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l="1"/>
  <c r="AH99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M4" s="1"/>
  <c r="K4"/>
  <c r="L4"/>
  <c r="I5"/>
  <c r="J5"/>
  <c r="M5" s="1"/>
  <c r="K5"/>
  <c r="L5"/>
  <c r="I6"/>
  <c r="J6"/>
  <c r="M6" s="1"/>
  <c r="K6"/>
  <c r="L6"/>
  <c r="I7"/>
  <c r="J7"/>
  <c r="K7"/>
  <c r="L7"/>
  <c r="I8"/>
  <c r="J8"/>
  <c r="M8" s="1"/>
  <c r="K8"/>
  <c r="L8"/>
  <c r="I9"/>
  <c r="J9"/>
  <c r="M9" s="1"/>
  <c r="K9"/>
  <c r="L9"/>
  <c r="I10"/>
  <c r="J10"/>
  <c r="M10" s="1"/>
  <c r="K10"/>
  <c r="L10"/>
  <c r="I11"/>
  <c r="J11"/>
  <c r="K11"/>
  <c r="L11"/>
  <c r="I12"/>
  <c r="J12"/>
  <c r="M12" s="1"/>
  <c r="K12"/>
  <c r="L12"/>
  <c r="I13"/>
  <c r="J13"/>
  <c r="M13" s="1"/>
  <c r="K13"/>
  <c r="L13"/>
  <c r="I14"/>
  <c r="J14"/>
  <c r="M14" s="1"/>
  <c r="K14"/>
  <c r="L14"/>
  <c r="I15"/>
  <c r="J15"/>
  <c r="K15"/>
  <c r="L15"/>
  <c r="I16"/>
  <c r="J16"/>
  <c r="M16" s="1"/>
  <c r="K16"/>
  <c r="L16"/>
  <c r="I17"/>
  <c r="J17"/>
  <c r="M17" s="1"/>
  <c r="K17"/>
  <c r="L17"/>
  <c r="I18"/>
  <c r="J18"/>
  <c r="M18" s="1"/>
  <c r="K18"/>
  <c r="L18"/>
  <c r="I19"/>
  <c r="J19"/>
  <c r="K19"/>
  <c r="L19"/>
  <c r="I20"/>
  <c r="J20"/>
  <c r="M20" s="1"/>
  <c r="K20"/>
  <c r="L20"/>
  <c r="I21"/>
  <c r="J21"/>
  <c r="M21" s="1"/>
  <c r="K21"/>
  <c r="L21"/>
  <c r="I22"/>
  <c r="J22"/>
  <c r="M22" s="1"/>
  <c r="K22"/>
  <c r="L22"/>
  <c r="I23"/>
  <c r="J23"/>
  <c r="K23"/>
  <c r="L23"/>
  <c r="I24"/>
  <c r="J24"/>
  <c r="M24" s="1"/>
  <c r="K24"/>
  <c r="L24"/>
  <c r="I25"/>
  <c r="J25"/>
  <c r="M25" s="1"/>
  <c r="K25"/>
  <c r="L25"/>
  <c r="I26"/>
  <c r="J26"/>
  <c r="M26" s="1"/>
  <c r="K26"/>
  <c r="L26"/>
  <c r="I27"/>
  <c r="J27"/>
  <c r="K27"/>
  <c r="L27"/>
  <c r="I28"/>
  <c r="J28"/>
  <c r="M28" s="1"/>
  <c r="K28"/>
  <c r="L28"/>
  <c r="I29"/>
  <c r="J29"/>
  <c r="M29" s="1"/>
  <c r="K29"/>
  <c r="L29"/>
  <c r="I30"/>
  <c r="J30"/>
  <c r="M30" s="1"/>
  <c r="K30"/>
  <c r="L30"/>
  <c r="I31"/>
  <c r="J31"/>
  <c r="K31"/>
  <c r="L31"/>
  <c r="I32"/>
  <c r="J32"/>
  <c r="M32" s="1"/>
  <c r="K32"/>
  <c r="L32"/>
  <c r="I33"/>
  <c r="J33"/>
  <c r="M33" s="1"/>
  <c r="K33"/>
  <c r="L33"/>
  <c r="I34"/>
  <c r="J34"/>
  <c r="M34" s="1"/>
  <c r="K34"/>
  <c r="L34"/>
  <c r="I35"/>
  <c r="J35"/>
  <c r="K35"/>
  <c r="L35"/>
  <c r="I36"/>
  <c r="J36"/>
  <c r="M36" s="1"/>
  <c r="K36"/>
  <c r="L36"/>
  <c r="I37"/>
  <c r="J37"/>
  <c r="M37" s="1"/>
  <c r="K37"/>
  <c r="L37"/>
  <c r="I38"/>
  <c r="J38"/>
  <c r="M38" s="1"/>
  <c r="K38"/>
  <c r="L38"/>
  <c r="I39"/>
  <c r="J39"/>
  <c r="K39"/>
  <c r="L39"/>
  <c r="I40"/>
  <c r="J40"/>
  <c r="M40" s="1"/>
  <c r="K40"/>
  <c r="L40"/>
  <c r="I41"/>
  <c r="J41"/>
  <c r="M41" s="1"/>
  <c r="K41"/>
  <c r="L41"/>
  <c r="I42"/>
  <c r="J42"/>
  <c r="M42" s="1"/>
  <c r="K42"/>
  <c r="L42"/>
  <c r="I43"/>
  <c r="J43"/>
  <c r="K43"/>
  <c r="L43"/>
  <c r="I44"/>
  <c r="J44"/>
  <c r="M44" s="1"/>
  <c r="K44"/>
  <c r="L44"/>
  <c r="I45"/>
  <c r="J45"/>
  <c r="M45" s="1"/>
  <c r="K45"/>
  <c r="L45"/>
  <c r="I46"/>
  <c r="J46"/>
  <c r="M46" s="1"/>
  <c r="K46"/>
  <c r="L46"/>
  <c r="I47"/>
  <c r="J47"/>
  <c r="K47"/>
  <c r="L47"/>
  <c r="I48"/>
  <c r="J48"/>
  <c r="M48" s="1"/>
  <c r="K48"/>
  <c r="L48"/>
  <c r="I49"/>
  <c r="J49"/>
  <c r="M49" s="1"/>
  <c r="K49"/>
  <c r="L49"/>
  <c r="I50"/>
  <c r="J50"/>
  <c r="M50" s="1"/>
  <c r="K50"/>
  <c r="L50"/>
  <c r="I51"/>
  <c r="J51"/>
  <c r="K51"/>
  <c r="L51"/>
  <c r="I52"/>
  <c r="J52"/>
  <c r="M52" s="1"/>
  <c r="K52"/>
  <c r="L52"/>
  <c r="I53"/>
  <c r="J53"/>
  <c r="M53" s="1"/>
  <c r="K53"/>
  <c r="L53"/>
  <c r="I54"/>
  <c r="J54"/>
  <c r="M54" s="1"/>
  <c r="K54"/>
  <c r="L54"/>
  <c r="I55"/>
  <c r="J55"/>
  <c r="K55"/>
  <c r="L55"/>
  <c r="I56"/>
  <c r="J56"/>
  <c r="M56" s="1"/>
  <c r="K56"/>
  <c r="L56"/>
  <c r="I57"/>
  <c r="J57"/>
  <c r="M57" s="1"/>
  <c r="K57"/>
  <c r="L57"/>
  <c r="I58"/>
  <c r="J58"/>
  <c r="M58" s="1"/>
  <c r="K58"/>
  <c r="L58"/>
  <c r="I59"/>
  <c r="J59"/>
  <c r="K59"/>
  <c r="L59"/>
  <c r="I60"/>
  <c r="J60"/>
  <c r="M60" s="1"/>
  <c r="K60"/>
  <c r="L60"/>
  <c r="I61"/>
  <c r="J61"/>
  <c r="M61" s="1"/>
  <c r="K61"/>
  <c r="L61"/>
  <c r="I62"/>
  <c r="J62"/>
  <c r="M62" s="1"/>
  <c r="K62"/>
  <c r="L62"/>
  <c r="I63"/>
  <c r="J63"/>
  <c r="K63"/>
  <c r="L63"/>
  <c r="I64"/>
  <c r="J64"/>
  <c r="M64" s="1"/>
  <c r="K64"/>
  <c r="L64"/>
  <c r="I65"/>
  <c r="J65"/>
  <c r="M65" s="1"/>
  <c r="K65"/>
  <c r="L65"/>
  <c r="I66"/>
  <c r="J66"/>
  <c r="M66" s="1"/>
  <c r="K66"/>
  <c r="L66"/>
  <c r="I67"/>
  <c r="J67"/>
  <c r="K67"/>
  <c r="L67"/>
  <c r="I68"/>
  <c r="J68"/>
  <c r="M68" s="1"/>
  <c r="K68"/>
  <c r="L68"/>
  <c r="I69"/>
  <c r="J69"/>
  <c r="M69" s="1"/>
  <c r="K69"/>
  <c r="L69"/>
  <c r="I70"/>
  <c r="J70"/>
  <c r="M70" s="1"/>
  <c r="K70"/>
  <c r="L70"/>
  <c r="I71"/>
  <c r="J71"/>
  <c r="K71"/>
  <c r="L71"/>
  <c r="I72"/>
  <c r="J72"/>
  <c r="M72" s="1"/>
  <c r="K72"/>
  <c r="L72"/>
  <c r="I73"/>
  <c r="J73"/>
  <c r="M73" s="1"/>
  <c r="K73"/>
  <c r="L73"/>
  <c r="I74"/>
  <c r="J74"/>
  <c r="M74" s="1"/>
  <c r="K74"/>
  <c r="L74"/>
  <c r="I75"/>
  <c r="J75"/>
  <c r="K75"/>
  <c r="L75"/>
  <c r="I76"/>
  <c r="J76"/>
  <c r="M76" s="1"/>
  <c r="K76"/>
  <c r="L76"/>
  <c r="I77"/>
  <c r="J77"/>
  <c r="M77" s="1"/>
  <c r="K77"/>
  <c r="L77"/>
  <c r="I78"/>
  <c r="J78"/>
  <c r="M78" s="1"/>
  <c r="K78"/>
  <c r="L78"/>
  <c r="I79"/>
  <c r="J79"/>
  <c r="K79"/>
  <c r="L79"/>
  <c r="I80"/>
  <c r="J80"/>
  <c r="M80" s="1"/>
  <c r="K80"/>
  <c r="L80"/>
  <c r="I81"/>
  <c r="J81"/>
  <c r="M81" s="1"/>
  <c r="K81"/>
  <c r="L81"/>
  <c r="I82"/>
  <c r="J82"/>
  <c r="M82" s="1"/>
  <c r="K82"/>
  <c r="L82"/>
  <c r="I83"/>
  <c r="J83"/>
  <c r="K83"/>
  <c r="L83"/>
  <c r="I84"/>
  <c r="J84"/>
  <c r="M84" s="1"/>
  <c r="K84"/>
  <c r="L84"/>
  <c r="I85"/>
  <c r="J85"/>
  <c r="M85" s="1"/>
  <c r="K85"/>
  <c r="L85"/>
  <c r="I86"/>
  <c r="J86"/>
  <c r="M86" s="1"/>
  <c r="K86"/>
  <c r="L86"/>
  <c r="I87"/>
  <c r="J87"/>
  <c r="K87"/>
  <c r="L87"/>
  <c r="I88"/>
  <c r="J88"/>
  <c r="M88" s="1"/>
  <c r="K88"/>
  <c r="L88"/>
  <c r="I89"/>
  <c r="J89"/>
  <c r="M89" s="1"/>
  <c r="K89"/>
  <c r="L89"/>
  <c r="I90"/>
  <c r="J90"/>
  <c r="M90" s="1"/>
  <c r="K90"/>
  <c r="L90"/>
  <c r="I91"/>
  <c r="J91"/>
  <c r="K91"/>
  <c r="L91"/>
  <c r="I92"/>
  <c r="J92"/>
  <c r="M92" s="1"/>
  <c r="K92"/>
  <c r="L92"/>
  <c r="I93"/>
  <c r="J93"/>
  <c r="M93" s="1"/>
  <c r="K93"/>
  <c r="L93"/>
  <c r="I94"/>
  <c r="J94"/>
  <c r="M94" s="1"/>
  <c r="K94"/>
  <c r="L94"/>
  <c r="I95"/>
  <c r="J95"/>
  <c r="K95"/>
  <c r="L95"/>
  <c r="I96"/>
  <c r="J96"/>
  <c r="M96" s="1"/>
  <c r="K96"/>
  <c r="L96"/>
  <c r="I97"/>
  <c r="J97"/>
  <c r="M97" s="1"/>
  <c r="K97"/>
  <c r="L97"/>
  <c r="I98"/>
  <c r="J98"/>
  <c r="M98" s="1"/>
  <c r="K98"/>
  <c r="L98"/>
  <c r="L3"/>
  <c r="K3"/>
  <c r="K99" s="1"/>
  <c r="J3"/>
  <c r="I3"/>
  <c r="I99" s="1"/>
  <c r="P77"/>
  <c r="D77" i="24" s="1"/>
  <c r="J99" i="73"/>
  <c r="M7"/>
  <c r="M11"/>
  <c r="M15"/>
  <c r="M19"/>
  <c r="M23"/>
  <c r="M27"/>
  <c r="M31"/>
  <c r="M35"/>
  <c r="M39"/>
  <c r="M43"/>
  <c r="M47"/>
  <c r="M51"/>
  <c r="M55"/>
  <c r="M59"/>
  <c r="M63"/>
  <c r="M67"/>
  <c r="M71"/>
  <c r="M75"/>
  <c r="M79"/>
  <c r="M83"/>
  <c r="M87"/>
  <c r="M91"/>
  <c r="M95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6"/>
  <c r="AK99"/>
  <c r="AL99" i="29"/>
  <c r="BM99" i="14"/>
  <c r="AB82" i="63"/>
  <c r="AB70"/>
  <c r="AB56" i="62"/>
  <c r="AB89" i="61"/>
  <c r="AB86"/>
  <c r="AB70"/>
  <c r="AB66"/>
  <c r="AB62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N88" s="1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N84" s="1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N80" s="1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N76" s="1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N72" s="1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N68" s="1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N64" s="1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N56" s="1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N52" s="1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N48" s="1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N40" s="1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N36" s="1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N32" s="1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N20" s="1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N16" s="1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N12" s="1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N96" s="1"/>
  <c r="J96"/>
  <c r="I96"/>
  <c r="M95"/>
  <c r="L95"/>
  <c r="K95"/>
  <c r="J95"/>
  <c r="I95"/>
  <c r="M94"/>
  <c r="L94"/>
  <c r="K94"/>
  <c r="J94"/>
  <c r="I94"/>
  <c r="N94" s="1"/>
  <c r="M93"/>
  <c r="L93"/>
  <c r="K93"/>
  <c r="J93"/>
  <c r="I93"/>
  <c r="M92"/>
  <c r="L92"/>
  <c r="K92"/>
  <c r="N92" s="1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N88" s="1"/>
  <c r="J88"/>
  <c r="I88"/>
  <c r="M87"/>
  <c r="L87"/>
  <c r="K87"/>
  <c r="J87"/>
  <c r="I87"/>
  <c r="M86"/>
  <c r="L86"/>
  <c r="K86"/>
  <c r="J86"/>
  <c r="I86"/>
  <c r="N86" s="1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N74" s="1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N58" s="1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N54" s="1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I99" s="1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N28" s="1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N5" s="1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N89" s="1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K62"/>
  <c r="J62"/>
  <c r="I62"/>
  <c r="M61"/>
  <c r="N61" s="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I55"/>
  <c r="M54"/>
  <c r="L54"/>
  <c r="K54"/>
  <c r="J54"/>
  <c r="I54"/>
  <c r="M53"/>
  <c r="N53" s="1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N49" s="1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N41" s="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N33" s="1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N28" s="1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N14" s="1"/>
  <c r="M13"/>
  <c r="L13"/>
  <c r="K13"/>
  <c r="J13"/>
  <c r="I13"/>
  <c r="M12"/>
  <c r="L12"/>
  <c r="N12" s="1"/>
  <c r="K12"/>
  <c r="J12"/>
  <c r="I12"/>
  <c r="M11"/>
  <c r="L11"/>
  <c r="K11"/>
  <c r="J11"/>
  <c r="I11"/>
  <c r="M10"/>
  <c r="N10" s="1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N6" s="1"/>
  <c r="M5"/>
  <c r="L5"/>
  <c r="K5"/>
  <c r="J5"/>
  <c r="I5"/>
  <c r="I99" s="1"/>
  <c r="M4"/>
  <c r="L4"/>
  <c r="N4" s="1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N77" s="1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N69" s="1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N61" s="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N51" s="1"/>
  <c r="L51"/>
  <c r="K51"/>
  <c r="J51"/>
  <c r="M50"/>
  <c r="L50"/>
  <c r="K50"/>
  <c r="J50"/>
  <c r="M49"/>
  <c r="N49" s="1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N43" s="1"/>
  <c r="L43"/>
  <c r="K43"/>
  <c r="J43"/>
  <c r="M42"/>
  <c r="L42"/>
  <c r="K42"/>
  <c r="J42"/>
  <c r="M41"/>
  <c r="L41"/>
  <c r="K41"/>
  <c r="J41"/>
  <c r="M40"/>
  <c r="L40"/>
  <c r="K40"/>
  <c r="J40"/>
  <c r="M39"/>
  <c r="N39" s="1"/>
  <c r="L39"/>
  <c r="K39"/>
  <c r="J39"/>
  <c r="M38"/>
  <c r="L38"/>
  <c r="K38"/>
  <c r="J38"/>
  <c r="M37"/>
  <c r="N37" s="1"/>
  <c r="L37"/>
  <c r="K37"/>
  <c r="J37"/>
  <c r="M36"/>
  <c r="L36"/>
  <c r="K36"/>
  <c r="J36"/>
  <c r="M35"/>
  <c r="N35" s="1"/>
  <c r="L35"/>
  <c r="K35"/>
  <c r="J35"/>
  <c r="M34"/>
  <c r="N34" s="1"/>
  <c r="L34"/>
  <c r="K34"/>
  <c r="J34"/>
  <c r="M33"/>
  <c r="L33"/>
  <c r="K33"/>
  <c r="J33"/>
  <c r="M32"/>
  <c r="L32"/>
  <c r="K32"/>
  <c r="J32"/>
  <c r="M31"/>
  <c r="N31" s="1"/>
  <c r="L31"/>
  <c r="K31"/>
  <c r="J31"/>
  <c r="M30"/>
  <c r="L30"/>
  <c r="K30"/>
  <c r="J30"/>
  <c r="M29"/>
  <c r="L29"/>
  <c r="K29"/>
  <c r="J29"/>
  <c r="M28"/>
  <c r="L28"/>
  <c r="K28"/>
  <c r="J28"/>
  <c r="M27"/>
  <c r="N27" s="1"/>
  <c r="L27"/>
  <c r="K27"/>
  <c r="J27"/>
  <c r="M26"/>
  <c r="L26"/>
  <c r="K26"/>
  <c r="J26"/>
  <c r="M25"/>
  <c r="L25"/>
  <c r="K25"/>
  <c r="J25"/>
  <c r="M24"/>
  <c r="L24"/>
  <c r="K24"/>
  <c r="J24"/>
  <c r="M23"/>
  <c r="N23" s="1"/>
  <c r="L23"/>
  <c r="K23"/>
  <c r="J23"/>
  <c r="M22"/>
  <c r="L22"/>
  <c r="K22"/>
  <c r="J22"/>
  <c r="M21"/>
  <c r="N21" s="1"/>
  <c r="L21"/>
  <c r="K21"/>
  <c r="J21"/>
  <c r="M20"/>
  <c r="L20"/>
  <c r="K20"/>
  <c r="J20"/>
  <c r="M19"/>
  <c r="L19"/>
  <c r="K19"/>
  <c r="J19"/>
  <c r="M18"/>
  <c r="N18" s="1"/>
  <c r="L18"/>
  <c r="K18"/>
  <c r="J18"/>
  <c r="M17"/>
  <c r="N17" s="1"/>
  <c r="L17"/>
  <c r="K17"/>
  <c r="J17"/>
  <c r="M16"/>
  <c r="L16"/>
  <c r="K16"/>
  <c r="J16"/>
  <c r="M15"/>
  <c r="N15" s="1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N5" s="1"/>
  <c r="L5"/>
  <c r="K5"/>
  <c r="J5"/>
  <c r="M4"/>
  <c r="L4"/>
  <c r="K4"/>
  <c r="J4"/>
  <c r="M3"/>
  <c r="M99" s="1"/>
  <c r="L3"/>
  <c r="K3"/>
  <c r="J3"/>
  <c r="M98" i="55"/>
  <c r="N98" s="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N6" s="1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F14" s="1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F92"/>
  <c r="U91"/>
  <c r="U90"/>
  <c r="F90"/>
  <c r="U89"/>
  <c r="N89"/>
  <c r="U88"/>
  <c r="F88"/>
  <c r="U87"/>
  <c r="U86"/>
  <c r="F86"/>
  <c r="U85"/>
  <c r="N85"/>
  <c r="U84"/>
  <c r="F84"/>
  <c r="U83"/>
  <c r="U82"/>
  <c r="F82"/>
  <c r="U81"/>
  <c r="N81"/>
  <c r="F81"/>
  <c r="U80"/>
  <c r="F80"/>
  <c r="U79"/>
  <c r="F79"/>
  <c r="U78"/>
  <c r="F78"/>
  <c r="U77"/>
  <c r="N77"/>
  <c r="U76"/>
  <c r="F76"/>
  <c r="U75"/>
  <c r="U74"/>
  <c r="F74"/>
  <c r="U73"/>
  <c r="N73"/>
  <c r="U72"/>
  <c r="F72"/>
  <c r="U71"/>
  <c r="U70"/>
  <c r="F70"/>
  <c r="U69"/>
  <c r="N69"/>
  <c r="U68"/>
  <c r="F68"/>
  <c r="U67"/>
  <c r="U66"/>
  <c r="F66"/>
  <c r="U65"/>
  <c r="N65"/>
  <c r="U64"/>
  <c r="F64"/>
  <c r="U63"/>
  <c r="U62"/>
  <c r="F62"/>
  <c r="U61"/>
  <c r="N61"/>
  <c r="F61"/>
  <c r="U60"/>
  <c r="N60"/>
  <c r="F60"/>
  <c r="U59"/>
  <c r="U58"/>
  <c r="F58"/>
  <c r="U57"/>
  <c r="N57"/>
  <c r="U56"/>
  <c r="F56"/>
  <c r="U55"/>
  <c r="U54"/>
  <c r="N54"/>
  <c r="F54"/>
  <c r="U53"/>
  <c r="N53"/>
  <c r="F53"/>
  <c r="U52"/>
  <c r="F52"/>
  <c r="U51"/>
  <c r="F51"/>
  <c r="U50"/>
  <c r="F50"/>
  <c r="U49"/>
  <c r="N49"/>
  <c r="U48"/>
  <c r="U47"/>
  <c r="F47"/>
  <c r="U46"/>
  <c r="F46"/>
  <c r="U45"/>
  <c r="N45"/>
  <c r="U44"/>
  <c r="N44"/>
  <c r="F44"/>
  <c r="U43"/>
  <c r="U42"/>
  <c r="N42"/>
  <c r="F42"/>
  <c r="U41"/>
  <c r="N41"/>
  <c r="F41"/>
  <c r="U40"/>
  <c r="F40"/>
  <c r="U39"/>
  <c r="F39"/>
  <c r="U38"/>
  <c r="F38"/>
  <c r="U37"/>
  <c r="N37"/>
  <c r="U36"/>
  <c r="F36"/>
  <c r="U35"/>
  <c r="U34"/>
  <c r="F34"/>
  <c r="U33"/>
  <c r="N33"/>
  <c r="U32"/>
  <c r="F32"/>
  <c r="U31"/>
  <c r="U30"/>
  <c r="F30"/>
  <c r="U29"/>
  <c r="N29"/>
  <c r="U28"/>
  <c r="F28"/>
  <c r="U27"/>
  <c r="U26"/>
  <c r="N26"/>
  <c r="F26"/>
  <c r="U25"/>
  <c r="N25"/>
  <c r="U24"/>
  <c r="F24"/>
  <c r="U23"/>
  <c r="F23"/>
  <c r="U22"/>
  <c r="F22"/>
  <c r="U21"/>
  <c r="N21"/>
  <c r="U20"/>
  <c r="F20"/>
  <c r="U19"/>
  <c r="U18"/>
  <c r="F18"/>
  <c r="U17"/>
  <c r="N17"/>
  <c r="U16"/>
  <c r="F16"/>
  <c r="U15"/>
  <c r="U14"/>
  <c r="N14"/>
  <c r="F14"/>
  <c r="U13"/>
  <c r="N13"/>
  <c r="F13"/>
  <c r="U12"/>
  <c r="F12"/>
  <c r="U11"/>
  <c r="F11"/>
  <c r="U10"/>
  <c r="F10"/>
  <c r="U9"/>
  <c r="N9"/>
  <c r="U8"/>
  <c r="N8"/>
  <c r="F8"/>
  <c r="U7"/>
  <c r="U6"/>
  <c r="F6"/>
  <c r="U5"/>
  <c r="N5"/>
  <c r="U4"/>
  <c r="F4"/>
  <c r="U3"/>
  <c r="M99"/>
  <c r="L99"/>
  <c r="I99"/>
  <c r="A1"/>
  <c r="T99" i="62"/>
  <c r="S99"/>
  <c r="R99"/>
  <c r="Q99"/>
  <c r="P99"/>
  <c r="U98"/>
  <c r="F98"/>
  <c r="U97"/>
  <c r="N97"/>
  <c r="F97"/>
  <c r="U96"/>
  <c r="F96"/>
  <c r="U95"/>
  <c r="N95"/>
  <c r="U94"/>
  <c r="F94"/>
  <c r="AD93"/>
  <c r="U93"/>
  <c r="AD92"/>
  <c r="U92"/>
  <c r="F92"/>
  <c r="U91"/>
  <c r="N91"/>
  <c r="F91"/>
  <c r="U90"/>
  <c r="N90"/>
  <c r="F90"/>
  <c r="AD89"/>
  <c r="U89"/>
  <c r="N89"/>
  <c r="AD88"/>
  <c r="U88"/>
  <c r="F88"/>
  <c r="U87"/>
  <c r="N87"/>
  <c r="U86"/>
  <c r="F86"/>
  <c r="AD85"/>
  <c r="U85"/>
  <c r="N85"/>
  <c r="U84"/>
  <c r="F84"/>
  <c r="U83"/>
  <c r="N83"/>
  <c r="U82"/>
  <c r="N82"/>
  <c r="F82"/>
  <c r="U81"/>
  <c r="U80"/>
  <c r="F80"/>
  <c r="U79"/>
  <c r="N79"/>
  <c r="F79"/>
  <c r="AC78"/>
  <c r="U78"/>
  <c r="N78"/>
  <c r="F78"/>
  <c r="U77"/>
  <c r="U76"/>
  <c r="F76"/>
  <c r="U75"/>
  <c r="N75"/>
  <c r="U74"/>
  <c r="F74"/>
  <c r="U73"/>
  <c r="U72"/>
  <c r="F72"/>
  <c r="U71"/>
  <c r="N71"/>
  <c r="F71"/>
  <c r="U70"/>
  <c r="F70"/>
  <c r="AD69"/>
  <c r="U69"/>
  <c r="U68"/>
  <c r="F68"/>
  <c r="U67"/>
  <c r="N67"/>
  <c r="AD66"/>
  <c r="U66"/>
  <c r="F66"/>
  <c r="AD65"/>
  <c r="U65"/>
  <c r="F65"/>
  <c r="U64"/>
  <c r="F64"/>
  <c r="U63"/>
  <c r="N63"/>
  <c r="AC62"/>
  <c r="U62"/>
  <c r="N62"/>
  <c r="F62"/>
  <c r="U61"/>
  <c r="U60"/>
  <c r="F60"/>
  <c r="U59"/>
  <c r="N59"/>
  <c r="F59"/>
  <c r="U58"/>
  <c r="F58"/>
  <c r="U57"/>
  <c r="F57"/>
  <c r="U56"/>
  <c r="F56"/>
  <c r="U55"/>
  <c r="N55"/>
  <c r="U54"/>
  <c r="F54"/>
  <c r="AD53"/>
  <c r="U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F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F76"/>
  <c r="U75"/>
  <c r="U74"/>
  <c r="N74"/>
  <c r="F74"/>
  <c r="U73"/>
  <c r="U72"/>
  <c r="N72"/>
  <c r="F72"/>
  <c r="U71"/>
  <c r="F71"/>
  <c r="U70"/>
  <c r="N70"/>
  <c r="F70"/>
  <c r="U69"/>
  <c r="U68"/>
  <c r="F68"/>
  <c r="U67"/>
  <c r="U66"/>
  <c r="N66"/>
  <c r="F66"/>
  <c r="U65"/>
  <c r="U64"/>
  <c r="N64"/>
  <c r="F64"/>
  <c r="U63"/>
  <c r="U62"/>
  <c r="N62"/>
  <c r="F62"/>
  <c r="U61"/>
  <c r="F61"/>
  <c r="U60"/>
  <c r="F60"/>
  <c r="U59"/>
  <c r="F59"/>
  <c r="U58"/>
  <c r="N58"/>
  <c r="F58"/>
  <c r="U57"/>
  <c r="U56"/>
  <c r="N56"/>
  <c r="F56"/>
  <c r="U55"/>
  <c r="U54"/>
  <c r="N54"/>
  <c r="F54"/>
  <c r="U53"/>
  <c r="U52"/>
  <c r="F52"/>
  <c r="U51"/>
  <c r="U50"/>
  <c r="N50"/>
  <c r="F50"/>
  <c r="U49"/>
  <c r="F49"/>
  <c r="U48"/>
  <c r="N48"/>
  <c r="F48"/>
  <c r="U47"/>
  <c r="U46"/>
  <c r="N46"/>
  <c r="F46"/>
  <c r="U45"/>
  <c r="U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F28"/>
  <c r="U27"/>
  <c r="N27"/>
  <c r="U26"/>
  <c r="F26"/>
  <c r="U25"/>
  <c r="U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U91"/>
  <c r="U90"/>
  <c r="F90"/>
  <c r="U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U76"/>
  <c r="F76"/>
  <c r="U75"/>
  <c r="N75"/>
  <c r="F75"/>
  <c r="U74"/>
  <c r="F74"/>
  <c r="U73"/>
  <c r="F73"/>
  <c r="U72"/>
  <c r="F72"/>
  <c r="U71"/>
  <c r="N71"/>
  <c r="U70"/>
  <c r="F70"/>
  <c r="U69"/>
  <c r="N69"/>
  <c r="U68"/>
  <c r="F68"/>
  <c r="U67"/>
  <c r="N67"/>
  <c r="U66"/>
  <c r="F66"/>
  <c r="U65"/>
  <c r="U64"/>
  <c r="F64"/>
  <c r="U63"/>
  <c r="N63"/>
  <c r="F63"/>
  <c r="U62"/>
  <c r="F62"/>
  <c r="U61"/>
  <c r="F61"/>
  <c r="U60"/>
  <c r="F60"/>
  <c r="U59"/>
  <c r="N59"/>
  <c r="U58"/>
  <c r="F58"/>
  <c r="U57"/>
  <c r="U56"/>
  <c r="F56"/>
  <c r="U55"/>
  <c r="N55"/>
  <c r="U54"/>
  <c r="F54"/>
  <c r="U53"/>
  <c r="U52"/>
  <c r="F52"/>
  <c r="U51"/>
  <c r="N51"/>
  <c r="U50"/>
  <c r="F50"/>
  <c r="U49"/>
  <c r="U48"/>
  <c r="F48"/>
  <c r="U47"/>
  <c r="N47"/>
  <c r="F47"/>
  <c r="U46"/>
  <c r="F46"/>
  <c r="U45"/>
  <c r="N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F34"/>
  <c r="U33"/>
  <c r="U32"/>
  <c r="F32"/>
  <c r="U31"/>
  <c r="N31"/>
  <c r="U30"/>
  <c r="F30"/>
  <c r="U29"/>
  <c r="U28"/>
  <c r="F28"/>
  <c r="U27"/>
  <c r="N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U13"/>
  <c r="U12"/>
  <c r="F12"/>
  <c r="U11"/>
  <c r="U10"/>
  <c r="F10"/>
  <c r="U9"/>
  <c r="U8"/>
  <c r="N8"/>
  <c r="F8"/>
  <c r="U7"/>
  <c r="U6"/>
  <c r="F6"/>
  <c r="U5"/>
  <c r="U4"/>
  <c r="F4"/>
  <c r="U3"/>
  <c r="M99"/>
  <c r="J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N53"/>
  <c r="F53"/>
  <c r="U52"/>
  <c r="F52"/>
  <c r="U51"/>
  <c r="F51"/>
  <c r="U50"/>
  <c r="N50"/>
  <c r="F50"/>
  <c r="U49"/>
  <c r="U48"/>
  <c r="F48"/>
  <c r="U47"/>
  <c r="N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F35"/>
  <c r="U34"/>
  <c r="F34"/>
  <c r="U33"/>
  <c r="N33"/>
  <c r="U32"/>
  <c r="F32"/>
  <c r="U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N19"/>
  <c r="U18"/>
  <c r="F18"/>
  <c r="U17"/>
  <c r="U16"/>
  <c r="F16"/>
  <c r="U15"/>
  <c r="U14"/>
  <c r="F14"/>
  <c r="U13"/>
  <c r="U12"/>
  <c r="F12"/>
  <c r="U11"/>
  <c r="N11"/>
  <c r="U10"/>
  <c r="F10"/>
  <c r="U9"/>
  <c r="U8"/>
  <c r="F8"/>
  <c r="U7"/>
  <c r="N7"/>
  <c r="U6"/>
  <c r="F6"/>
  <c r="U5"/>
  <c r="U4"/>
  <c r="F4"/>
  <c r="U3"/>
  <c r="L99"/>
  <c r="K99"/>
  <c r="J99"/>
  <c r="A1"/>
  <c r="T99" i="55"/>
  <c r="S99"/>
  <c r="R99"/>
  <c r="Q99"/>
  <c r="P99"/>
  <c r="U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U5"/>
  <c r="N5"/>
  <c r="U4"/>
  <c r="F4"/>
  <c r="U3"/>
  <c r="L99"/>
  <c r="A1"/>
  <c r="B99" i="63" l="1"/>
  <c r="F81" i="55"/>
  <c r="F27"/>
  <c r="F73" i="56"/>
  <c r="F65"/>
  <c r="F39"/>
  <c r="F37"/>
  <c r="F29"/>
  <c r="F9"/>
  <c r="F9" i="57"/>
  <c r="F7" i="58"/>
  <c r="F5" i="61"/>
  <c r="F83" i="62"/>
  <c r="F45"/>
  <c r="F43"/>
  <c r="F41"/>
  <c r="F37"/>
  <c r="F29"/>
  <c r="F25"/>
  <c r="F67" i="63"/>
  <c r="F25"/>
  <c r="F7"/>
  <c r="F20" i="58"/>
  <c r="F78"/>
  <c r="N34" i="63"/>
  <c r="N38"/>
  <c r="N6"/>
  <c r="N10"/>
  <c r="N18"/>
  <c r="N22"/>
  <c r="N30"/>
  <c r="N46"/>
  <c r="N50"/>
  <c r="N58"/>
  <c r="N62"/>
  <c r="N66"/>
  <c r="N70"/>
  <c r="N74"/>
  <c r="N82"/>
  <c r="N86"/>
  <c r="N90"/>
  <c r="N4"/>
  <c r="N27"/>
  <c r="N44" i="61"/>
  <c r="N52"/>
  <c r="N60"/>
  <c r="N68"/>
  <c r="N76"/>
  <c r="N18" i="57"/>
  <c r="N22"/>
  <c r="N26"/>
  <c r="N30"/>
  <c r="N86"/>
  <c r="K99" i="63"/>
  <c r="N53" i="62"/>
  <c r="N57"/>
  <c r="N61"/>
  <c r="J99" i="63"/>
  <c r="N98" i="62"/>
  <c r="N65"/>
  <c r="N69"/>
  <c r="N73"/>
  <c r="N77"/>
  <c r="N81"/>
  <c r="N93"/>
  <c r="F48" i="63"/>
  <c r="C99"/>
  <c r="F87" i="62"/>
  <c r="F95" i="61"/>
  <c r="F73"/>
  <c r="F7"/>
  <c r="B99"/>
  <c r="C99" i="56"/>
  <c r="B99"/>
  <c r="C99" i="55"/>
  <c r="F6"/>
  <c r="B99" i="58"/>
  <c r="F98" i="57"/>
  <c r="F92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O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3"/>
  <c r="V48"/>
  <c r="O48"/>
  <c r="V56"/>
  <c r="V4"/>
  <c r="V9"/>
  <c r="V32"/>
  <c r="O32"/>
  <c r="V40"/>
  <c r="V47"/>
  <c r="V59"/>
  <c r="V16"/>
  <c r="O16"/>
  <c r="V24"/>
  <c r="V31"/>
  <c r="V43"/>
  <c r="O43"/>
  <c r="O87"/>
  <c r="V87"/>
  <c r="V10" i="56"/>
  <c r="V19"/>
  <c r="O19"/>
  <c r="V24"/>
  <c r="V35"/>
  <c r="O35"/>
  <c r="V40"/>
  <c r="O51"/>
  <c r="N8" i="55"/>
  <c r="F9"/>
  <c r="I99"/>
  <c r="M99"/>
  <c r="N12"/>
  <c r="O12" s="1"/>
  <c r="F13"/>
  <c r="O14"/>
  <c r="G26"/>
  <c r="N28"/>
  <c r="O28" s="1"/>
  <c r="F29"/>
  <c r="V38"/>
  <c r="N44"/>
  <c r="O44" s="1"/>
  <c r="F45"/>
  <c r="V54"/>
  <c r="N60"/>
  <c r="F61"/>
  <c r="O64"/>
  <c r="O72"/>
  <c r="O80"/>
  <c r="O92"/>
  <c r="O13" i="56"/>
  <c r="V3" i="55"/>
  <c r="V82"/>
  <c r="O6" i="56"/>
  <c r="V15"/>
  <c r="O15"/>
  <c r="V31"/>
  <c r="O31"/>
  <c r="V36"/>
  <c r="V47"/>
  <c r="O47"/>
  <c r="V52"/>
  <c r="V59"/>
  <c r="V67"/>
  <c r="V75"/>
  <c r="V83"/>
  <c r="V91"/>
  <c r="V12" i="55"/>
  <c r="V17"/>
  <c r="V28"/>
  <c r="V44"/>
  <c r="V95"/>
  <c r="V11" i="56"/>
  <c r="O11"/>
  <c r="V27"/>
  <c r="O27"/>
  <c r="O32"/>
  <c r="V32"/>
  <c r="V34"/>
  <c r="V43"/>
  <c r="O43"/>
  <c r="V48"/>
  <c r="B99" i="55"/>
  <c r="F3"/>
  <c r="K99"/>
  <c r="F5"/>
  <c r="G18"/>
  <c r="O19"/>
  <c r="N20"/>
  <c r="O20" s="1"/>
  <c r="F21"/>
  <c r="O35"/>
  <c r="N36"/>
  <c r="O36" s="1"/>
  <c r="F37"/>
  <c r="O51"/>
  <c r="N52"/>
  <c r="O52" s="1"/>
  <c r="F53"/>
  <c r="O68"/>
  <c r="O76"/>
  <c r="O5" i="56"/>
  <c r="O21"/>
  <c r="O37"/>
  <c r="O61"/>
  <c r="O77"/>
  <c r="V86" i="55"/>
  <c r="O91"/>
  <c r="V91"/>
  <c r="V7" i="56"/>
  <c r="O7"/>
  <c r="V23"/>
  <c r="O23"/>
  <c r="V39"/>
  <c r="O39"/>
  <c r="V44"/>
  <c r="V55"/>
  <c r="V58"/>
  <c r="V63"/>
  <c r="V71"/>
  <c r="V79"/>
  <c r="V87"/>
  <c r="V95"/>
  <c r="J99" i="55"/>
  <c r="O7"/>
  <c r="N24"/>
  <c r="O24" s="1"/>
  <c r="N40"/>
  <c r="O40" s="1"/>
  <c r="N56"/>
  <c r="O56" s="1"/>
  <c r="O63"/>
  <c r="O71"/>
  <c r="O96"/>
  <c r="V25" i="58"/>
  <c r="V41"/>
  <c r="O57"/>
  <c r="V73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7"/>
  <c r="V64" i="55"/>
  <c r="V68"/>
  <c r="V72"/>
  <c r="V76"/>
  <c r="V80"/>
  <c r="V88"/>
  <c r="V92"/>
  <c r="F3" i="56"/>
  <c r="V5"/>
  <c r="V9"/>
  <c r="V13"/>
  <c r="V17"/>
  <c r="V21"/>
  <c r="V25"/>
  <c r="V33"/>
  <c r="V41"/>
  <c r="V49"/>
  <c r="V57"/>
  <c r="V61"/>
  <c r="V77"/>
  <c r="V81"/>
  <c r="V89"/>
  <c r="V93"/>
  <c r="V97"/>
  <c r="N3" i="57"/>
  <c r="V30" i="58"/>
  <c r="V33"/>
  <c r="V46"/>
  <c r="V49"/>
  <c r="V62"/>
  <c r="V65"/>
  <c r="V78"/>
  <c r="V94"/>
  <c r="V97"/>
  <c r="N3" i="56"/>
  <c r="N90" i="57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F99" i="56" l="1"/>
  <c r="V30"/>
  <c r="V50"/>
  <c r="V78"/>
  <c r="V62"/>
  <c r="V94" i="55"/>
  <c r="V26" i="56"/>
  <c r="O82"/>
  <c r="O40"/>
  <c r="O57"/>
  <c r="O14"/>
  <c r="V78" i="55"/>
  <c r="V54" i="56"/>
  <c r="D99" i="55"/>
  <c r="V98"/>
  <c r="E99" i="56"/>
  <c r="O42"/>
  <c r="O6" i="58"/>
  <c r="V18" i="56"/>
  <c r="O46" i="55"/>
  <c r="O30"/>
  <c r="O38"/>
  <c r="O94" i="56"/>
  <c r="O46"/>
  <c r="O66" i="55"/>
  <c r="O74" i="56"/>
  <c r="O58"/>
  <c r="O30" i="58"/>
  <c r="O81"/>
  <c r="O25"/>
  <c r="O22" i="55"/>
  <c r="O11"/>
  <c r="O97" i="58"/>
  <c r="O9"/>
  <c r="O11" i="57"/>
  <c r="O56" i="56"/>
  <c r="O93"/>
  <c r="O73"/>
  <c r="O65"/>
  <c r="O29"/>
  <c r="O9"/>
  <c r="O70"/>
  <c r="O66"/>
  <c r="O38"/>
  <c r="O22"/>
  <c r="O74" i="55"/>
  <c r="V53" i="56"/>
  <c r="V29"/>
  <c r="O85"/>
  <c r="O69"/>
  <c r="V22"/>
  <c r="O82" i="55"/>
  <c r="O89" i="56"/>
  <c r="V73"/>
  <c r="V70"/>
  <c r="V66"/>
  <c r="V65"/>
  <c r="O45"/>
  <c r="O28"/>
  <c r="O25"/>
  <c r="G8"/>
  <c r="V8" s="1"/>
  <c r="G4"/>
  <c r="V4" s="1"/>
  <c r="O98"/>
  <c r="O90"/>
  <c r="O86"/>
  <c r="O95" i="55"/>
  <c r="V84"/>
  <c r="O70"/>
  <c r="O62"/>
  <c r="O60"/>
  <c r="E99"/>
  <c r="O90"/>
  <c r="O66" i="58"/>
  <c r="O44" i="57"/>
  <c r="O93" i="58"/>
  <c r="G91"/>
  <c r="V77"/>
  <c r="G75"/>
  <c r="V61"/>
  <c r="G59"/>
  <c r="O53"/>
  <c r="O45"/>
  <c r="G43"/>
  <c r="O29"/>
  <c r="G27"/>
  <c r="O17"/>
  <c r="G11"/>
  <c r="V11" s="1"/>
  <c r="E99"/>
  <c r="O22"/>
  <c r="D99"/>
  <c r="G98" i="57"/>
  <c r="V98" s="1"/>
  <c r="G66"/>
  <c r="V66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12"/>
  <c r="O21" i="57"/>
  <c r="V13"/>
  <c r="V91" i="58"/>
  <c r="O91"/>
  <c r="V75"/>
  <c r="O75"/>
  <c r="O59"/>
  <c r="V59"/>
  <c r="V43"/>
  <c r="O43"/>
  <c r="O27"/>
  <c r="V27"/>
  <c r="O11"/>
  <c r="O98" i="57"/>
  <c r="O66"/>
  <c r="V45"/>
  <c r="O61"/>
  <c r="V5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BF96"/>
  <c r="BF56"/>
  <c r="BF42"/>
  <c r="BF32"/>
  <c r="BF28"/>
  <c r="BF24"/>
  <c r="BF16"/>
  <c r="BF14"/>
  <c r="DH14" s="1"/>
  <c r="D14" i="40" s="1"/>
  <c r="AY67" i="54"/>
  <c r="AY96"/>
  <c r="AY93"/>
  <c r="AY70"/>
  <c r="AY24"/>
  <c r="DG24" s="1"/>
  <c r="C24" i="40" s="1"/>
  <c r="AR96" i="54"/>
  <c r="DF96" s="1"/>
  <c r="B96" i="40" s="1"/>
  <c r="DI96" i="54"/>
  <c r="E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DG85" s="1"/>
  <c r="C85" i="40" s="1"/>
  <c r="CH86" i="54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BF17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DH95" s="1"/>
  <c r="D95" i="40" s="1"/>
  <c r="BF98" i="54"/>
  <c r="AY4"/>
  <c r="AY6"/>
  <c r="AY8"/>
  <c r="AY9"/>
  <c r="DG9" s="1"/>
  <c r="C9" i="40" s="1"/>
  <c r="AY15" i="54"/>
  <c r="DJ15"/>
  <c r="F15" i="40" s="1"/>
  <c r="AY17" i="54"/>
  <c r="DG17" s="1"/>
  <c r="C17" i="40" s="1"/>
  <c r="AY19" i="54"/>
  <c r="DG19" s="1"/>
  <c r="C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I45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DG72" s="1"/>
  <c r="C72" i="40" s="1"/>
  <c r="AY79" i="54"/>
  <c r="DJ79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AR93" i="54"/>
  <c r="DF93" s="1"/>
  <c r="B93" i="40" s="1"/>
  <c r="DG93" i="54"/>
  <c r="C93" i="40" s="1"/>
  <c r="DH93" i="54"/>
  <c r="D9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F6" i="40"/>
  <c r="DK6" i="54"/>
  <c r="DD87"/>
  <c r="DD71"/>
  <c r="DD55"/>
  <c r="CP26"/>
  <c r="CP22"/>
  <c r="CP83"/>
  <c r="CP44"/>
  <c r="CP35"/>
  <c r="CI7"/>
  <c r="CI50"/>
  <c r="CI17"/>
  <c r="CI16"/>
  <c r="CI37"/>
  <c r="C5" i="40"/>
  <c r="G5" s="1"/>
  <c r="DK5" i="54"/>
  <c r="CB74"/>
  <c r="CB61"/>
  <c r="CB10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E52" i="26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54" i="40" l="1"/>
  <c r="G52"/>
  <c r="G16"/>
  <c r="C99"/>
  <c r="F99"/>
  <c r="AE17" i="29"/>
  <c r="AE99" s="1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BB99" i="20"/>
  <c r="AC4" i="29"/>
  <c r="AD4" s="1"/>
  <c r="BA99" i="6"/>
  <c r="G99" i="40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<sst xmlns="http://schemas.openxmlformats.org/spreadsheetml/2006/main" count="8429" uniqueCount="522">
  <si>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</si>
  <si>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</si>
  <si>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</si>
  <si>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</si>
  <si>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</si>
  <si>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</si>
  <si>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</si>
  <si>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</si>
  <si>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</si>
  <si>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</si>
  <si>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</si>
  <si>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</si>
  <si>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</si>
  <si>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</si>
  <si>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</si>
  <si>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</si>
  <si>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</si>
  <si>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</si>
  <si>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</si>
  <si>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</si>
  <si>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</si>
  <si>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</si>
  <si>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</si>
  <si>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</si>
  <si>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</si>
  <si>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</si>
  <si>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</si>
  <si>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</si>
  <si>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</si>
  <si>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</si>
  <si>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</si>
  <si>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</si>
  <si>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</si>
  <si>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</si>
  <si>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</si>
  <si>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</si>
  <si>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</si>
  <si>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</si>
  <si>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</si>
  <si>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</si>
  <si>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</si>
  <si>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</si>
  <si>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</si>
  <si>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</si>
  <si>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</si>
  <si>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</si>
  <si>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</si>
  <si>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</si>
  <si>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</si>
  <si>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</si>
  <si>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</si>
  <si>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</si>
  <si>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</si>
  <si>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</si>
  <si>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</si>
  <si>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</si>
  <si>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</si>
  <si>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</si>
  <si>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</si>
  <si>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</si>
  <si>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</si>
  <si>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</si>
  <si>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</si>
  <si>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</si>
  <si>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</si>
  <si>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</si>
  <si>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</si>
  <si>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</si>
  <si>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</si>
  <si>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</si>
  <si>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</si>
  <si>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</si>
  <si>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</si>
  <si>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</si>
  <si>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</si>
  <si>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</si>
  <si>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</si>
  <si>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</si>
  <si>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</si>
  <si>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</si>
  <si>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</si>
  <si>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</si>
  <si>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</si>
  <si>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</si>
  <si>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</si>
  <si>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</si>
  <si>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</si>
  <si>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</si>
  <si>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</si>
  <si>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</si>
  <si>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</si>
  <si>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</si>
  <si>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</si>
  <si>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</si>
  <si>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</si>
  <si>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</si>
  <si>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</si>
  <si>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</si>
  <si>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</si>
  <si>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</si>
  <si>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</si>
  <si>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</si>
  <si>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</si>
  <si>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</si>
  <si>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</si>
  <si>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</si>
  <si>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</si>
  <si>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</si>
  <si>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</si>
  <si>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</si>
  <si>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</si>
  <si>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</si>
  <si>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</si>
  <si>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</si>
  <si>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</si>
  <si>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</si>
  <si>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</si>
  <si>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</si>
  <si>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</si>
  <si>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</si>
  <si>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</si>
  <si>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</si>
  <si>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</si>
  <si>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</si>
  <si>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</si>
  <si>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</si>
  <si>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</si>
  <si>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</si>
  <si>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</si>
  <si>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</si>
  <si>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</si>
  <si>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</si>
  <si>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</si>
  <si>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</si>
  <si>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</si>
  <si>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</si>
  <si>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</si>
  <si>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</si>
  <si>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</si>
  <si>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</si>
  <si>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</si>
  <si>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</si>
  <si>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</si>
  <si>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</si>
  <si>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</si>
  <si>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</si>
  <si>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</si>
  <si>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</si>
  <si>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</si>
  <si>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</si>
  <si>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</si>
  <si>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</si>
  <si>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</si>
  <si>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</si>
  <si>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</si>
  <si>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</si>
  <si>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</si>
  <si>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</si>
  <si>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</si>
  <si>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</si>
  <si>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</si>
  <si>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</si>
  <si>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</si>
  <si>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</si>
  <si>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</si>
  <si>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</si>
  <si>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</si>
  <si>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</si>
  <si>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</si>
  <si>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</si>
  <si>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</si>
  <si>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</si>
  <si>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</si>
  <si>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</si>
  <si>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</si>
  <si>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</si>
  <si>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</si>
  <si>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</si>
  <si>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</si>
  <si>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</si>
  <si>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</si>
  <si>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</si>
  <si>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</si>
  <si>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</si>
  <si>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</si>
  <si>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</si>
  <si>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</si>
  <si>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</si>
  <si>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</si>
  <si>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</si>
  <si>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</si>
  <si>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</si>
  <si>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</si>
  <si>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</si>
  <si>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</si>
  <si>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</si>
  <si>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</si>
  <si>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</si>
  <si>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</si>
  <si>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</si>
  <si>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</si>
  <si>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</si>
  <si>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</si>
  <si>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</si>
  <si>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</si>
  <si>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</si>
  <si>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</si>
  <si>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</si>
  <si>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</si>
  <si>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</si>
  <si>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</si>
  <si>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</si>
  <si>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</si>
  <si>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</si>
  <si>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</si>
  <si>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</si>
  <si>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</si>
  <si>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</si>
  <si>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</si>
  <si>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</si>
  <si>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</si>
  <si>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</si>
  <si>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</si>
  <si>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</si>
  <si>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</si>
  <si>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</si>
  <si>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</si>
  <si>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</si>
  <si>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</si>
  <si>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</si>
  <si>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</si>
  <si>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</si>
  <si>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</si>
  <si>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</si>
  <si>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</si>
  <si>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</si>
  <si>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</si>
  <si>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</si>
  <si>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</si>
  <si>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</si>
  <si>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</si>
  <si>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</si>
  <si>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</si>
  <si>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</si>
  <si>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</si>
  <si>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</si>
  <si>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</si>
  <si>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</si>
  <si>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</si>
  <si>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</si>
  <si>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</si>
  <si>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</si>
  <si>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</si>
  <si>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</si>
  <si>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</si>
  <si>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</si>
  <si>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</si>
  <si>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</si>
  <si>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</si>
  <si>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</si>
  <si>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</si>
  <si>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</si>
  <si>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</si>
  <si>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</si>
  <si>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</si>
  <si>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</si>
  <si>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</si>
  <si>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</si>
  <si>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</si>
  <si>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</si>
  <si>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</si>
  <si>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</si>
  <si>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</si>
  <si>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</si>
  <si>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</si>
  <si>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</si>
  <si>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</si>
  <si>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</si>
  <si>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</si>
  <si>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</si>
  <si>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</si>
  <si>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</si>
  <si>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</si>
  <si>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</si>
  <si>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</si>
  <si>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</si>
  <si>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</si>
  <si>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</si>
  <si>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</si>
  <si>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</si>
  <si>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</si>
  <si>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</si>
  <si>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</si>
  <si>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</si>
  <si>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</si>
  <si>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</si>
  <si>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</si>
  <si>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</si>
  <si>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</si>
  <si>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</si>
  <si>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</si>
  <si>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</si>
  <si>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</si>
  <si>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</si>
  <si>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</si>
  <si>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</si>
  <si>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</si>
  <si>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</si>
  <si>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</si>
  <si>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</si>
  <si>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</si>
  <si>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</si>
  <si>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</si>
  <si>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</si>
  <si>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</si>
  <si>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</si>
  <si>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</si>
  <si>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</si>
  <si>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</si>
  <si>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</si>
  <si>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</si>
  <si>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</si>
  <si>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</si>
  <si>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</si>
  <si>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</si>
  <si>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</si>
  <si>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</si>
  <si>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</si>
  <si>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</si>
  <si>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</si>
  <si>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</si>
  <si>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</si>
  <si>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</si>
  <si>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</si>
  <si>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</si>
  <si>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</si>
  <si>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</si>
  <si>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</si>
  <si>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</si>
  <si>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</si>
  <si>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</si>
  <si>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</si>
  <si>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</si>
  <si>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</si>
  <si>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</si>
  <si>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</si>
  <si>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</si>
  <si>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</si>
  <si>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</si>
  <si>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</si>
  <si>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</si>
  <si>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</si>
  <si>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</si>
  <si>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</si>
  <si>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</si>
  <si>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</si>
  <si>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</si>
  <si>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</si>
  <si>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</si>
  <si>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</si>
  <si>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</si>
  <si>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</si>
  <si>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</si>
  <si>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</si>
  <si>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</si>
  <si>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</si>
  <si>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</si>
  <si>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</si>
  <si>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</si>
  <si>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</si>
  <si>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</si>
  <si>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</si>
  <si>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</si>
  <si>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</si>
  <si>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</si>
  <si>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</si>
  <si>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</si>
  <si>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</si>
  <si>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</si>
  <si>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</si>
  <si>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</si>
  <si>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</si>
  <si>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</si>
  <si>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</si>
  <si>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</si>
  <si>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</si>
  <si>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</si>
  <si>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</si>
  <si>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</si>
  <si>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</si>
  <si>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</si>
  <si>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</si>
  <si>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</si>
  <si>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</si>
  <si>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</si>
  <si>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</si>
  <si>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</si>
  <si>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</si>
  <si>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</si>
  <si>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</si>
  <si>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</si>
  <si>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</si>
  <si>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</si>
  <si>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</si>
  <si>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</si>
  <si>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</si>
  <si>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</si>
  <si>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</si>
  <si>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</si>
  <si>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</si>
  <si>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</si>
  <si>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</si>
  <si>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</si>
  <si>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</si>
  <si>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</si>
  <si>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</si>
  <si>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</si>
  <si>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</si>
  <si>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</si>
  <si>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</si>
  <si>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</si>
  <si>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</si>
  <si>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</si>
  <si>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</si>
  <si>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</si>
  <si>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</si>
  <si>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</si>
  <si>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</si>
  <si>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</si>
  <si>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</si>
  <si>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</si>
  <si>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</si>
  <si>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</si>
  <si>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</si>
  <si>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</si>
  <si>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</si>
  <si>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</si>
  <si>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</si>
  <si>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</si>
  <si>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</si>
  <si>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</si>
  <si>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</si>
  <si>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</si>
  <si>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</si>
  <si>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</si>
  <si>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</si>
  <si>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</si>
  <si>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</si>
  <si>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</si>
  <si>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</si>
  <si>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</si>
  <si>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</si>
  <si>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</si>
  <si>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</si>
  <si>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</si>
  <si>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</si>
  <si>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</si>
  <si>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</si>
  <si>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</si>
  <si>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</si>
  <si>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</si>
  <si>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</si>
  <si>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</si>
  <si>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</si>
  <si>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</si>
  <si>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</si>
  <si>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</si>
  <si>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</si>
  <si>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</si>
  <si>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</si>
  <si>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</si>
  <si>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</si>
  <si>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</si>
  <si>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</si>
  <si>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</si>
  <si>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</si>
  <si>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</si>
  <si>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</si>
  <si>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</si>
  <si>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</si>
  <si>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</si>
  <si>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</si>
  <si>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</si>
  <si>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</si>
  <si>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</si>
  <si>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</si>
  <si>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</si>
  <si>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</si>
  <si>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</si>
  <si>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</si>
  <si>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</si>
  <si>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</si>
  <si>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</si>
  <si>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</si>
  <si>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53IS2023/05/28</t>
  </si>
  <si>
    <t>28-05-2023</t>
  </si>
  <si>
    <t>IssueTime</t>
  </si>
  <si>
    <t>HP</t>
  </si>
  <si>
    <t>KAMENG</t>
  </si>
  <si>
    <t>Meghalaya_Ben</t>
  </si>
  <si>
    <t>Manipur_Ben</t>
  </si>
  <si>
    <t>SKS Raigarh</t>
  </si>
  <si>
    <t>SHPPBPL</t>
  </si>
  <si>
    <t>Nagaland_Ben</t>
  </si>
  <si>
    <t>JPL</t>
  </si>
  <si>
    <t>IPCL_WB</t>
  </si>
  <si>
    <t>JSPL_DCPP</t>
  </si>
  <si>
    <t>SAPU1234</t>
  </si>
  <si>
    <t>APNRL</t>
  </si>
  <si>
    <t>SEIL</t>
  </si>
  <si>
    <t>CHANJUII</t>
  </si>
  <si>
    <t>NAVABHARAT</t>
  </si>
  <si>
    <t>B_S_ISPAT_MH</t>
  </si>
  <si>
    <t>GBHHPL</t>
  </si>
  <si>
    <t>JPNIGRIE_JNSTPP</t>
  </si>
  <si>
    <t>TANGEDCO</t>
  </si>
  <si>
    <t>ILFS</t>
  </si>
  <si>
    <t>TS1PL_BKN</t>
  </si>
  <si>
    <t>Arunachal_Ben</t>
  </si>
  <si>
    <t>SOLAPUR_SOLAR</t>
  </si>
  <si>
    <t>East_Delhi_Waste_Processing_Company_Limited_(EDWPCL)</t>
  </si>
  <si>
    <t>L_NR_2023_04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</si>
</sst>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265</v>
          </cell>
          <cell r="C5">
            <v>0</v>
          </cell>
          <cell r="D5">
            <v>40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40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40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40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40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40</v>
          </cell>
          <cell r="E25">
            <v>0</v>
          </cell>
          <cell r="H25">
            <v>155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40</v>
          </cell>
          <cell r="E26">
            <v>0</v>
          </cell>
          <cell r="H26">
            <v>155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40</v>
          </cell>
          <cell r="E27">
            <v>0</v>
          </cell>
          <cell r="H27">
            <v>155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40</v>
          </cell>
          <cell r="E28">
            <v>0</v>
          </cell>
          <cell r="H28">
            <v>155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40</v>
          </cell>
          <cell r="E29">
            <v>0</v>
          </cell>
          <cell r="H29">
            <v>155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40</v>
          </cell>
          <cell r="E30">
            <v>0</v>
          </cell>
          <cell r="H30">
            <v>155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40</v>
          </cell>
          <cell r="E31">
            <v>0</v>
          </cell>
          <cell r="H31">
            <v>155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40</v>
          </cell>
          <cell r="E32">
            <v>0</v>
          </cell>
          <cell r="H32">
            <v>155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40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40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40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40</v>
          </cell>
          <cell r="E64">
            <v>0</v>
          </cell>
          <cell r="H64">
            <v>145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40</v>
          </cell>
          <cell r="E65">
            <v>0</v>
          </cell>
          <cell r="H65">
            <v>145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40</v>
          </cell>
          <cell r="E66">
            <v>0</v>
          </cell>
          <cell r="H66">
            <v>145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40</v>
          </cell>
          <cell r="E67">
            <v>0</v>
          </cell>
          <cell r="H67">
            <v>145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40</v>
          </cell>
          <cell r="E68">
            <v>0</v>
          </cell>
          <cell r="H68">
            <v>145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40</v>
          </cell>
          <cell r="E69">
            <v>0</v>
          </cell>
          <cell r="H69">
            <v>145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40</v>
          </cell>
          <cell r="E70">
            <v>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40</v>
          </cell>
          <cell r="E71">
            <v>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40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40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40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40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40</v>
          </cell>
          <cell r="E76">
            <v>0</v>
          </cell>
          <cell r="H76">
            <v>145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40</v>
          </cell>
          <cell r="E77">
            <v>0</v>
          </cell>
          <cell r="H77">
            <v>145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40</v>
          </cell>
          <cell r="E78">
            <v>0</v>
          </cell>
          <cell r="H78">
            <v>145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40</v>
          </cell>
          <cell r="E79">
            <v>0</v>
          </cell>
          <cell r="H79">
            <v>145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40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40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40</v>
          </cell>
          <cell r="E82">
            <v>0</v>
          </cell>
          <cell r="H82">
            <v>145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40</v>
          </cell>
          <cell r="E83">
            <v>0</v>
          </cell>
          <cell r="H83">
            <v>145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40</v>
          </cell>
          <cell r="E84">
            <v>0</v>
          </cell>
          <cell r="H84">
            <v>145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40</v>
          </cell>
          <cell r="E85">
            <v>0</v>
          </cell>
          <cell r="H85">
            <v>145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40</v>
          </cell>
          <cell r="E86">
            <v>0</v>
          </cell>
          <cell r="H86">
            <v>145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40</v>
          </cell>
          <cell r="E87">
            <v>0</v>
          </cell>
          <cell r="H87">
            <v>145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40</v>
          </cell>
          <cell r="E88">
            <v>0</v>
          </cell>
          <cell r="H88">
            <v>145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40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40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40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34.07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34.07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34.07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45074</v>
      </c>
      <c r="Z3" s="37">
        <f>S3</f>
        <v>45074</v>
      </c>
      <c r="AE3" s="36"/>
      <c r="AH3" s="38">
        <f>AV4</f>
        <v>45074</v>
      </c>
    </row>
    <row r="4" spans="1:48" ht="15.75" thickBot="1">
      <c r="A4" s="37">
        <f>frq!A1</f>
        <v>45074</v>
      </c>
      <c r="L4" s="37">
        <f>frq!A1</f>
        <v>45074</v>
      </c>
      <c r="P4" s="37">
        <f>frq!A1</f>
        <v>45074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45074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-1.5E-3</v>
      </c>
      <c r="H6" s="54">
        <f>(BAWANA!U3+BAWANA!V3)/4000</f>
        <v>0</v>
      </c>
      <c r="I6" s="54"/>
      <c r="J6" s="54">
        <f>G6+H6+I6</f>
        <v>-1.5E-3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-1.5E-3</v>
      </c>
      <c r="H7" s="54">
        <f>(BAWANA!U4+BAWANA!V4)/4000</f>
        <v>0</v>
      </c>
      <c r="I7" s="54"/>
      <c r="J7" s="54">
        <f t="shared" ref="J7:J70" si="3">G7+H7+I7</f>
        <v>-1.5E-3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-1.5E-3</v>
      </c>
      <c r="H8" s="54">
        <f>(BAWANA!U5+BAWANA!V5)/4000</f>
        <v>0</v>
      </c>
      <c r="I8" s="54"/>
      <c r="J8" s="54">
        <f t="shared" si="3"/>
        <v>-1.5E-3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-1.5E-3</v>
      </c>
      <c r="H9" s="54">
        <f>(BAWANA!U6+BAWANA!V6)/4000</f>
        <v>0</v>
      </c>
      <c r="I9" s="54"/>
      <c r="J9" s="54">
        <f t="shared" si="3"/>
        <v>-1.5E-3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-1.5E-3</v>
      </c>
      <c r="H10" s="54">
        <f>(BAWANA!U7+BAWANA!V7)/4000</f>
        <v>0</v>
      </c>
      <c r="I10" s="54"/>
      <c r="J10" s="54">
        <f t="shared" si="3"/>
        <v>-1.5E-3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-1.5E-3</v>
      </c>
      <c r="H11" s="54">
        <f>(BAWANA!U8+BAWANA!V8)/4000</f>
        <v>0</v>
      </c>
      <c r="I11" s="54"/>
      <c r="J11" s="54">
        <f t="shared" si="3"/>
        <v>-1.5E-3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-1.5E-3</v>
      </c>
      <c r="H12" s="54">
        <f>(BAWANA!U9+BAWANA!V9)/4000</f>
        <v>0</v>
      </c>
      <c r="I12" s="54"/>
      <c r="J12" s="54">
        <f t="shared" si="3"/>
        <v>-1.5E-3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-1.5E-3</v>
      </c>
      <c r="H13" s="54">
        <f>(BAWANA!U10+BAWANA!V10)/4000</f>
        <v>0</v>
      </c>
      <c r="I13" s="54"/>
      <c r="J13" s="54">
        <f t="shared" si="3"/>
        <v>-1.5E-3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-1.5E-3</v>
      </c>
      <c r="H14" s="54">
        <f>(BAWANA!U11+BAWANA!V11)/4000</f>
        <v>0</v>
      </c>
      <c r="I14" s="54"/>
      <c r="J14" s="54">
        <f t="shared" si="3"/>
        <v>-1.5E-3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-1.5E-3</v>
      </c>
      <c r="H15" s="54">
        <f>(BAWANA!U12+BAWANA!V12)/4000</f>
        <v>0</v>
      </c>
      <c r="I15" s="54"/>
      <c r="J15" s="54">
        <f t="shared" si="3"/>
        <v>-1.5E-3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-1.5E-3</v>
      </c>
      <c r="H16" s="54">
        <f>(BAWANA!U13+BAWANA!V13)/4000</f>
        <v>0</v>
      </c>
      <c r="I16" s="54"/>
      <c r="J16" s="54">
        <f t="shared" si="3"/>
        <v>-1.5E-3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-1.5E-3</v>
      </c>
      <c r="H17" s="54">
        <f>(BAWANA!U14+BAWANA!V14)/4000</f>
        <v>0</v>
      </c>
      <c r="I17" s="54"/>
      <c r="J17" s="54">
        <f t="shared" si="3"/>
        <v>-1.5E-3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-1.5E-3</v>
      </c>
      <c r="H18" s="54">
        <f>(BAWANA!U15+BAWANA!V15)/4000</f>
        <v>0</v>
      </c>
      <c r="I18" s="54"/>
      <c r="J18" s="54">
        <f t="shared" si="3"/>
        <v>-1.5E-3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-1.5E-3</v>
      </c>
      <c r="H19" s="54">
        <f>(BAWANA!U16+BAWANA!V16)/4000</f>
        <v>0</v>
      </c>
      <c r="I19" s="54"/>
      <c r="J19" s="54">
        <f t="shared" si="3"/>
        <v>-1.5E-3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-1.5E-3</v>
      </c>
      <c r="H20" s="54">
        <f>(BAWANA!U17+BAWANA!V17)/4000</f>
        <v>0</v>
      </c>
      <c r="I20" s="54"/>
      <c r="J20" s="54">
        <f t="shared" si="3"/>
        <v>-1.5E-3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-1.5E-3</v>
      </c>
      <c r="H21" s="54">
        <f>(BAWANA!U18+BAWANA!V18)/4000</f>
        <v>0</v>
      </c>
      <c r="I21" s="54"/>
      <c r="J21" s="54">
        <f t="shared" si="3"/>
        <v>-1.5E-3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-1.5E-3</v>
      </c>
      <c r="H22" s="54">
        <f>(BAWANA!U19+BAWANA!V19)/4000</f>
        <v>0</v>
      </c>
      <c r="I22" s="54"/>
      <c r="J22" s="54">
        <f t="shared" si="3"/>
        <v>-1.5E-3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-1.5E-3</v>
      </c>
      <c r="H23" s="54">
        <f>(BAWANA!U20+BAWANA!V20)/4000</f>
        <v>0</v>
      </c>
      <c r="I23" s="54"/>
      <c r="J23" s="54">
        <f t="shared" si="3"/>
        <v>-1.5E-3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-1.5E-3</v>
      </c>
      <c r="H24" s="54">
        <f>(BAWANA!U21+BAWANA!V21)/4000</f>
        <v>0</v>
      </c>
      <c r="I24" s="54"/>
      <c r="J24" s="54">
        <f t="shared" si="3"/>
        <v>-1.5E-3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-1.5E-3</v>
      </c>
      <c r="H25" s="54">
        <f>(BAWANA!U22+BAWANA!V22)/4000</f>
        <v>0</v>
      </c>
      <c r="I25" s="54"/>
      <c r="J25" s="54">
        <f t="shared" si="3"/>
        <v>-1.5E-3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-1.5E-3</v>
      </c>
      <c r="H26" s="54">
        <f>(BAWANA!U23+BAWANA!V23)/4000</f>
        <v>0</v>
      </c>
      <c r="I26" s="54"/>
      <c r="J26" s="54">
        <f t="shared" si="3"/>
        <v>-1.5E-3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-1.5E-3</v>
      </c>
      <c r="H27" s="54">
        <f>(BAWANA!U24+BAWANA!V24)/4000</f>
        <v>0</v>
      </c>
      <c r="I27" s="54"/>
      <c r="J27" s="54">
        <f t="shared" si="3"/>
        <v>-1.5E-3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-1.5E-3</v>
      </c>
      <c r="H28" s="54">
        <f>(BAWANA!U25+BAWANA!V25)/4000</f>
        <v>0</v>
      </c>
      <c r="I28" s="54"/>
      <c r="J28" s="54">
        <f t="shared" si="3"/>
        <v>-1.5E-3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-1.5E-3</v>
      </c>
      <c r="H29" s="54">
        <f>(BAWANA!U26+BAWANA!V26)/4000</f>
        <v>0</v>
      </c>
      <c r="I29" s="54"/>
      <c r="J29" s="54">
        <f t="shared" si="3"/>
        <v>-1.5E-3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-1.5E-3</v>
      </c>
      <c r="H30" s="54">
        <f>(BAWANA!U27+BAWANA!V27)/4000</f>
        <v>0</v>
      </c>
      <c r="I30" s="54"/>
      <c r="J30" s="54">
        <f t="shared" si="3"/>
        <v>-1.5E-3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-1.5E-3</v>
      </c>
      <c r="H31" s="54">
        <f>(BAWANA!U28+BAWANA!V28)/4000</f>
        <v>0</v>
      </c>
      <c r="I31" s="54"/>
      <c r="J31" s="54">
        <f t="shared" si="3"/>
        <v>-1.5E-3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-1.5E-3</v>
      </c>
      <c r="H32" s="54">
        <f>(BAWANA!U29+BAWANA!V29)/4000</f>
        <v>0</v>
      </c>
      <c r="I32" s="54"/>
      <c r="J32" s="54">
        <f t="shared" si="3"/>
        <v>-1.5E-3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-1.5E-3</v>
      </c>
      <c r="H33" s="54">
        <f>(BAWANA!U30+BAWANA!V30)/4000</f>
        <v>0</v>
      </c>
      <c r="I33" s="54"/>
      <c r="J33" s="54">
        <f t="shared" si="3"/>
        <v>-1.5E-3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-1.5E-3</v>
      </c>
      <c r="H34" s="54">
        <f>(BAWANA!U31+BAWANA!V31)/4000</f>
        <v>0</v>
      </c>
      <c r="I34" s="54"/>
      <c r="J34" s="54">
        <f t="shared" si="3"/>
        <v>-1.5E-3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-1.5E-3</v>
      </c>
      <c r="H35" s="54">
        <f>(BAWANA!U32+BAWANA!V32)/4000</f>
        <v>0</v>
      </c>
      <c r="I35" s="54"/>
      <c r="J35" s="54">
        <f t="shared" si="3"/>
        <v>-1.5E-3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-1.5E-3</v>
      </c>
      <c r="H36" s="54">
        <f>(BAWANA!U33+BAWANA!V33)/4000</f>
        <v>0</v>
      </c>
      <c r="I36" s="54"/>
      <c r="J36" s="54">
        <f t="shared" si="3"/>
        <v>-1.5E-3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-1.5E-3</v>
      </c>
      <c r="H37" s="54">
        <f>(BAWANA!U34+BAWANA!V34)/4000</f>
        <v>0</v>
      </c>
      <c r="I37" s="54"/>
      <c r="J37" s="54">
        <f t="shared" si="3"/>
        <v>-1.5E-3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-1.5E-3</v>
      </c>
      <c r="H38" s="54">
        <f>(BAWANA!U35+BAWANA!V35)/4000</f>
        <v>0</v>
      </c>
      <c r="I38" s="54"/>
      <c r="J38" s="54">
        <f t="shared" si="3"/>
        <v>-1.5E-3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-1.5E-3</v>
      </c>
      <c r="H39" s="54">
        <f>(BAWANA!U36+BAWANA!V36)/4000</f>
        <v>0</v>
      </c>
      <c r="I39" s="54"/>
      <c r="J39" s="54">
        <f t="shared" si="3"/>
        <v>-1.5E-3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-1.5E-3</v>
      </c>
      <c r="H40" s="54">
        <f>(BAWANA!U37+BAWANA!V37)/4000</f>
        <v>0</v>
      </c>
      <c r="I40" s="54"/>
      <c r="J40" s="54">
        <f t="shared" si="3"/>
        <v>-1.5E-3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-1.5E-3</v>
      </c>
      <c r="H41" s="54">
        <f>(BAWANA!U38+BAWANA!V38)/4000</f>
        <v>0</v>
      </c>
      <c r="I41" s="54"/>
      <c r="J41" s="54">
        <f t="shared" si="3"/>
        <v>-1.5E-3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-1.5E-3</v>
      </c>
      <c r="H42" s="54">
        <f>(BAWANA!U39+BAWANA!V39)/4000</f>
        <v>0</v>
      </c>
      <c r="I42" s="54"/>
      <c r="J42" s="54">
        <f t="shared" si="3"/>
        <v>-1.5E-3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-1.5E-3</v>
      </c>
      <c r="H43" s="54">
        <f>(BAWANA!U40+BAWANA!V40)/4000</f>
        <v>0</v>
      </c>
      <c r="I43" s="54"/>
      <c r="J43" s="54">
        <f t="shared" si="3"/>
        <v>-1.5E-3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-1.5E-3</v>
      </c>
      <c r="H44" s="54">
        <f>(BAWANA!U41+BAWANA!V41)/4000</f>
        <v>0</v>
      </c>
      <c r="I44" s="54"/>
      <c r="J44" s="54">
        <f t="shared" si="3"/>
        <v>-1.5E-3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-1.5E-3</v>
      </c>
      <c r="H45" s="54">
        <f>(BAWANA!U42+BAWANA!V42)/4000</f>
        <v>0</v>
      </c>
      <c r="I45" s="54"/>
      <c r="J45" s="54">
        <f t="shared" si="3"/>
        <v>-1.5E-3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-1.5E-3</v>
      </c>
      <c r="H46" s="54">
        <f>(BAWANA!U43+BAWANA!V43)/4000</f>
        <v>0</v>
      </c>
      <c r="I46" s="54"/>
      <c r="J46" s="54">
        <f t="shared" si="3"/>
        <v>-1.5E-3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-1.5E-3</v>
      </c>
      <c r="H47" s="54">
        <f>(BAWANA!U44+BAWANA!V44)/4000</f>
        <v>0</v>
      </c>
      <c r="I47" s="54"/>
      <c r="J47" s="54">
        <f t="shared" si="3"/>
        <v>-1.5E-3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-1.5E-3</v>
      </c>
      <c r="H48" s="54">
        <f>(BAWANA!U45+BAWANA!V45)/4000</f>
        <v>0</v>
      </c>
      <c r="I48" s="54"/>
      <c r="J48" s="54">
        <f t="shared" si="3"/>
        <v>-1.5E-3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-1.5E-3</v>
      </c>
      <c r="H49" s="54">
        <f>(BAWANA!U46+BAWANA!V46)/4000</f>
        <v>0</v>
      </c>
      <c r="I49" s="54"/>
      <c r="J49" s="54">
        <f t="shared" si="3"/>
        <v>-1.5E-3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-1.5E-3</v>
      </c>
      <c r="H50" s="54">
        <f>(BAWANA!U47+BAWANA!V47)/4000</f>
        <v>0</v>
      </c>
      <c r="I50" s="54"/>
      <c r="J50" s="54">
        <f t="shared" si="3"/>
        <v>-1.5E-3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-1.5E-3</v>
      </c>
      <c r="H51" s="54">
        <f>(BAWANA!U48+BAWANA!V48)/4000</f>
        <v>0</v>
      </c>
      <c r="I51" s="54"/>
      <c r="J51" s="54">
        <f t="shared" si="3"/>
        <v>-1.5E-3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-1.5E-3</v>
      </c>
      <c r="H52" s="54">
        <f>(BAWANA!U49+BAWANA!V49)/4000</f>
        <v>0</v>
      </c>
      <c r="I52" s="54"/>
      <c r="J52" s="54">
        <f t="shared" si="3"/>
        <v>-1.5E-3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-1.5E-3</v>
      </c>
      <c r="H53" s="54">
        <f>(BAWANA!U50+BAWANA!V50)/4000</f>
        <v>0</v>
      </c>
      <c r="I53" s="54"/>
      <c r="J53" s="54">
        <f t="shared" si="3"/>
        <v>-1.5E-3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-1.5E-3</v>
      </c>
      <c r="H54" s="54">
        <f>(BAWANA!U51+BAWANA!V51)/4000</f>
        <v>0</v>
      </c>
      <c r="I54" s="54"/>
      <c r="J54" s="54">
        <f t="shared" si="3"/>
        <v>-1.5E-3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-1.5E-3</v>
      </c>
      <c r="H55" s="54">
        <f>(BAWANA!U52+BAWANA!V52)/4000</f>
        <v>0</v>
      </c>
      <c r="I55" s="54"/>
      <c r="J55" s="54">
        <f t="shared" si="3"/>
        <v>-1.5E-3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-1.5E-3</v>
      </c>
      <c r="H56" s="54">
        <f>(BAWANA!U53+BAWANA!V53)/4000</f>
        <v>0</v>
      </c>
      <c r="I56" s="54"/>
      <c r="J56" s="54">
        <f t="shared" si="3"/>
        <v>-1.5E-3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-1.5E-3</v>
      </c>
      <c r="H57" s="54">
        <f>(BAWANA!U54+BAWANA!V54)/4000</f>
        <v>0</v>
      </c>
      <c r="I57" s="54"/>
      <c r="J57" s="54">
        <f t="shared" si="3"/>
        <v>-1.5E-3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-1.5E-3</v>
      </c>
      <c r="H58" s="54">
        <f>(BAWANA!U55+BAWANA!V55)/4000</f>
        <v>0</v>
      </c>
      <c r="I58" s="54"/>
      <c r="J58" s="54">
        <f t="shared" si="3"/>
        <v>-1.5E-3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-1.5E-3</v>
      </c>
      <c r="H59" s="54">
        <f>(BAWANA!U56+BAWANA!V56)/4000</f>
        <v>0</v>
      </c>
      <c r="I59" s="54"/>
      <c r="J59" s="54">
        <f t="shared" si="3"/>
        <v>-1.5E-3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-1.5E-3</v>
      </c>
      <c r="H60" s="54">
        <f>(BAWANA!U57+BAWANA!V57)/4000</f>
        <v>0</v>
      </c>
      <c r="I60" s="54"/>
      <c r="J60" s="54">
        <f t="shared" si="3"/>
        <v>-1.5E-3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-1.5E-3</v>
      </c>
      <c r="H61" s="54">
        <f>(BAWANA!U58+BAWANA!V58)/4000</f>
        <v>0</v>
      </c>
      <c r="I61" s="54"/>
      <c r="J61" s="54">
        <f t="shared" si="3"/>
        <v>-1.5E-3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-1.5E-3</v>
      </c>
      <c r="H62" s="54">
        <f>(BAWANA!U59+BAWANA!V59)/4000</f>
        <v>0</v>
      </c>
      <c r="I62" s="54"/>
      <c r="J62" s="54">
        <f t="shared" si="3"/>
        <v>-1.5E-3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-1.5E-3</v>
      </c>
      <c r="H63" s="54">
        <f>(BAWANA!U60+BAWANA!V60)/4000</f>
        <v>0</v>
      </c>
      <c r="I63" s="54"/>
      <c r="J63" s="54">
        <f t="shared" si="3"/>
        <v>-1.5E-3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-1.5E-3</v>
      </c>
      <c r="H64" s="54">
        <f>(BAWANA!U61+BAWANA!V61)/4000</f>
        <v>0</v>
      </c>
      <c r="I64" s="54"/>
      <c r="J64" s="54">
        <f t="shared" si="3"/>
        <v>-1.5E-3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-1.5E-3</v>
      </c>
      <c r="H65" s="54">
        <f>(BAWANA!U62+BAWANA!V62)/4000</f>
        <v>0</v>
      </c>
      <c r="I65" s="54"/>
      <c r="J65" s="54">
        <f t="shared" si="3"/>
        <v>-1.5E-3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-1.5E-3</v>
      </c>
      <c r="H66" s="54">
        <f>(BAWANA!U63+BAWANA!V63)/4000</f>
        <v>0</v>
      </c>
      <c r="I66" s="54"/>
      <c r="J66" s="54">
        <f t="shared" si="3"/>
        <v>-1.5E-3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-1.5E-3</v>
      </c>
      <c r="H67" s="54">
        <f>(BAWANA!U64+BAWANA!V64)/4000</f>
        <v>0</v>
      </c>
      <c r="I67" s="54"/>
      <c r="J67" s="54">
        <f t="shared" si="3"/>
        <v>-1.5E-3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-1.5E-3</v>
      </c>
      <c r="H68" s="54">
        <f>(BAWANA!U65+BAWANA!V65)/4000</f>
        <v>0</v>
      </c>
      <c r="I68" s="54"/>
      <c r="J68" s="54">
        <f t="shared" si="3"/>
        <v>-1.5E-3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-1.5E-3</v>
      </c>
      <c r="H69" s="54">
        <f>(BAWANA!U66+BAWANA!V66)/4000</f>
        <v>0</v>
      </c>
      <c r="I69" s="54"/>
      <c r="J69" s="54">
        <f t="shared" si="3"/>
        <v>-1.5E-3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-1.5E-3</v>
      </c>
      <c r="H70" s="54">
        <f>(BAWANA!U67+BAWANA!V67)/4000</f>
        <v>0</v>
      </c>
      <c r="I70" s="54"/>
      <c r="J70" s="54">
        <f t="shared" si="3"/>
        <v>-1.5E-3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-1.5E-3</v>
      </c>
      <c r="H71" s="54">
        <f>(BAWANA!U68+BAWANA!V68)/4000</f>
        <v>0</v>
      </c>
      <c r="I71" s="54"/>
      <c r="J71" s="54">
        <f t="shared" ref="J71:J101" si="9">G71+H71+I71</f>
        <v>-1.5E-3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-1.5E-3</v>
      </c>
      <c r="H72" s="54">
        <f>(BAWANA!U69+BAWANA!V69)/4000</f>
        <v>0</v>
      </c>
      <c r="I72" s="54"/>
      <c r="J72" s="54">
        <f t="shared" si="9"/>
        <v>-1.5E-3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-1.5E-3</v>
      </c>
      <c r="H73" s="54">
        <f>(BAWANA!U70+BAWANA!V70)/4000</f>
        <v>0</v>
      </c>
      <c r="I73" s="54"/>
      <c r="J73" s="54">
        <f t="shared" si="9"/>
        <v>-1.5E-3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-1.5E-3</v>
      </c>
      <c r="H74" s="54">
        <f>(BAWANA!U71+BAWANA!V71)/4000</f>
        <v>0</v>
      </c>
      <c r="I74" s="54"/>
      <c r="J74" s="54">
        <f t="shared" si="9"/>
        <v>-1.5E-3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-1.5E-3</v>
      </c>
      <c r="H75" s="54">
        <f>(BAWANA!U72+BAWANA!V72)/4000</f>
        <v>0</v>
      </c>
      <c r="I75" s="54"/>
      <c r="J75" s="54">
        <f t="shared" si="9"/>
        <v>-1.5E-3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-1.5E-3</v>
      </c>
      <c r="H76" s="54">
        <f>(BAWANA!U73+BAWANA!V73)/4000</f>
        <v>0</v>
      </c>
      <c r="I76" s="54"/>
      <c r="J76" s="54">
        <f t="shared" si="9"/>
        <v>-1.5E-3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-1.5E-3</v>
      </c>
      <c r="H77" s="54">
        <f>(BAWANA!U74+BAWANA!V74)/4000</f>
        <v>0</v>
      </c>
      <c r="I77" s="54"/>
      <c r="J77" s="54">
        <f t="shared" si="9"/>
        <v>-1.5E-3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-1.5E-3</v>
      </c>
      <c r="H78" s="54">
        <f>(BAWANA!U75+BAWANA!V75)/4000</f>
        <v>0</v>
      </c>
      <c r="I78" s="54"/>
      <c r="J78" s="54">
        <f t="shared" si="9"/>
        <v>-1.5E-3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-1.5E-3</v>
      </c>
      <c r="H79" s="54">
        <f>(BAWANA!U76+BAWANA!V76)/4000</f>
        <v>0</v>
      </c>
      <c r="I79" s="54"/>
      <c r="J79" s="54">
        <f t="shared" si="9"/>
        <v>-1.5E-3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-1.5E-3</v>
      </c>
      <c r="H80" s="54">
        <f>(BAWANA!U77+BAWANA!V77)/4000</f>
        <v>0</v>
      </c>
      <c r="I80" s="54"/>
      <c r="J80" s="54">
        <f t="shared" si="9"/>
        <v>-1.5E-3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-1.5E-3</v>
      </c>
      <c r="H81" s="54">
        <f>(BAWANA!U78+BAWANA!V78)/4000</f>
        <v>0</v>
      </c>
      <c r="I81" s="54"/>
      <c r="J81" s="54">
        <f t="shared" si="9"/>
        <v>-1.5E-3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-1.5E-3</v>
      </c>
      <c r="H82" s="54">
        <f>(BAWANA!U79+BAWANA!V79)/4000</f>
        <v>0</v>
      </c>
      <c r="I82" s="54"/>
      <c r="J82" s="54">
        <f t="shared" si="9"/>
        <v>-1.5E-3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-1.5E-3</v>
      </c>
      <c r="H83" s="54">
        <f>(BAWANA!U80+BAWANA!V80)/4000</f>
        <v>0</v>
      </c>
      <c r="I83" s="54"/>
      <c r="J83" s="54">
        <f t="shared" si="9"/>
        <v>-1.5E-3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-1.5E-3</v>
      </c>
      <c r="H84" s="54">
        <f>(BAWANA!U81+BAWANA!V81)/4000</f>
        <v>0</v>
      </c>
      <c r="I84" s="54"/>
      <c r="J84" s="54">
        <f t="shared" si="9"/>
        <v>-1.5E-3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-1.5E-3</v>
      </c>
      <c r="H85" s="54">
        <f>(BAWANA!U82+BAWANA!V82)/4000</f>
        <v>0</v>
      </c>
      <c r="I85" s="54"/>
      <c r="J85" s="54">
        <f t="shared" si="9"/>
        <v>-1.5E-3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-1.5E-3</v>
      </c>
      <c r="H86" s="54">
        <f>(BAWANA!U83+BAWANA!V83)/4000</f>
        <v>0</v>
      </c>
      <c r="I86" s="54"/>
      <c r="J86" s="54">
        <f t="shared" si="9"/>
        <v>-1.5E-3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-1.5E-3</v>
      </c>
      <c r="H87" s="54">
        <f>(BAWANA!U84+BAWANA!V84)/4000</f>
        <v>0</v>
      </c>
      <c r="I87" s="54"/>
      <c r="J87" s="54">
        <f t="shared" si="9"/>
        <v>-1.5E-3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-1.5E-3</v>
      </c>
      <c r="H88" s="54">
        <f>(BAWANA!U85+BAWANA!V85)/4000</f>
        <v>0</v>
      </c>
      <c r="I88" s="54"/>
      <c r="J88" s="54">
        <f t="shared" si="9"/>
        <v>-1.5E-3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-1.5E-3</v>
      </c>
      <c r="H89" s="54">
        <f>(BAWANA!U86+BAWANA!V86)/4000</f>
        <v>0</v>
      </c>
      <c r="I89" s="54"/>
      <c r="J89" s="54">
        <f t="shared" si="9"/>
        <v>-1.5E-3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-1.5E-3</v>
      </c>
      <c r="H90" s="54">
        <f>(BAWANA!U87+BAWANA!V87)/4000</f>
        <v>0</v>
      </c>
      <c r="I90" s="54"/>
      <c r="J90" s="54">
        <f t="shared" si="9"/>
        <v>-1.5E-3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-1.5E-3</v>
      </c>
      <c r="H91" s="54">
        <f>(BAWANA!U88+BAWANA!V88)/4000</f>
        <v>0</v>
      </c>
      <c r="I91" s="54"/>
      <c r="J91" s="54">
        <f t="shared" si="9"/>
        <v>-1.5E-3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-1.5E-3</v>
      </c>
      <c r="H92" s="54">
        <f>(BAWANA!U89+BAWANA!V89)/4000</f>
        <v>0</v>
      </c>
      <c r="I92" s="54"/>
      <c r="J92" s="54">
        <f t="shared" si="9"/>
        <v>-1.5E-3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-1.5E-3</v>
      </c>
      <c r="H93" s="54">
        <f>(BAWANA!U90+BAWANA!V90)/4000</f>
        <v>0</v>
      </c>
      <c r="I93" s="54"/>
      <c r="J93" s="54">
        <f t="shared" si="9"/>
        <v>-1.5E-3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-1.5E-3</v>
      </c>
      <c r="H94" s="54">
        <f>(BAWANA!U91+BAWANA!V91)/4000</f>
        <v>0</v>
      </c>
      <c r="I94" s="54"/>
      <c r="J94" s="54">
        <f t="shared" si="9"/>
        <v>-1.5E-3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-1.5E-3</v>
      </c>
      <c r="H95" s="54">
        <f>(BAWANA!U92+BAWANA!V92)/4000</f>
        <v>0</v>
      </c>
      <c r="I95" s="54"/>
      <c r="J95" s="54">
        <f t="shared" si="9"/>
        <v>-1.5E-3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-1.5E-3</v>
      </c>
      <c r="H96" s="54">
        <f>(BAWANA!U93+BAWANA!V93)/4000</f>
        <v>0</v>
      </c>
      <c r="I96" s="54"/>
      <c r="J96" s="54">
        <f t="shared" si="9"/>
        <v>-1.5E-3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-1.5E-3</v>
      </c>
      <c r="H97" s="54">
        <f>(BAWANA!U94+BAWANA!V94)/4000</f>
        <v>0</v>
      </c>
      <c r="I97" s="54"/>
      <c r="J97" s="54">
        <f t="shared" si="9"/>
        <v>-1.5E-3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-1.5E-3</v>
      </c>
      <c r="H98" s="54">
        <f>(BAWANA!U95+BAWANA!V95)/4000</f>
        <v>0</v>
      </c>
      <c r="I98" s="54"/>
      <c r="J98" s="54">
        <f t="shared" si="9"/>
        <v>-1.5E-3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-1.5E-3</v>
      </c>
      <c r="H99" s="54">
        <f>(BAWANA!U96+BAWANA!V96)/4000</f>
        <v>0</v>
      </c>
      <c r="I99" s="54"/>
      <c r="J99" s="54">
        <f t="shared" si="9"/>
        <v>-1.5E-3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-1.5E-3</v>
      </c>
      <c r="H100" s="54">
        <f>(BAWANA!U97+BAWANA!V97)/4000</f>
        <v>0</v>
      </c>
      <c r="I100" s="54"/>
      <c r="J100" s="54">
        <f t="shared" si="9"/>
        <v>-1.5E-3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-1.5E-3</v>
      </c>
      <c r="H101" s="54">
        <f>(BAWANA!U98+BAWANA!V98)/4000</f>
        <v>0</v>
      </c>
      <c r="I101" s="54"/>
      <c r="J101" s="54">
        <f t="shared" si="9"/>
        <v>-1.5E-3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-0.1440000000000001</v>
      </c>
      <c r="H102" s="54">
        <f t="shared" si="14"/>
        <v>0</v>
      </c>
      <c r="I102" s="54"/>
      <c r="J102" s="54">
        <f t="shared" si="14"/>
        <v>-0.1440000000000001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U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498</v>
      </c>
      <c r="Y1" t="s">
        <v>499</v>
      </c>
      <c r="Z1" t="s">
        <v>500</v>
      </c>
      <c r="AA1" t="s">
        <v>501</v>
      </c>
      <c r="AB1" t="s">
        <v>502</v>
      </c>
      <c r="AC1" t="s">
        <v>497</v>
      </c>
      <c r="AD1" t="s">
        <v>497</v>
      </c>
      <c r="AE1" t="s">
        <v>502</v>
      </c>
      <c r="AF1" t="s">
        <v>503</v>
      </c>
      <c r="AG1" t="s">
        <v>504</v>
      </c>
      <c r="AH1" t="s">
        <v>505</v>
      </c>
      <c r="AI1" t="s">
        <v>506</v>
      </c>
      <c r="AJ1" t="s">
        <v>502</v>
      </c>
      <c r="AK1" t="s">
        <v>507</v>
      </c>
      <c r="AL1" t="s">
        <v>502</v>
      </c>
      <c r="AM1" t="s">
        <v>508</v>
      </c>
      <c r="AN1" t="s">
        <v>509</v>
      </c>
      <c r="AO1" t="s">
        <v>510</v>
      </c>
      <c r="AP1" t="s">
        <v>511</v>
      </c>
      <c r="AQ1" t="s">
        <v>512</v>
      </c>
      <c r="AR1" t="s">
        <v>513</v>
      </c>
      <c r="AS1" t="s">
        <v>502</v>
      </c>
      <c r="AT1" t="s">
        <v>514</v>
      </c>
      <c r="AU1" t="s">
        <v>515</v>
      </c>
      <c r="AV1" t="s">
        <v>516</v>
      </c>
      <c r="AW1" t="s">
        <v>497</v>
      </c>
      <c r="AX1" t="s">
        <v>515</v>
      </c>
      <c r="AY1" t="s">
        <v>497</v>
      </c>
      <c r="AZ1" t="s">
        <v>517</v>
      </c>
      <c r="BA1" t="s">
        <v>502</v>
      </c>
      <c r="BB1" t="s">
        <v>502</v>
      </c>
      <c r="BC1" t="s">
        <v>517</v>
      </c>
      <c r="BD1" t="s">
        <v>499</v>
      </c>
      <c r="BE1" t="s">
        <v>518</v>
      </c>
      <c r="BF1" t="s">
        <v>519</v>
      </c>
      <c r="BG1" t="s">
        <v>502</v>
      </c>
      <c r="BH1" t="s">
        <v>502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45074</v>
      </c>
      <c r="W2" s="30" t="s">
        <v>150</v>
      </c>
      <c r="X2" t="s">
        <v>153</v>
      </c>
      <c r="Y2" t="s">
        <v>150</v>
      </c>
      <c r="Z2" t="s">
        <v>391</v>
      </c>
      <c r="AA2" t="s">
        <v>152</v>
      </c>
      <c r="AB2" t="s">
        <v>283</v>
      </c>
      <c r="AC2" t="s">
        <v>149</v>
      </c>
      <c r="AD2" t="s">
        <v>150</v>
      </c>
      <c r="AE2" t="s">
        <v>268</v>
      </c>
      <c r="AF2" t="s">
        <v>150</v>
      </c>
      <c r="AG2" t="s">
        <v>149</v>
      </c>
      <c r="AH2" t="s">
        <v>152</v>
      </c>
      <c r="AI2" t="s">
        <v>149</v>
      </c>
      <c r="AJ2" t="s">
        <v>232</v>
      </c>
      <c r="AK2" t="s">
        <v>405</v>
      </c>
      <c r="AL2" t="s">
        <v>281</v>
      </c>
      <c r="AM2" t="s">
        <v>153</v>
      </c>
      <c r="AN2" t="s">
        <v>153</v>
      </c>
      <c r="AO2" t="s">
        <v>153</v>
      </c>
      <c r="AP2" t="s">
        <v>149</v>
      </c>
      <c r="AQ2" t="s">
        <v>152</v>
      </c>
      <c r="AR2" t="s">
        <v>246</v>
      </c>
      <c r="AS2" t="s">
        <v>282</v>
      </c>
      <c r="AT2" t="s">
        <v>149</v>
      </c>
      <c r="AU2" t="s">
        <v>149</v>
      </c>
      <c r="AV2" t="s">
        <v>149</v>
      </c>
      <c r="AW2" t="s">
        <v>149</v>
      </c>
      <c r="AX2" t="s">
        <v>150</v>
      </c>
      <c r="AY2" t="s">
        <v>149</v>
      </c>
      <c r="AZ2" t="s">
        <v>150</v>
      </c>
      <c r="BA2" t="s">
        <v>237</v>
      </c>
      <c r="BB2" t="s">
        <v>270</v>
      </c>
      <c r="BC2" t="s">
        <v>149</v>
      </c>
      <c r="BD2" t="s">
        <v>150</v>
      </c>
      <c r="BE2" t="s">
        <v>150</v>
      </c>
      <c r="BF2" t="s">
        <v>405</v>
      </c>
      <c r="BG2" t="s">
        <v>240</v>
      </c>
      <c r="BH2" t="s">
        <v>269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619.87</v>
      </c>
      <c r="I3" s="95">
        <v>209.50000000000003</v>
      </c>
      <c r="J3" s="95">
        <v>161.52000000000001</v>
      </c>
      <c r="K3" s="95">
        <v>35.769999999999996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27.84</v>
      </c>
      <c r="X3">
        <v>78.31</v>
      </c>
      <c r="Y3">
        <v>36.479999999999997</v>
      </c>
      <c r="Z3">
        <v>2.9</v>
      </c>
      <c r="AA3">
        <v>29</v>
      </c>
      <c r="AB3">
        <v>0.36</v>
      </c>
      <c r="AC3">
        <v>13.05</v>
      </c>
      <c r="AD3">
        <v>33.840000000000003</v>
      </c>
      <c r="AE3">
        <v>1.02</v>
      </c>
      <c r="AF3">
        <v>12.67</v>
      </c>
      <c r="AG3">
        <v>21.51</v>
      </c>
      <c r="AH3">
        <v>0</v>
      </c>
      <c r="AI3">
        <v>48.34</v>
      </c>
      <c r="AJ3">
        <v>0.93</v>
      </c>
      <c r="AK3">
        <v>2.9</v>
      </c>
      <c r="AL3">
        <v>0.51</v>
      </c>
      <c r="AM3">
        <v>41.57</v>
      </c>
      <c r="AN3">
        <v>24.17</v>
      </c>
      <c r="AO3">
        <v>16.89</v>
      </c>
      <c r="AP3">
        <v>116.02</v>
      </c>
      <c r="AQ3">
        <v>6.77</v>
      </c>
      <c r="AR3">
        <v>30.57</v>
      </c>
      <c r="AS3">
        <v>0.9</v>
      </c>
      <c r="AT3">
        <v>43.03</v>
      </c>
      <c r="AU3">
        <v>23.15</v>
      </c>
      <c r="AV3">
        <v>236.68</v>
      </c>
      <c r="AW3">
        <v>14.5</v>
      </c>
      <c r="AX3">
        <v>75.53</v>
      </c>
      <c r="AY3">
        <v>64.97</v>
      </c>
      <c r="AZ3">
        <v>0</v>
      </c>
      <c r="BA3">
        <v>0.57999999999999996</v>
      </c>
      <c r="BB3">
        <v>0.93</v>
      </c>
      <c r="BC3">
        <v>0</v>
      </c>
      <c r="BD3">
        <v>12.25</v>
      </c>
      <c r="BE3">
        <v>9.9600000000000009</v>
      </c>
      <c r="BF3">
        <v>0</v>
      </c>
      <c r="BG3">
        <v>0.82</v>
      </c>
      <c r="BH3">
        <v>0.61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619.87</v>
      </c>
      <c r="I4" s="88">
        <v>209.50000000000003</v>
      </c>
      <c r="J4" s="88">
        <v>161.52000000000001</v>
      </c>
      <c r="K4" s="88">
        <v>35.769999999999996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27.84</v>
      </c>
      <c r="X4">
        <v>78.31</v>
      </c>
      <c r="Y4">
        <v>36.479999999999997</v>
      </c>
      <c r="Z4">
        <v>2.9</v>
      </c>
      <c r="AA4">
        <v>29</v>
      </c>
      <c r="AB4">
        <v>0.36</v>
      </c>
      <c r="AC4">
        <v>13.05</v>
      </c>
      <c r="AD4">
        <v>33.840000000000003</v>
      </c>
      <c r="AE4">
        <v>1.02</v>
      </c>
      <c r="AF4">
        <v>12.67</v>
      </c>
      <c r="AG4">
        <v>21.51</v>
      </c>
      <c r="AH4">
        <v>0</v>
      </c>
      <c r="AI4">
        <v>48.34</v>
      </c>
      <c r="AJ4">
        <v>0.93</v>
      </c>
      <c r="AK4">
        <v>2.9</v>
      </c>
      <c r="AL4">
        <v>0.51</v>
      </c>
      <c r="AM4">
        <v>41.57</v>
      </c>
      <c r="AN4">
        <v>24.17</v>
      </c>
      <c r="AO4">
        <v>16.89</v>
      </c>
      <c r="AP4">
        <v>116.02</v>
      </c>
      <c r="AQ4">
        <v>6.77</v>
      </c>
      <c r="AR4">
        <v>30.57</v>
      </c>
      <c r="AS4">
        <v>0.9</v>
      </c>
      <c r="AT4">
        <v>43.03</v>
      </c>
      <c r="AU4">
        <v>23.15</v>
      </c>
      <c r="AV4">
        <v>236.68</v>
      </c>
      <c r="AW4">
        <v>14.5</v>
      </c>
      <c r="AX4">
        <v>75.53</v>
      </c>
      <c r="AY4">
        <v>64.97</v>
      </c>
      <c r="AZ4">
        <v>0</v>
      </c>
      <c r="BA4">
        <v>0.57999999999999996</v>
      </c>
      <c r="BB4">
        <v>0.93</v>
      </c>
      <c r="BC4">
        <v>0</v>
      </c>
      <c r="BD4">
        <v>12.25</v>
      </c>
      <c r="BE4">
        <v>9.9600000000000009</v>
      </c>
      <c r="BF4">
        <v>0</v>
      </c>
      <c r="BG4">
        <v>0.82</v>
      </c>
      <c r="BH4">
        <v>0.61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619.87</v>
      </c>
      <c r="I5" s="88">
        <v>209.50000000000003</v>
      </c>
      <c r="J5" s="88">
        <v>161.52000000000001</v>
      </c>
      <c r="K5" s="88">
        <v>35.769999999999996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27.84</v>
      </c>
      <c r="X5">
        <v>78.31</v>
      </c>
      <c r="Y5">
        <v>36.479999999999997</v>
      </c>
      <c r="Z5">
        <v>2.9</v>
      </c>
      <c r="AA5">
        <v>29</v>
      </c>
      <c r="AB5">
        <v>0.36</v>
      </c>
      <c r="AC5">
        <v>13.05</v>
      </c>
      <c r="AD5">
        <v>33.840000000000003</v>
      </c>
      <c r="AE5">
        <v>1.02</v>
      </c>
      <c r="AF5">
        <v>12.67</v>
      </c>
      <c r="AG5">
        <v>21.51</v>
      </c>
      <c r="AH5">
        <v>0</v>
      </c>
      <c r="AI5">
        <v>48.34</v>
      </c>
      <c r="AJ5">
        <v>0.93</v>
      </c>
      <c r="AK5">
        <v>2.9</v>
      </c>
      <c r="AL5">
        <v>0.51</v>
      </c>
      <c r="AM5">
        <v>41.57</v>
      </c>
      <c r="AN5">
        <v>24.17</v>
      </c>
      <c r="AO5">
        <v>16.89</v>
      </c>
      <c r="AP5">
        <v>116.02</v>
      </c>
      <c r="AQ5">
        <v>6.77</v>
      </c>
      <c r="AR5">
        <v>30.57</v>
      </c>
      <c r="AS5">
        <v>0.9</v>
      </c>
      <c r="AT5">
        <v>43.03</v>
      </c>
      <c r="AU5">
        <v>23.15</v>
      </c>
      <c r="AV5">
        <v>236.68</v>
      </c>
      <c r="AW5">
        <v>14.5</v>
      </c>
      <c r="AX5">
        <v>75.53</v>
      </c>
      <c r="AY5">
        <v>64.97</v>
      </c>
      <c r="AZ5">
        <v>0</v>
      </c>
      <c r="BA5">
        <v>0.57999999999999996</v>
      </c>
      <c r="BB5">
        <v>0.93</v>
      </c>
      <c r="BC5">
        <v>0</v>
      </c>
      <c r="BD5">
        <v>12.25</v>
      </c>
      <c r="BE5">
        <v>9.9600000000000009</v>
      </c>
      <c r="BF5">
        <v>0</v>
      </c>
      <c r="BG5">
        <v>0.82</v>
      </c>
      <c r="BH5">
        <v>0.61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619.87</v>
      </c>
      <c r="I6" s="88">
        <v>209.50000000000003</v>
      </c>
      <c r="J6" s="88">
        <v>161.52000000000001</v>
      </c>
      <c r="K6" s="88">
        <v>35.769999999999996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27.84</v>
      </c>
      <c r="X6">
        <v>78.31</v>
      </c>
      <c r="Y6">
        <v>36.479999999999997</v>
      </c>
      <c r="Z6">
        <v>2.9</v>
      </c>
      <c r="AA6">
        <v>29</v>
      </c>
      <c r="AB6">
        <v>0.36</v>
      </c>
      <c r="AC6">
        <v>13.05</v>
      </c>
      <c r="AD6">
        <v>33.840000000000003</v>
      </c>
      <c r="AE6">
        <v>1.02</v>
      </c>
      <c r="AF6">
        <v>12.67</v>
      </c>
      <c r="AG6">
        <v>21.51</v>
      </c>
      <c r="AH6">
        <v>0</v>
      </c>
      <c r="AI6">
        <v>48.34</v>
      </c>
      <c r="AJ6">
        <v>0.93</v>
      </c>
      <c r="AK6">
        <v>2.9</v>
      </c>
      <c r="AL6">
        <v>0.51</v>
      </c>
      <c r="AM6">
        <v>41.57</v>
      </c>
      <c r="AN6">
        <v>24.17</v>
      </c>
      <c r="AO6">
        <v>16.89</v>
      </c>
      <c r="AP6">
        <v>116.02</v>
      </c>
      <c r="AQ6">
        <v>6.77</v>
      </c>
      <c r="AR6">
        <v>30.57</v>
      </c>
      <c r="AS6">
        <v>0.9</v>
      </c>
      <c r="AT6">
        <v>43.03</v>
      </c>
      <c r="AU6">
        <v>23.15</v>
      </c>
      <c r="AV6">
        <v>236.68</v>
      </c>
      <c r="AW6">
        <v>14.5</v>
      </c>
      <c r="AX6">
        <v>75.53</v>
      </c>
      <c r="AY6">
        <v>64.97</v>
      </c>
      <c r="AZ6">
        <v>0</v>
      </c>
      <c r="BA6">
        <v>0.57999999999999996</v>
      </c>
      <c r="BB6">
        <v>0.93</v>
      </c>
      <c r="BC6">
        <v>0</v>
      </c>
      <c r="BD6">
        <v>12.25</v>
      </c>
      <c r="BE6">
        <v>9.9600000000000009</v>
      </c>
      <c r="BF6">
        <v>0</v>
      </c>
      <c r="BG6">
        <v>0.82</v>
      </c>
      <c r="BH6">
        <v>0.61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619.87</v>
      </c>
      <c r="I7" s="88">
        <v>209.50000000000003</v>
      </c>
      <c r="J7" s="88">
        <v>161.42000000000002</v>
      </c>
      <c r="K7" s="88">
        <v>35.769999999999996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27.84</v>
      </c>
      <c r="X7">
        <v>78.31</v>
      </c>
      <c r="Y7">
        <v>36.479999999999997</v>
      </c>
      <c r="Z7">
        <v>2.9</v>
      </c>
      <c r="AA7">
        <v>29</v>
      </c>
      <c r="AB7">
        <v>0.36</v>
      </c>
      <c r="AC7">
        <v>13.05</v>
      </c>
      <c r="AD7">
        <v>33.840000000000003</v>
      </c>
      <c r="AE7">
        <v>1.02</v>
      </c>
      <c r="AF7">
        <v>12.67</v>
      </c>
      <c r="AG7">
        <v>21.51</v>
      </c>
      <c r="AH7">
        <v>0</v>
      </c>
      <c r="AI7">
        <v>48.34</v>
      </c>
      <c r="AJ7">
        <v>0.93</v>
      </c>
      <c r="AK7">
        <v>2.9</v>
      </c>
      <c r="AL7">
        <v>0.51</v>
      </c>
      <c r="AM7">
        <v>41.57</v>
      </c>
      <c r="AN7">
        <v>24.17</v>
      </c>
      <c r="AO7">
        <v>16.79</v>
      </c>
      <c r="AP7">
        <v>116.02</v>
      </c>
      <c r="AQ7">
        <v>6.77</v>
      </c>
      <c r="AR7">
        <v>30.57</v>
      </c>
      <c r="AS7">
        <v>0.9</v>
      </c>
      <c r="AT7">
        <v>43.03</v>
      </c>
      <c r="AU7">
        <v>23.15</v>
      </c>
      <c r="AV7">
        <v>236.68</v>
      </c>
      <c r="AW7">
        <v>14.5</v>
      </c>
      <c r="AX7">
        <v>75.53</v>
      </c>
      <c r="AY7">
        <v>64.97</v>
      </c>
      <c r="AZ7">
        <v>0</v>
      </c>
      <c r="BA7">
        <v>0.57999999999999996</v>
      </c>
      <c r="BB7">
        <v>0.93</v>
      </c>
      <c r="BC7">
        <v>0</v>
      </c>
      <c r="BD7">
        <v>12.25</v>
      </c>
      <c r="BE7">
        <v>9.9600000000000009</v>
      </c>
      <c r="BF7">
        <v>0</v>
      </c>
      <c r="BG7">
        <v>0.82</v>
      </c>
      <c r="BH7">
        <v>0.61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619.87</v>
      </c>
      <c r="I8" s="88">
        <v>209.50000000000003</v>
      </c>
      <c r="J8" s="88">
        <v>161.42000000000002</v>
      </c>
      <c r="K8" s="88">
        <v>35.769999999999996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27.84</v>
      </c>
      <c r="X8">
        <v>78.31</v>
      </c>
      <c r="Y8">
        <v>36.479999999999997</v>
      </c>
      <c r="Z8">
        <v>2.9</v>
      </c>
      <c r="AA8">
        <v>29</v>
      </c>
      <c r="AB8">
        <v>0.36</v>
      </c>
      <c r="AC8">
        <v>13.05</v>
      </c>
      <c r="AD8">
        <v>33.840000000000003</v>
      </c>
      <c r="AE8">
        <v>1.02</v>
      </c>
      <c r="AF8">
        <v>12.67</v>
      </c>
      <c r="AG8">
        <v>21.51</v>
      </c>
      <c r="AH8">
        <v>0</v>
      </c>
      <c r="AI8">
        <v>48.34</v>
      </c>
      <c r="AJ8">
        <v>0.93</v>
      </c>
      <c r="AK8">
        <v>2.9</v>
      </c>
      <c r="AL8">
        <v>0.51</v>
      </c>
      <c r="AM8">
        <v>41.57</v>
      </c>
      <c r="AN8">
        <v>24.17</v>
      </c>
      <c r="AO8">
        <v>16.79</v>
      </c>
      <c r="AP8">
        <v>116.02</v>
      </c>
      <c r="AQ8">
        <v>6.77</v>
      </c>
      <c r="AR8">
        <v>30.57</v>
      </c>
      <c r="AS8">
        <v>0.9</v>
      </c>
      <c r="AT8">
        <v>43.03</v>
      </c>
      <c r="AU8">
        <v>23.15</v>
      </c>
      <c r="AV8">
        <v>236.68</v>
      </c>
      <c r="AW8">
        <v>14.5</v>
      </c>
      <c r="AX8">
        <v>75.53</v>
      </c>
      <c r="AY8">
        <v>64.97</v>
      </c>
      <c r="AZ8">
        <v>0</v>
      </c>
      <c r="BA8">
        <v>0.57999999999999996</v>
      </c>
      <c r="BB8">
        <v>0.93</v>
      </c>
      <c r="BC8">
        <v>0</v>
      </c>
      <c r="BD8">
        <v>12.25</v>
      </c>
      <c r="BE8">
        <v>9.9600000000000009</v>
      </c>
      <c r="BF8">
        <v>0</v>
      </c>
      <c r="BG8">
        <v>0.82</v>
      </c>
      <c r="BH8">
        <v>0.61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619.87</v>
      </c>
      <c r="I9" s="88">
        <v>209.50000000000003</v>
      </c>
      <c r="J9" s="88">
        <v>161.42000000000002</v>
      </c>
      <c r="K9" s="88">
        <v>35.769999999999996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27.84</v>
      </c>
      <c r="X9">
        <v>78.31</v>
      </c>
      <c r="Y9">
        <v>36.479999999999997</v>
      </c>
      <c r="Z9">
        <v>2.9</v>
      </c>
      <c r="AA9">
        <v>29</v>
      </c>
      <c r="AB9">
        <v>0.36</v>
      </c>
      <c r="AC9">
        <v>13.05</v>
      </c>
      <c r="AD9">
        <v>33.840000000000003</v>
      </c>
      <c r="AE9">
        <v>1.02</v>
      </c>
      <c r="AF9">
        <v>12.67</v>
      </c>
      <c r="AG9">
        <v>21.51</v>
      </c>
      <c r="AH9">
        <v>0</v>
      </c>
      <c r="AI9">
        <v>48.34</v>
      </c>
      <c r="AJ9">
        <v>0.93</v>
      </c>
      <c r="AK9">
        <v>2.9</v>
      </c>
      <c r="AL9">
        <v>0.51</v>
      </c>
      <c r="AM9">
        <v>41.57</v>
      </c>
      <c r="AN9">
        <v>24.17</v>
      </c>
      <c r="AO9">
        <v>16.79</v>
      </c>
      <c r="AP9">
        <v>116.02</v>
      </c>
      <c r="AQ9">
        <v>6.77</v>
      </c>
      <c r="AR9">
        <v>30.57</v>
      </c>
      <c r="AS9">
        <v>0.9</v>
      </c>
      <c r="AT9">
        <v>43.03</v>
      </c>
      <c r="AU9">
        <v>23.15</v>
      </c>
      <c r="AV9">
        <v>236.68</v>
      </c>
      <c r="AW9">
        <v>14.5</v>
      </c>
      <c r="AX9">
        <v>75.53</v>
      </c>
      <c r="AY9">
        <v>64.97</v>
      </c>
      <c r="AZ9">
        <v>0</v>
      </c>
      <c r="BA9">
        <v>0.57999999999999996</v>
      </c>
      <c r="BB9">
        <v>0.93</v>
      </c>
      <c r="BC9">
        <v>0</v>
      </c>
      <c r="BD9">
        <v>12.25</v>
      </c>
      <c r="BE9">
        <v>9.9600000000000009</v>
      </c>
      <c r="BF9">
        <v>0</v>
      </c>
      <c r="BG9">
        <v>0.82</v>
      </c>
      <c r="BH9">
        <v>0.61</v>
      </c>
    </row>
    <row r="10" spans="1:60">
      <c r="A10" t="s">
        <v>266</v>
      </c>
      <c r="C10" t="s">
        <v>239</v>
      </c>
      <c r="G10" t="s">
        <v>52</v>
      </c>
      <c r="H10" s="115">
        <v>619.87</v>
      </c>
      <c r="I10" s="88">
        <v>209.50000000000003</v>
      </c>
      <c r="J10" s="88">
        <v>161.42000000000002</v>
      </c>
      <c r="K10" s="88">
        <v>35.769999999999996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27.84</v>
      </c>
      <c r="X10">
        <v>78.31</v>
      </c>
      <c r="Y10">
        <v>36.479999999999997</v>
      </c>
      <c r="Z10">
        <v>2.9</v>
      </c>
      <c r="AA10">
        <v>29</v>
      </c>
      <c r="AB10">
        <v>0.36</v>
      </c>
      <c r="AC10">
        <v>13.05</v>
      </c>
      <c r="AD10">
        <v>33.840000000000003</v>
      </c>
      <c r="AE10">
        <v>1.02</v>
      </c>
      <c r="AF10">
        <v>12.67</v>
      </c>
      <c r="AG10">
        <v>21.51</v>
      </c>
      <c r="AH10">
        <v>0</v>
      </c>
      <c r="AI10">
        <v>48.34</v>
      </c>
      <c r="AJ10">
        <v>0.93</v>
      </c>
      <c r="AK10">
        <v>2.9</v>
      </c>
      <c r="AL10">
        <v>0.51</v>
      </c>
      <c r="AM10">
        <v>41.57</v>
      </c>
      <c r="AN10">
        <v>24.17</v>
      </c>
      <c r="AO10">
        <v>16.79</v>
      </c>
      <c r="AP10">
        <v>116.02</v>
      </c>
      <c r="AQ10">
        <v>6.77</v>
      </c>
      <c r="AR10">
        <v>30.57</v>
      </c>
      <c r="AS10">
        <v>0.9</v>
      </c>
      <c r="AT10">
        <v>43.03</v>
      </c>
      <c r="AU10">
        <v>23.15</v>
      </c>
      <c r="AV10">
        <v>236.68</v>
      </c>
      <c r="AW10">
        <v>14.5</v>
      </c>
      <c r="AX10">
        <v>75.53</v>
      </c>
      <c r="AY10">
        <v>64.97</v>
      </c>
      <c r="AZ10">
        <v>0</v>
      </c>
      <c r="BA10">
        <v>0.57999999999999996</v>
      </c>
      <c r="BB10">
        <v>0.93</v>
      </c>
      <c r="BC10">
        <v>0</v>
      </c>
      <c r="BD10">
        <v>12.25</v>
      </c>
      <c r="BE10">
        <v>9.9600000000000009</v>
      </c>
      <c r="BF10">
        <v>0</v>
      </c>
      <c r="BG10">
        <v>0.82</v>
      </c>
      <c r="BH10">
        <v>0.61</v>
      </c>
    </row>
    <row r="11" spans="1:60">
      <c r="A11" t="s">
        <v>246</v>
      </c>
      <c r="C11" t="s">
        <v>342</v>
      </c>
      <c r="G11" t="s">
        <v>53</v>
      </c>
      <c r="H11" s="115">
        <v>619.87</v>
      </c>
      <c r="I11" s="88">
        <v>209.50000000000003</v>
      </c>
      <c r="J11" s="88">
        <v>161.42000000000002</v>
      </c>
      <c r="K11" s="88">
        <v>35.769999999999996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27.84</v>
      </c>
      <c r="X11">
        <v>78.31</v>
      </c>
      <c r="Y11">
        <v>36.479999999999997</v>
      </c>
      <c r="Z11">
        <v>2.9</v>
      </c>
      <c r="AA11">
        <v>29</v>
      </c>
      <c r="AB11">
        <v>0.36</v>
      </c>
      <c r="AC11">
        <v>13.05</v>
      </c>
      <c r="AD11">
        <v>33.840000000000003</v>
      </c>
      <c r="AE11">
        <v>1.02</v>
      </c>
      <c r="AF11">
        <v>12.67</v>
      </c>
      <c r="AG11">
        <v>21.51</v>
      </c>
      <c r="AH11">
        <v>0</v>
      </c>
      <c r="AI11">
        <v>48.34</v>
      </c>
      <c r="AJ11">
        <v>0.93</v>
      </c>
      <c r="AK11">
        <v>2.9</v>
      </c>
      <c r="AL11">
        <v>0.51</v>
      </c>
      <c r="AM11">
        <v>41.57</v>
      </c>
      <c r="AN11">
        <v>24.17</v>
      </c>
      <c r="AO11">
        <v>16.79</v>
      </c>
      <c r="AP11">
        <v>116.02</v>
      </c>
      <c r="AQ11">
        <v>6.77</v>
      </c>
      <c r="AR11">
        <v>30.57</v>
      </c>
      <c r="AS11">
        <v>0.9</v>
      </c>
      <c r="AT11">
        <v>43.03</v>
      </c>
      <c r="AU11">
        <v>23.15</v>
      </c>
      <c r="AV11">
        <v>236.68</v>
      </c>
      <c r="AW11">
        <v>14.5</v>
      </c>
      <c r="AX11">
        <v>75.53</v>
      </c>
      <c r="AY11">
        <v>64.97</v>
      </c>
      <c r="AZ11">
        <v>0</v>
      </c>
      <c r="BA11">
        <v>0.57999999999999996</v>
      </c>
      <c r="BB11">
        <v>0.93</v>
      </c>
      <c r="BC11">
        <v>0</v>
      </c>
      <c r="BD11">
        <v>12.25</v>
      </c>
      <c r="BE11">
        <v>9.9600000000000009</v>
      </c>
      <c r="BF11">
        <v>0</v>
      </c>
      <c r="BG11">
        <v>0.82</v>
      </c>
      <c r="BH11">
        <v>0.61</v>
      </c>
    </row>
    <row r="12" spans="1:60">
      <c r="A12" t="s">
        <v>247</v>
      </c>
      <c r="C12" t="s">
        <v>362</v>
      </c>
      <c r="G12" t="s">
        <v>54</v>
      </c>
      <c r="H12" s="115">
        <v>619.87</v>
      </c>
      <c r="I12" s="88">
        <v>209.50000000000003</v>
      </c>
      <c r="J12" s="88">
        <v>161.42000000000002</v>
      </c>
      <c r="K12" s="88">
        <v>35.769999999999996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27.84</v>
      </c>
      <c r="X12">
        <v>78.31</v>
      </c>
      <c r="Y12">
        <v>36.479999999999997</v>
      </c>
      <c r="Z12">
        <v>2.9</v>
      </c>
      <c r="AA12">
        <v>29</v>
      </c>
      <c r="AB12">
        <v>0.36</v>
      </c>
      <c r="AC12">
        <v>13.05</v>
      </c>
      <c r="AD12">
        <v>33.840000000000003</v>
      </c>
      <c r="AE12">
        <v>1.02</v>
      </c>
      <c r="AF12">
        <v>12.67</v>
      </c>
      <c r="AG12">
        <v>21.51</v>
      </c>
      <c r="AH12">
        <v>0</v>
      </c>
      <c r="AI12">
        <v>48.34</v>
      </c>
      <c r="AJ12">
        <v>0.93</v>
      </c>
      <c r="AK12">
        <v>2.9</v>
      </c>
      <c r="AL12">
        <v>0.51</v>
      </c>
      <c r="AM12">
        <v>41.57</v>
      </c>
      <c r="AN12">
        <v>24.17</v>
      </c>
      <c r="AO12">
        <v>16.79</v>
      </c>
      <c r="AP12">
        <v>116.02</v>
      </c>
      <c r="AQ12">
        <v>6.77</v>
      </c>
      <c r="AR12">
        <v>30.57</v>
      </c>
      <c r="AS12">
        <v>0.9</v>
      </c>
      <c r="AT12">
        <v>43.03</v>
      </c>
      <c r="AU12">
        <v>23.15</v>
      </c>
      <c r="AV12">
        <v>236.68</v>
      </c>
      <c r="AW12">
        <v>14.5</v>
      </c>
      <c r="AX12">
        <v>75.53</v>
      </c>
      <c r="AY12">
        <v>64.97</v>
      </c>
      <c r="AZ12">
        <v>0</v>
      </c>
      <c r="BA12">
        <v>0.57999999999999996</v>
      </c>
      <c r="BB12">
        <v>0.93</v>
      </c>
      <c r="BC12">
        <v>0</v>
      </c>
      <c r="BD12">
        <v>12.25</v>
      </c>
      <c r="BE12">
        <v>9.9600000000000009</v>
      </c>
      <c r="BF12">
        <v>0</v>
      </c>
      <c r="BG12">
        <v>0.82</v>
      </c>
      <c r="BH12">
        <v>0.61</v>
      </c>
    </row>
    <row r="13" spans="1:60">
      <c r="A13" t="s">
        <v>248</v>
      </c>
      <c r="G13" t="s">
        <v>55</v>
      </c>
      <c r="H13" s="115">
        <v>619.87</v>
      </c>
      <c r="I13" s="88">
        <v>209.50000000000003</v>
      </c>
      <c r="J13" s="88">
        <v>161.42000000000002</v>
      </c>
      <c r="K13" s="88">
        <v>35.769999999999996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27.84</v>
      </c>
      <c r="X13">
        <v>78.31</v>
      </c>
      <c r="Y13">
        <v>36.479999999999997</v>
      </c>
      <c r="Z13">
        <v>2.9</v>
      </c>
      <c r="AA13">
        <v>29</v>
      </c>
      <c r="AB13">
        <v>0.36</v>
      </c>
      <c r="AC13">
        <v>13.05</v>
      </c>
      <c r="AD13">
        <v>33.840000000000003</v>
      </c>
      <c r="AE13">
        <v>1.02</v>
      </c>
      <c r="AF13">
        <v>12.67</v>
      </c>
      <c r="AG13">
        <v>21.51</v>
      </c>
      <c r="AH13">
        <v>0</v>
      </c>
      <c r="AI13">
        <v>48.34</v>
      </c>
      <c r="AJ13">
        <v>0.93</v>
      </c>
      <c r="AK13">
        <v>2.9</v>
      </c>
      <c r="AL13">
        <v>0.51</v>
      </c>
      <c r="AM13">
        <v>41.57</v>
      </c>
      <c r="AN13">
        <v>24.17</v>
      </c>
      <c r="AO13">
        <v>16.79</v>
      </c>
      <c r="AP13">
        <v>116.02</v>
      </c>
      <c r="AQ13">
        <v>6.77</v>
      </c>
      <c r="AR13">
        <v>30.57</v>
      </c>
      <c r="AS13">
        <v>0.9</v>
      </c>
      <c r="AT13">
        <v>43.03</v>
      </c>
      <c r="AU13">
        <v>23.15</v>
      </c>
      <c r="AV13">
        <v>236.68</v>
      </c>
      <c r="AW13">
        <v>14.5</v>
      </c>
      <c r="AX13">
        <v>75.53</v>
      </c>
      <c r="AY13">
        <v>64.97</v>
      </c>
      <c r="AZ13">
        <v>0</v>
      </c>
      <c r="BA13">
        <v>0.57999999999999996</v>
      </c>
      <c r="BB13">
        <v>0.93</v>
      </c>
      <c r="BC13">
        <v>0</v>
      </c>
      <c r="BD13">
        <v>12.25</v>
      </c>
      <c r="BE13">
        <v>9.9600000000000009</v>
      </c>
      <c r="BF13">
        <v>0</v>
      </c>
      <c r="BG13">
        <v>0.82</v>
      </c>
      <c r="BH13">
        <v>0.61</v>
      </c>
    </row>
    <row r="14" spans="1:60">
      <c r="A14" t="s">
        <v>249</v>
      </c>
      <c r="G14" t="s">
        <v>56</v>
      </c>
      <c r="H14" s="115">
        <v>619.87</v>
      </c>
      <c r="I14" s="88">
        <v>209.50000000000003</v>
      </c>
      <c r="J14" s="88">
        <v>161.42000000000002</v>
      </c>
      <c r="K14" s="88">
        <v>35.769999999999996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27.84</v>
      </c>
      <c r="X14">
        <v>78.31</v>
      </c>
      <c r="Y14">
        <v>36.479999999999997</v>
      </c>
      <c r="Z14">
        <v>2.9</v>
      </c>
      <c r="AA14">
        <v>29</v>
      </c>
      <c r="AB14">
        <v>0.36</v>
      </c>
      <c r="AC14">
        <v>13.05</v>
      </c>
      <c r="AD14">
        <v>33.840000000000003</v>
      </c>
      <c r="AE14">
        <v>1.02</v>
      </c>
      <c r="AF14">
        <v>12.67</v>
      </c>
      <c r="AG14">
        <v>21.51</v>
      </c>
      <c r="AH14">
        <v>0</v>
      </c>
      <c r="AI14">
        <v>48.34</v>
      </c>
      <c r="AJ14">
        <v>0.93</v>
      </c>
      <c r="AK14">
        <v>2.9</v>
      </c>
      <c r="AL14">
        <v>0.51</v>
      </c>
      <c r="AM14">
        <v>41.57</v>
      </c>
      <c r="AN14">
        <v>24.17</v>
      </c>
      <c r="AO14">
        <v>16.79</v>
      </c>
      <c r="AP14">
        <v>116.02</v>
      </c>
      <c r="AQ14">
        <v>6.77</v>
      </c>
      <c r="AR14">
        <v>30.57</v>
      </c>
      <c r="AS14">
        <v>0.9</v>
      </c>
      <c r="AT14">
        <v>43.03</v>
      </c>
      <c r="AU14">
        <v>23.15</v>
      </c>
      <c r="AV14">
        <v>236.68</v>
      </c>
      <c r="AW14">
        <v>14.5</v>
      </c>
      <c r="AX14">
        <v>75.53</v>
      </c>
      <c r="AY14">
        <v>64.97</v>
      </c>
      <c r="AZ14">
        <v>0</v>
      </c>
      <c r="BA14">
        <v>0.57999999999999996</v>
      </c>
      <c r="BB14">
        <v>0.93</v>
      </c>
      <c r="BC14">
        <v>0</v>
      </c>
      <c r="BD14">
        <v>12.25</v>
      </c>
      <c r="BE14">
        <v>9.9600000000000009</v>
      </c>
      <c r="BF14">
        <v>0</v>
      </c>
      <c r="BG14">
        <v>0.82</v>
      </c>
      <c r="BH14">
        <v>0.61</v>
      </c>
    </row>
    <row r="15" spans="1:60">
      <c r="A15" t="s">
        <v>250</v>
      </c>
      <c r="G15" t="s">
        <v>57</v>
      </c>
      <c r="H15" s="115">
        <v>594.68000000000006</v>
      </c>
      <c r="I15" s="88">
        <v>173.02</v>
      </c>
      <c r="J15" s="88">
        <v>161.34000000000003</v>
      </c>
      <c r="K15" s="88">
        <v>35.769999999999996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27.84</v>
      </c>
      <c r="X15">
        <v>78.31</v>
      </c>
      <c r="Y15">
        <v>0</v>
      </c>
      <c r="Z15">
        <v>2.9</v>
      </c>
      <c r="AA15">
        <v>29</v>
      </c>
      <c r="AB15">
        <v>0.36</v>
      </c>
      <c r="AC15">
        <v>13.05</v>
      </c>
      <c r="AD15">
        <v>33.840000000000003</v>
      </c>
      <c r="AE15">
        <v>1.02</v>
      </c>
      <c r="AF15">
        <v>12.67</v>
      </c>
      <c r="AG15">
        <v>21.51</v>
      </c>
      <c r="AH15">
        <v>0</v>
      </c>
      <c r="AI15">
        <v>48.34</v>
      </c>
      <c r="AJ15">
        <v>0.93</v>
      </c>
      <c r="AK15">
        <v>2.9</v>
      </c>
      <c r="AL15">
        <v>0.51</v>
      </c>
      <c r="AM15">
        <v>41.57</v>
      </c>
      <c r="AN15">
        <v>24.17</v>
      </c>
      <c r="AO15">
        <v>16.71</v>
      </c>
      <c r="AP15">
        <v>116.02</v>
      </c>
      <c r="AQ15">
        <v>6.77</v>
      </c>
      <c r="AR15">
        <v>28.53</v>
      </c>
      <c r="AS15">
        <v>0.9</v>
      </c>
      <c r="AT15">
        <v>43.03</v>
      </c>
      <c r="AU15">
        <v>0</v>
      </c>
      <c r="AV15">
        <v>236.68</v>
      </c>
      <c r="AW15">
        <v>14.5</v>
      </c>
      <c r="AX15">
        <v>75.53</v>
      </c>
      <c r="AY15">
        <v>64.97</v>
      </c>
      <c r="AZ15">
        <v>0</v>
      </c>
      <c r="BA15">
        <v>0.57999999999999996</v>
      </c>
      <c r="BB15">
        <v>0.93</v>
      </c>
      <c r="BC15">
        <v>0</v>
      </c>
      <c r="BD15">
        <v>12.25</v>
      </c>
      <c r="BE15">
        <v>9.9600000000000009</v>
      </c>
      <c r="BF15">
        <v>0</v>
      </c>
      <c r="BG15">
        <v>0.82</v>
      </c>
      <c r="BH15">
        <v>0.61</v>
      </c>
    </row>
    <row r="16" spans="1:60">
      <c r="A16" t="s">
        <v>251</v>
      </c>
      <c r="G16" t="s">
        <v>58</v>
      </c>
      <c r="H16" s="115">
        <v>594.68000000000006</v>
      </c>
      <c r="I16" s="88">
        <v>173.02</v>
      </c>
      <c r="J16" s="88">
        <v>161.34000000000003</v>
      </c>
      <c r="K16" s="88">
        <v>35.769999999999996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27.84</v>
      </c>
      <c r="X16">
        <v>78.31</v>
      </c>
      <c r="Y16">
        <v>0</v>
      </c>
      <c r="Z16">
        <v>2.9</v>
      </c>
      <c r="AA16">
        <v>29</v>
      </c>
      <c r="AB16">
        <v>0.36</v>
      </c>
      <c r="AC16">
        <v>13.05</v>
      </c>
      <c r="AD16">
        <v>33.840000000000003</v>
      </c>
      <c r="AE16">
        <v>1.02</v>
      </c>
      <c r="AF16">
        <v>12.67</v>
      </c>
      <c r="AG16">
        <v>21.51</v>
      </c>
      <c r="AH16">
        <v>0</v>
      </c>
      <c r="AI16">
        <v>48.34</v>
      </c>
      <c r="AJ16">
        <v>0.93</v>
      </c>
      <c r="AK16">
        <v>2.9</v>
      </c>
      <c r="AL16">
        <v>0.51</v>
      </c>
      <c r="AM16">
        <v>41.57</v>
      </c>
      <c r="AN16">
        <v>24.17</v>
      </c>
      <c r="AO16">
        <v>16.71</v>
      </c>
      <c r="AP16">
        <v>116.02</v>
      </c>
      <c r="AQ16">
        <v>6.77</v>
      </c>
      <c r="AR16">
        <v>28.53</v>
      </c>
      <c r="AS16">
        <v>0.9</v>
      </c>
      <c r="AT16">
        <v>43.03</v>
      </c>
      <c r="AU16">
        <v>0</v>
      </c>
      <c r="AV16">
        <v>236.68</v>
      </c>
      <c r="AW16">
        <v>14.5</v>
      </c>
      <c r="AX16">
        <v>75.53</v>
      </c>
      <c r="AY16">
        <v>64.97</v>
      </c>
      <c r="AZ16">
        <v>0</v>
      </c>
      <c r="BA16">
        <v>0.57999999999999996</v>
      </c>
      <c r="BB16">
        <v>0.93</v>
      </c>
      <c r="BC16">
        <v>0</v>
      </c>
      <c r="BD16">
        <v>12.25</v>
      </c>
      <c r="BE16">
        <v>9.9600000000000009</v>
      </c>
      <c r="BF16">
        <v>0</v>
      </c>
      <c r="BG16">
        <v>0.82</v>
      </c>
      <c r="BH16">
        <v>0.61</v>
      </c>
    </row>
    <row r="17" spans="1:60">
      <c r="A17" t="s">
        <v>252</v>
      </c>
      <c r="G17" t="s">
        <v>59</v>
      </c>
      <c r="H17" s="115">
        <v>594.68000000000006</v>
      </c>
      <c r="I17" s="88">
        <v>173.02</v>
      </c>
      <c r="J17" s="88">
        <v>161.34000000000003</v>
      </c>
      <c r="K17" s="88">
        <v>35.769999999999996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27.84</v>
      </c>
      <c r="X17">
        <v>78.31</v>
      </c>
      <c r="Y17">
        <v>0</v>
      </c>
      <c r="Z17">
        <v>2.9</v>
      </c>
      <c r="AA17">
        <v>29</v>
      </c>
      <c r="AB17">
        <v>0.36</v>
      </c>
      <c r="AC17">
        <v>13.05</v>
      </c>
      <c r="AD17">
        <v>33.840000000000003</v>
      </c>
      <c r="AE17">
        <v>1.02</v>
      </c>
      <c r="AF17">
        <v>12.67</v>
      </c>
      <c r="AG17">
        <v>21.51</v>
      </c>
      <c r="AH17">
        <v>0</v>
      </c>
      <c r="AI17">
        <v>48.34</v>
      </c>
      <c r="AJ17">
        <v>0.93</v>
      </c>
      <c r="AK17">
        <v>2.9</v>
      </c>
      <c r="AL17">
        <v>0.51</v>
      </c>
      <c r="AM17">
        <v>41.57</v>
      </c>
      <c r="AN17">
        <v>24.17</v>
      </c>
      <c r="AO17">
        <v>16.71</v>
      </c>
      <c r="AP17">
        <v>116.02</v>
      </c>
      <c r="AQ17">
        <v>6.77</v>
      </c>
      <c r="AR17">
        <v>28.53</v>
      </c>
      <c r="AS17">
        <v>0.9</v>
      </c>
      <c r="AT17">
        <v>43.03</v>
      </c>
      <c r="AU17">
        <v>0</v>
      </c>
      <c r="AV17">
        <v>236.68</v>
      </c>
      <c r="AW17">
        <v>14.5</v>
      </c>
      <c r="AX17">
        <v>75.53</v>
      </c>
      <c r="AY17">
        <v>64.97</v>
      </c>
      <c r="AZ17">
        <v>0</v>
      </c>
      <c r="BA17">
        <v>0.57999999999999996</v>
      </c>
      <c r="BB17">
        <v>0.93</v>
      </c>
      <c r="BC17">
        <v>0</v>
      </c>
      <c r="BD17">
        <v>12.25</v>
      </c>
      <c r="BE17">
        <v>9.9600000000000009</v>
      </c>
      <c r="BF17">
        <v>0</v>
      </c>
      <c r="BG17">
        <v>0.82</v>
      </c>
      <c r="BH17">
        <v>0.61</v>
      </c>
    </row>
    <row r="18" spans="1:60">
      <c r="A18" t="s">
        <v>253</v>
      </c>
      <c r="G18" t="s">
        <v>60</v>
      </c>
      <c r="H18" s="115">
        <v>594.68000000000006</v>
      </c>
      <c r="I18" s="88">
        <v>173.02</v>
      </c>
      <c r="J18" s="88">
        <v>161.34000000000003</v>
      </c>
      <c r="K18" s="88">
        <v>35.769999999999996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27.84</v>
      </c>
      <c r="X18">
        <v>78.31</v>
      </c>
      <c r="Y18">
        <v>0</v>
      </c>
      <c r="Z18">
        <v>2.9</v>
      </c>
      <c r="AA18">
        <v>29</v>
      </c>
      <c r="AB18">
        <v>0.36</v>
      </c>
      <c r="AC18">
        <v>13.05</v>
      </c>
      <c r="AD18">
        <v>33.840000000000003</v>
      </c>
      <c r="AE18">
        <v>1.02</v>
      </c>
      <c r="AF18">
        <v>12.67</v>
      </c>
      <c r="AG18">
        <v>21.51</v>
      </c>
      <c r="AH18">
        <v>0</v>
      </c>
      <c r="AI18">
        <v>48.34</v>
      </c>
      <c r="AJ18">
        <v>0.93</v>
      </c>
      <c r="AK18">
        <v>2.9</v>
      </c>
      <c r="AL18">
        <v>0.51</v>
      </c>
      <c r="AM18">
        <v>41.57</v>
      </c>
      <c r="AN18">
        <v>24.17</v>
      </c>
      <c r="AO18">
        <v>16.71</v>
      </c>
      <c r="AP18">
        <v>116.02</v>
      </c>
      <c r="AQ18">
        <v>6.77</v>
      </c>
      <c r="AR18">
        <v>28.53</v>
      </c>
      <c r="AS18">
        <v>0.9</v>
      </c>
      <c r="AT18">
        <v>43.03</v>
      </c>
      <c r="AU18">
        <v>0</v>
      </c>
      <c r="AV18">
        <v>236.68</v>
      </c>
      <c r="AW18">
        <v>14.5</v>
      </c>
      <c r="AX18">
        <v>75.53</v>
      </c>
      <c r="AY18">
        <v>64.97</v>
      </c>
      <c r="AZ18">
        <v>0</v>
      </c>
      <c r="BA18">
        <v>0.57999999999999996</v>
      </c>
      <c r="BB18">
        <v>0.93</v>
      </c>
      <c r="BC18">
        <v>0</v>
      </c>
      <c r="BD18">
        <v>12.25</v>
      </c>
      <c r="BE18">
        <v>9.9600000000000009</v>
      </c>
      <c r="BF18">
        <v>0</v>
      </c>
      <c r="BG18">
        <v>0.82</v>
      </c>
      <c r="BH18">
        <v>0.61</v>
      </c>
    </row>
    <row r="19" spans="1:60">
      <c r="A19" t="s">
        <v>267</v>
      </c>
      <c r="G19" t="s">
        <v>61</v>
      </c>
      <c r="H19" s="115">
        <v>594.68000000000006</v>
      </c>
      <c r="I19" s="88">
        <v>173.02</v>
      </c>
      <c r="J19" s="88">
        <v>161.24000000000004</v>
      </c>
      <c r="K19" s="88">
        <v>35.769999999999996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27.84</v>
      </c>
      <c r="X19">
        <v>78.31</v>
      </c>
      <c r="Y19">
        <v>0</v>
      </c>
      <c r="Z19">
        <v>2.9</v>
      </c>
      <c r="AA19">
        <v>29</v>
      </c>
      <c r="AB19">
        <v>0.36</v>
      </c>
      <c r="AC19">
        <v>13.05</v>
      </c>
      <c r="AD19">
        <v>33.840000000000003</v>
      </c>
      <c r="AE19">
        <v>1.02</v>
      </c>
      <c r="AF19">
        <v>12.67</v>
      </c>
      <c r="AG19">
        <v>21.51</v>
      </c>
      <c r="AH19">
        <v>0</v>
      </c>
      <c r="AI19">
        <v>48.34</v>
      </c>
      <c r="AJ19">
        <v>0.93</v>
      </c>
      <c r="AK19">
        <v>2.9</v>
      </c>
      <c r="AL19">
        <v>0.51</v>
      </c>
      <c r="AM19">
        <v>41.57</v>
      </c>
      <c r="AN19">
        <v>24.17</v>
      </c>
      <c r="AO19">
        <v>16.61</v>
      </c>
      <c r="AP19">
        <v>116.02</v>
      </c>
      <c r="AQ19">
        <v>6.77</v>
      </c>
      <c r="AR19">
        <v>28.53</v>
      </c>
      <c r="AS19">
        <v>0.9</v>
      </c>
      <c r="AT19">
        <v>43.03</v>
      </c>
      <c r="AU19">
        <v>0</v>
      </c>
      <c r="AV19">
        <v>236.68</v>
      </c>
      <c r="AW19">
        <v>14.5</v>
      </c>
      <c r="AX19">
        <v>75.53</v>
      </c>
      <c r="AY19">
        <v>64.97</v>
      </c>
      <c r="AZ19">
        <v>0</v>
      </c>
      <c r="BA19">
        <v>0.57999999999999996</v>
      </c>
      <c r="BB19">
        <v>0.93</v>
      </c>
      <c r="BC19">
        <v>0</v>
      </c>
      <c r="BD19">
        <v>12.25</v>
      </c>
      <c r="BE19">
        <v>9.9600000000000009</v>
      </c>
      <c r="BF19">
        <v>0</v>
      </c>
      <c r="BG19">
        <v>0.82</v>
      </c>
      <c r="BH19">
        <v>0.61</v>
      </c>
    </row>
    <row r="20" spans="1:60">
      <c r="A20" t="s">
        <v>268</v>
      </c>
      <c r="G20" t="s">
        <v>62</v>
      </c>
      <c r="H20" s="115">
        <v>594.68000000000006</v>
      </c>
      <c r="I20" s="88">
        <v>173.02</v>
      </c>
      <c r="J20" s="88">
        <v>161.24000000000004</v>
      </c>
      <c r="K20" s="88">
        <v>35.769999999999996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27.84</v>
      </c>
      <c r="X20">
        <v>78.31</v>
      </c>
      <c r="Y20">
        <v>0</v>
      </c>
      <c r="Z20">
        <v>2.9</v>
      </c>
      <c r="AA20">
        <v>29</v>
      </c>
      <c r="AB20">
        <v>0.36</v>
      </c>
      <c r="AC20">
        <v>13.05</v>
      </c>
      <c r="AD20">
        <v>33.840000000000003</v>
      </c>
      <c r="AE20">
        <v>1.02</v>
      </c>
      <c r="AF20">
        <v>12.67</v>
      </c>
      <c r="AG20">
        <v>21.51</v>
      </c>
      <c r="AH20">
        <v>0</v>
      </c>
      <c r="AI20">
        <v>48.34</v>
      </c>
      <c r="AJ20">
        <v>0.93</v>
      </c>
      <c r="AK20">
        <v>2.9</v>
      </c>
      <c r="AL20">
        <v>0.51</v>
      </c>
      <c r="AM20">
        <v>41.57</v>
      </c>
      <c r="AN20">
        <v>24.17</v>
      </c>
      <c r="AO20">
        <v>16.61</v>
      </c>
      <c r="AP20">
        <v>116.02</v>
      </c>
      <c r="AQ20">
        <v>6.77</v>
      </c>
      <c r="AR20">
        <v>28.53</v>
      </c>
      <c r="AS20">
        <v>0.9</v>
      </c>
      <c r="AT20">
        <v>43.03</v>
      </c>
      <c r="AU20">
        <v>0</v>
      </c>
      <c r="AV20">
        <v>236.68</v>
      </c>
      <c r="AW20">
        <v>14.5</v>
      </c>
      <c r="AX20">
        <v>75.53</v>
      </c>
      <c r="AY20">
        <v>64.97</v>
      </c>
      <c r="AZ20">
        <v>0</v>
      </c>
      <c r="BA20">
        <v>0.57999999999999996</v>
      </c>
      <c r="BB20">
        <v>0.93</v>
      </c>
      <c r="BC20">
        <v>0</v>
      </c>
      <c r="BD20">
        <v>12.25</v>
      </c>
      <c r="BE20">
        <v>9.9600000000000009</v>
      </c>
      <c r="BF20">
        <v>0</v>
      </c>
      <c r="BG20">
        <v>0.82</v>
      </c>
      <c r="BH20">
        <v>0.61</v>
      </c>
    </row>
    <row r="21" spans="1:60">
      <c r="A21" t="s">
        <v>254</v>
      </c>
      <c r="G21" t="s">
        <v>63</v>
      </c>
      <c r="H21" s="115">
        <v>594.68000000000006</v>
      </c>
      <c r="I21" s="88">
        <v>173.02</v>
      </c>
      <c r="J21" s="88">
        <v>161.24000000000004</v>
      </c>
      <c r="K21" s="88">
        <v>35.769999999999996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27.84</v>
      </c>
      <c r="X21">
        <v>78.31</v>
      </c>
      <c r="Y21">
        <v>0</v>
      </c>
      <c r="Z21">
        <v>2.9</v>
      </c>
      <c r="AA21">
        <v>29</v>
      </c>
      <c r="AB21">
        <v>0.36</v>
      </c>
      <c r="AC21">
        <v>13.05</v>
      </c>
      <c r="AD21">
        <v>33.840000000000003</v>
      </c>
      <c r="AE21">
        <v>1.02</v>
      </c>
      <c r="AF21">
        <v>12.67</v>
      </c>
      <c r="AG21">
        <v>21.51</v>
      </c>
      <c r="AH21">
        <v>0</v>
      </c>
      <c r="AI21">
        <v>48.34</v>
      </c>
      <c r="AJ21">
        <v>0.93</v>
      </c>
      <c r="AK21">
        <v>2.9</v>
      </c>
      <c r="AL21">
        <v>0.51</v>
      </c>
      <c r="AM21">
        <v>41.57</v>
      </c>
      <c r="AN21">
        <v>24.17</v>
      </c>
      <c r="AO21">
        <v>16.61</v>
      </c>
      <c r="AP21">
        <v>116.02</v>
      </c>
      <c r="AQ21">
        <v>6.77</v>
      </c>
      <c r="AR21">
        <v>28.53</v>
      </c>
      <c r="AS21">
        <v>0.9</v>
      </c>
      <c r="AT21">
        <v>43.03</v>
      </c>
      <c r="AU21">
        <v>0</v>
      </c>
      <c r="AV21">
        <v>236.68</v>
      </c>
      <c r="AW21">
        <v>14.5</v>
      </c>
      <c r="AX21">
        <v>75.53</v>
      </c>
      <c r="AY21">
        <v>64.97</v>
      </c>
      <c r="AZ21">
        <v>0</v>
      </c>
      <c r="BA21">
        <v>0.57999999999999996</v>
      </c>
      <c r="BB21">
        <v>0.93</v>
      </c>
      <c r="BC21">
        <v>0</v>
      </c>
      <c r="BD21">
        <v>12.25</v>
      </c>
      <c r="BE21">
        <v>9.9600000000000009</v>
      </c>
      <c r="BF21">
        <v>0</v>
      </c>
      <c r="BG21">
        <v>0.82</v>
      </c>
      <c r="BH21">
        <v>0.61</v>
      </c>
    </row>
    <row r="22" spans="1:60">
      <c r="A22" t="s">
        <v>255</v>
      </c>
      <c r="G22" t="s">
        <v>64</v>
      </c>
      <c r="H22" s="115">
        <v>594.68000000000006</v>
      </c>
      <c r="I22" s="88">
        <v>173.02</v>
      </c>
      <c r="J22" s="88">
        <v>161.24000000000004</v>
      </c>
      <c r="K22" s="88">
        <v>35.769999999999996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27.84</v>
      </c>
      <c r="X22">
        <v>78.31</v>
      </c>
      <c r="Y22">
        <v>0</v>
      </c>
      <c r="Z22">
        <v>2.9</v>
      </c>
      <c r="AA22">
        <v>29</v>
      </c>
      <c r="AB22">
        <v>0.36</v>
      </c>
      <c r="AC22">
        <v>13.05</v>
      </c>
      <c r="AD22">
        <v>33.840000000000003</v>
      </c>
      <c r="AE22">
        <v>1.02</v>
      </c>
      <c r="AF22">
        <v>12.67</v>
      </c>
      <c r="AG22">
        <v>21.51</v>
      </c>
      <c r="AH22">
        <v>0</v>
      </c>
      <c r="AI22">
        <v>48.34</v>
      </c>
      <c r="AJ22">
        <v>0.93</v>
      </c>
      <c r="AK22">
        <v>2.9</v>
      </c>
      <c r="AL22">
        <v>0.51</v>
      </c>
      <c r="AM22">
        <v>41.57</v>
      </c>
      <c r="AN22">
        <v>24.17</v>
      </c>
      <c r="AO22">
        <v>16.61</v>
      </c>
      <c r="AP22">
        <v>116.02</v>
      </c>
      <c r="AQ22">
        <v>6.77</v>
      </c>
      <c r="AR22">
        <v>28.53</v>
      </c>
      <c r="AS22">
        <v>0.9</v>
      </c>
      <c r="AT22">
        <v>43.03</v>
      </c>
      <c r="AU22">
        <v>0</v>
      </c>
      <c r="AV22">
        <v>236.68</v>
      </c>
      <c r="AW22">
        <v>14.5</v>
      </c>
      <c r="AX22">
        <v>75.53</v>
      </c>
      <c r="AY22">
        <v>64.97</v>
      </c>
      <c r="AZ22">
        <v>0</v>
      </c>
      <c r="BA22">
        <v>0.57999999999999996</v>
      </c>
      <c r="BB22">
        <v>0.93</v>
      </c>
      <c r="BC22">
        <v>0</v>
      </c>
      <c r="BD22">
        <v>12.25</v>
      </c>
      <c r="BE22">
        <v>9.9600000000000009</v>
      </c>
      <c r="BF22">
        <v>0</v>
      </c>
      <c r="BG22">
        <v>0.82</v>
      </c>
      <c r="BH22">
        <v>0.61</v>
      </c>
    </row>
    <row r="23" spans="1:60">
      <c r="A23" t="s">
        <v>256</v>
      </c>
      <c r="G23" t="s">
        <v>65</v>
      </c>
      <c r="H23" s="115">
        <v>594.68000000000006</v>
      </c>
      <c r="I23" s="88">
        <v>84.820000000000022</v>
      </c>
      <c r="J23" s="88">
        <v>161.15000000000003</v>
      </c>
      <c r="K23" s="88">
        <v>35.769999999999996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27.84</v>
      </c>
      <c r="X23">
        <v>78.31</v>
      </c>
      <c r="Y23">
        <v>0</v>
      </c>
      <c r="Z23">
        <v>2.9</v>
      </c>
      <c r="AA23">
        <v>29</v>
      </c>
      <c r="AB23">
        <v>0.36</v>
      </c>
      <c r="AC23">
        <v>13.05</v>
      </c>
      <c r="AD23">
        <v>33.840000000000003</v>
      </c>
      <c r="AE23">
        <v>1.02</v>
      </c>
      <c r="AF23">
        <v>0</v>
      </c>
      <c r="AG23">
        <v>21.51</v>
      </c>
      <c r="AH23">
        <v>0</v>
      </c>
      <c r="AI23">
        <v>48.34</v>
      </c>
      <c r="AJ23">
        <v>0.93</v>
      </c>
      <c r="AK23">
        <v>2.9</v>
      </c>
      <c r="AL23">
        <v>0.51</v>
      </c>
      <c r="AM23">
        <v>41.57</v>
      </c>
      <c r="AN23">
        <v>24.17</v>
      </c>
      <c r="AO23">
        <v>16.52</v>
      </c>
      <c r="AP23">
        <v>116.02</v>
      </c>
      <c r="AQ23">
        <v>6.77</v>
      </c>
      <c r="AR23">
        <v>28.53</v>
      </c>
      <c r="AS23">
        <v>0.9</v>
      </c>
      <c r="AT23">
        <v>43.03</v>
      </c>
      <c r="AU23">
        <v>0</v>
      </c>
      <c r="AV23">
        <v>236.68</v>
      </c>
      <c r="AW23">
        <v>14.5</v>
      </c>
      <c r="AX23">
        <v>0</v>
      </c>
      <c r="AY23">
        <v>64.97</v>
      </c>
      <c r="AZ23">
        <v>0</v>
      </c>
      <c r="BA23">
        <v>0.57999999999999996</v>
      </c>
      <c r="BB23">
        <v>0.93</v>
      </c>
      <c r="BC23">
        <v>0</v>
      </c>
      <c r="BD23">
        <v>12.25</v>
      </c>
      <c r="BE23">
        <v>9.9600000000000009</v>
      </c>
      <c r="BF23">
        <v>0</v>
      </c>
      <c r="BG23">
        <v>0.82</v>
      </c>
      <c r="BH23">
        <v>0.61</v>
      </c>
    </row>
    <row r="24" spans="1:60">
      <c r="A24" t="s">
        <v>257</v>
      </c>
      <c r="G24" t="s">
        <v>66</v>
      </c>
      <c r="H24" s="115">
        <v>594.68000000000006</v>
      </c>
      <c r="I24" s="88">
        <v>84.820000000000022</v>
      </c>
      <c r="J24" s="88">
        <v>161.15000000000003</v>
      </c>
      <c r="K24" s="88">
        <v>35.769999999999996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27.84</v>
      </c>
      <c r="X24">
        <v>78.31</v>
      </c>
      <c r="Y24">
        <v>0</v>
      </c>
      <c r="Z24">
        <v>2.9</v>
      </c>
      <c r="AA24">
        <v>29</v>
      </c>
      <c r="AB24">
        <v>0.36</v>
      </c>
      <c r="AC24">
        <v>13.05</v>
      </c>
      <c r="AD24">
        <v>33.840000000000003</v>
      </c>
      <c r="AE24">
        <v>1.02</v>
      </c>
      <c r="AF24">
        <v>0</v>
      </c>
      <c r="AG24">
        <v>21.51</v>
      </c>
      <c r="AH24">
        <v>0</v>
      </c>
      <c r="AI24">
        <v>48.34</v>
      </c>
      <c r="AJ24">
        <v>0.93</v>
      </c>
      <c r="AK24">
        <v>2.9</v>
      </c>
      <c r="AL24">
        <v>0.51</v>
      </c>
      <c r="AM24">
        <v>41.57</v>
      </c>
      <c r="AN24">
        <v>24.17</v>
      </c>
      <c r="AO24">
        <v>16.52</v>
      </c>
      <c r="AP24">
        <v>116.02</v>
      </c>
      <c r="AQ24">
        <v>6.77</v>
      </c>
      <c r="AR24">
        <v>28.53</v>
      </c>
      <c r="AS24">
        <v>0.9</v>
      </c>
      <c r="AT24">
        <v>43.03</v>
      </c>
      <c r="AU24">
        <v>0</v>
      </c>
      <c r="AV24">
        <v>236.68</v>
      </c>
      <c r="AW24">
        <v>14.5</v>
      </c>
      <c r="AX24">
        <v>0</v>
      </c>
      <c r="AY24">
        <v>64.97</v>
      </c>
      <c r="AZ24">
        <v>0</v>
      </c>
      <c r="BA24">
        <v>0.57999999999999996</v>
      </c>
      <c r="BB24">
        <v>0.93</v>
      </c>
      <c r="BC24">
        <v>0</v>
      </c>
      <c r="BD24">
        <v>12.25</v>
      </c>
      <c r="BE24">
        <v>9.9600000000000009</v>
      </c>
      <c r="BF24">
        <v>0</v>
      </c>
      <c r="BG24">
        <v>0.82</v>
      </c>
      <c r="BH24">
        <v>0.61</v>
      </c>
    </row>
    <row r="25" spans="1:60">
      <c r="A25" t="s">
        <v>258</v>
      </c>
      <c r="G25" t="s">
        <v>67</v>
      </c>
      <c r="H25" s="115">
        <v>594.68000000000006</v>
      </c>
      <c r="I25" s="88">
        <v>84.820000000000022</v>
      </c>
      <c r="J25" s="88">
        <v>161.15000000000003</v>
      </c>
      <c r="K25" s="88">
        <v>35.769999999999996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27.84</v>
      </c>
      <c r="X25">
        <v>78.31</v>
      </c>
      <c r="Y25">
        <v>0</v>
      </c>
      <c r="Z25">
        <v>2.9</v>
      </c>
      <c r="AA25">
        <v>29</v>
      </c>
      <c r="AB25">
        <v>0.36</v>
      </c>
      <c r="AC25">
        <v>13.05</v>
      </c>
      <c r="AD25">
        <v>33.840000000000003</v>
      </c>
      <c r="AE25">
        <v>1.02</v>
      </c>
      <c r="AF25">
        <v>0</v>
      </c>
      <c r="AG25">
        <v>21.51</v>
      </c>
      <c r="AH25">
        <v>0</v>
      </c>
      <c r="AI25">
        <v>48.34</v>
      </c>
      <c r="AJ25">
        <v>0.93</v>
      </c>
      <c r="AK25">
        <v>2.9</v>
      </c>
      <c r="AL25">
        <v>0.51</v>
      </c>
      <c r="AM25">
        <v>41.57</v>
      </c>
      <c r="AN25">
        <v>24.17</v>
      </c>
      <c r="AO25">
        <v>16.52</v>
      </c>
      <c r="AP25">
        <v>116.02</v>
      </c>
      <c r="AQ25">
        <v>6.77</v>
      </c>
      <c r="AR25">
        <v>28.53</v>
      </c>
      <c r="AS25">
        <v>0.9</v>
      </c>
      <c r="AT25">
        <v>43.03</v>
      </c>
      <c r="AU25">
        <v>0</v>
      </c>
      <c r="AV25">
        <v>236.68</v>
      </c>
      <c r="AW25">
        <v>14.5</v>
      </c>
      <c r="AX25">
        <v>0</v>
      </c>
      <c r="AY25">
        <v>64.97</v>
      </c>
      <c r="AZ25">
        <v>0</v>
      </c>
      <c r="BA25">
        <v>0.57999999999999996</v>
      </c>
      <c r="BB25">
        <v>0.93</v>
      </c>
      <c r="BC25">
        <v>0</v>
      </c>
      <c r="BD25">
        <v>12.25</v>
      </c>
      <c r="BE25">
        <v>9.9600000000000009</v>
      </c>
      <c r="BF25">
        <v>0</v>
      </c>
      <c r="BG25">
        <v>0.82</v>
      </c>
      <c r="BH25">
        <v>0.61</v>
      </c>
    </row>
    <row r="26" spans="1:60">
      <c r="A26" t="s">
        <v>259</v>
      </c>
      <c r="G26" t="s">
        <v>68</v>
      </c>
      <c r="H26" s="115">
        <v>594.68000000000006</v>
      </c>
      <c r="I26" s="88">
        <v>84.820000000000022</v>
      </c>
      <c r="J26" s="88">
        <v>161.15000000000003</v>
      </c>
      <c r="K26" s="88">
        <v>35.769999999999996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27.84</v>
      </c>
      <c r="X26">
        <v>78.31</v>
      </c>
      <c r="Y26">
        <v>0</v>
      </c>
      <c r="Z26">
        <v>2.9</v>
      </c>
      <c r="AA26">
        <v>29</v>
      </c>
      <c r="AB26">
        <v>0.36</v>
      </c>
      <c r="AC26">
        <v>13.05</v>
      </c>
      <c r="AD26">
        <v>33.840000000000003</v>
      </c>
      <c r="AE26">
        <v>1.02</v>
      </c>
      <c r="AF26">
        <v>0</v>
      </c>
      <c r="AG26">
        <v>21.51</v>
      </c>
      <c r="AH26">
        <v>0</v>
      </c>
      <c r="AI26">
        <v>48.34</v>
      </c>
      <c r="AJ26">
        <v>0.93</v>
      </c>
      <c r="AK26">
        <v>2.9</v>
      </c>
      <c r="AL26">
        <v>0.51</v>
      </c>
      <c r="AM26">
        <v>41.57</v>
      </c>
      <c r="AN26">
        <v>24.17</v>
      </c>
      <c r="AO26">
        <v>16.52</v>
      </c>
      <c r="AP26">
        <v>116.02</v>
      </c>
      <c r="AQ26">
        <v>6.77</v>
      </c>
      <c r="AR26">
        <v>28.53</v>
      </c>
      <c r="AS26">
        <v>0.9</v>
      </c>
      <c r="AT26">
        <v>43.03</v>
      </c>
      <c r="AU26">
        <v>0</v>
      </c>
      <c r="AV26">
        <v>236.68</v>
      </c>
      <c r="AW26">
        <v>14.5</v>
      </c>
      <c r="AX26">
        <v>0</v>
      </c>
      <c r="AY26">
        <v>64.97</v>
      </c>
      <c r="AZ26">
        <v>0</v>
      </c>
      <c r="BA26">
        <v>0.57999999999999996</v>
      </c>
      <c r="BB26">
        <v>0.93</v>
      </c>
      <c r="BC26">
        <v>0</v>
      </c>
      <c r="BD26">
        <v>12.25</v>
      </c>
      <c r="BE26">
        <v>9.9600000000000009</v>
      </c>
      <c r="BF26">
        <v>0</v>
      </c>
      <c r="BG26">
        <v>0.82</v>
      </c>
      <c r="BH26">
        <v>0.61</v>
      </c>
    </row>
    <row r="27" spans="1:60">
      <c r="A27" t="s">
        <v>260</v>
      </c>
      <c r="G27" t="s">
        <v>69</v>
      </c>
      <c r="H27" s="115">
        <v>529.71</v>
      </c>
      <c r="I27" s="88">
        <v>56.980000000000004</v>
      </c>
      <c r="J27" s="88">
        <v>161.06000000000003</v>
      </c>
      <c r="K27" s="88">
        <v>35.769999999999996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78.31</v>
      </c>
      <c r="Y27">
        <v>0</v>
      </c>
      <c r="Z27">
        <v>2.9</v>
      </c>
      <c r="AA27">
        <v>29</v>
      </c>
      <c r="AB27">
        <v>0.36</v>
      </c>
      <c r="AC27">
        <v>13.05</v>
      </c>
      <c r="AD27">
        <v>33.840000000000003</v>
      </c>
      <c r="AE27">
        <v>1.02</v>
      </c>
      <c r="AF27">
        <v>0</v>
      </c>
      <c r="AG27">
        <v>21.51</v>
      </c>
      <c r="AH27">
        <v>0</v>
      </c>
      <c r="AI27">
        <v>48.34</v>
      </c>
      <c r="AJ27">
        <v>0.93</v>
      </c>
      <c r="AK27">
        <v>2.9</v>
      </c>
      <c r="AL27">
        <v>0.51</v>
      </c>
      <c r="AM27">
        <v>41.57</v>
      </c>
      <c r="AN27">
        <v>24.17</v>
      </c>
      <c r="AO27">
        <v>16.43</v>
      </c>
      <c r="AP27">
        <v>116.02</v>
      </c>
      <c r="AQ27">
        <v>6.77</v>
      </c>
      <c r="AR27">
        <v>28.53</v>
      </c>
      <c r="AS27">
        <v>0.9</v>
      </c>
      <c r="AT27">
        <v>43.03</v>
      </c>
      <c r="AU27">
        <v>0</v>
      </c>
      <c r="AV27">
        <v>236.68</v>
      </c>
      <c r="AW27">
        <v>14.5</v>
      </c>
      <c r="AX27">
        <v>0</v>
      </c>
      <c r="AY27">
        <v>0</v>
      </c>
      <c r="AZ27">
        <v>0</v>
      </c>
      <c r="BA27">
        <v>0.57999999999999996</v>
      </c>
      <c r="BB27">
        <v>0.93</v>
      </c>
      <c r="BC27">
        <v>0</v>
      </c>
      <c r="BD27">
        <v>12.25</v>
      </c>
      <c r="BE27">
        <v>9.9600000000000009</v>
      </c>
      <c r="BF27">
        <v>0</v>
      </c>
      <c r="BG27">
        <v>0.82</v>
      </c>
      <c r="BH27">
        <v>0.61</v>
      </c>
    </row>
    <row r="28" spans="1:60">
      <c r="A28" t="s">
        <v>261</v>
      </c>
      <c r="G28" t="s">
        <v>70</v>
      </c>
      <c r="H28" s="115">
        <v>533.21</v>
      </c>
      <c r="I28" s="88">
        <v>58.480000000000004</v>
      </c>
      <c r="J28" s="88">
        <v>161.06000000000003</v>
      </c>
      <c r="K28" s="88">
        <v>35.769999999999996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78.31</v>
      </c>
      <c r="Y28">
        <v>0</v>
      </c>
      <c r="Z28">
        <v>2.9</v>
      </c>
      <c r="AA28">
        <v>29</v>
      </c>
      <c r="AB28">
        <v>0.36</v>
      </c>
      <c r="AC28">
        <v>13.05</v>
      </c>
      <c r="AD28">
        <v>33.840000000000003</v>
      </c>
      <c r="AE28">
        <v>1.02</v>
      </c>
      <c r="AF28">
        <v>0</v>
      </c>
      <c r="AG28">
        <v>21.51</v>
      </c>
      <c r="AH28">
        <v>0</v>
      </c>
      <c r="AI28">
        <v>48.34</v>
      </c>
      <c r="AJ28">
        <v>0.93</v>
      </c>
      <c r="AK28">
        <v>2.9</v>
      </c>
      <c r="AL28">
        <v>0.51</v>
      </c>
      <c r="AM28">
        <v>41.57</v>
      </c>
      <c r="AN28">
        <v>24.17</v>
      </c>
      <c r="AO28">
        <v>16.43</v>
      </c>
      <c r="AP28">
        <v>116.02</v>
      </c>
      <c r="AQ28">
        <v>6.77</v>
      </c>
      <c r="AR28">
        <v>28.53</v>
      </c>
      <c r="AS28">
        <v>0.9</v>
      </c>
      <c r="AT28">
        <v>43.03</v>
      </c>
      <c r="AU28">
        <v>0</v>
      </c>
      <c r="AV28">
        <v>236.68</v>
      </c>
      <c r="AW28">
        <v>14.5</v>
      </c>
      <c r="AX28">
        <v>0</v>
      </c>
      <c r="AY28">
        <v>0</v>
      </c>
      <c r="AZ28">
        <v>1.5</v>
      </c>
      <c r="BA28">
        <v>0.57999999999999996</v>
      </c>
      <c r="BB28">
        <v>0.93</v>
      </c>
      <c r="BC28">
        <v>3.5</v>
      </c>
      <c r="BD28">
        <v>12.25</v>
      </c>
      <c r="BE28">
        <v>9.9600000000000009</v>
      </c>
      <c r="BF28">
        <v>0</v>
      </c>
      <c r="BG28">
        <v>0.82</v>
      </c>
      <c r="BH28">
        <v>0.61</v>
      </c>
    </row>
    <row r="29" spans="1:60">
      <c r="A29" t="s">
        <v>269</v>
      </c>
      <c r="G29" t="s">
        <v>71</v>
      </c>
      <c r="H29" s="115">
        <v>536.71</v>
      </c>
      <c r="I29" s="88">
        <v>59.980000000000004</v>
      </c>
      <c r="J29" s="88">
        <v>161.06000000000003</v>
      </c>
      <c r="K29" s="88">
        <v>35.769999999999996</v>
      </c>
      <c r="L29" s="88">
        <v>2.9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78.31</v>
      </c>
      <c r="Y29">
        <v>0</v>
      </c>
      <c r="Z29">
        <v>2.9</v>
      </c>
      <c r="AA29">
        <v>29</v>
      </c>
      <c r="AB29">
        <v>0.36</v>
      </c>
      <c r="AC29">
        <v>13.05</v>
      </c>
      <c r="AD29">
        <v>33.840000000000003</v>
      </c>
      <c r="AE29">
        <v>1.02</v>
      </c>
      <c r="AF29">
        <v>0</v>
      </c>
      <c r="AG29">
        <v>21.51</v>
      </c>
      <c r="AH29">
        <v>0</v>
      </c>
      <c r="AI29">
        <v>48.34</v>
      </c>
      <c r="AJ29">
        <v>0.93</v>
      </c>
      <c r="AK29">
        <v>2.9</v>
      </c>
      <c r="AL29">
        <v>0.51</v>
      </c>
      <c r="AM29">
        <v>41.57</v>
      </c>
      <c r="AN29">
        <v>24.17</v>
      </c>
      <c r="AO29">
        <v>16.43</v>
      </c>
      <c r="AP29">
        <v>116.02</v>
      </c>
      <c r="AQ29">
        <v>6.77</v>
      </c>
      <c r="AR29">
        <v>28.53</v>
      </c>
      <c r="AS29">
        <v>0.9</v>
      </c>
      <c r="AT29">
        <v>43.03</v>
      </c>
      <c r="AU29">
        <v>0</v>
      </c>
      <c r="AV29">
        <v>236.68</v>
      </c>
      <c r="AW29">
        <v>14.5</v>
      </c>
      <c r="AX29">
        <v>0</v>
      </c>
      <c r="AY29">
        <v>0</v>
      </c>
      <c r="AZ29">
        <v>3</v>
      </c>
      <c r="BA29">
        <v>0.57999999999999996</v>
      </c>
      <c r="BB29">
        <v>0.93</v>
      </c>
      <c r="BC29">
        <v>7</v>
      </c>
      <c r="BD29">
        <v>12.25</v>
      </c>
      <c r="BE29">
        <v>9.9600000000000009</v>
      </c>
      <c r="BF29">
        <v>0</v>
      </c>
      <c r="BG29">
        <v>0.82</v>
      </c>
      <c r="BH29">
        <v>0.61</v>
      </c>
    </row>
    <row r="30" spans="1:60">
      <c r="A30" t="s">
        <v>270</v>
      </c>
      <c r="G30" t="s">
        <v>72</v>
      </c>
      <c r="H30" s="115">
        <v>543.71</v>
      </c>
      <c r="I30" s="88">
        <v>62.980000000000004</v>
      </c>
      <c r="J30" s="88">
        <v>161.06000000000003</v>
      </c>
      <c r="K30" s="88">
        <v>35.769999999999996</v>
      </c>
      <c r="L30" s="88">
        <v>3.26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78.31</v>
      </c>
      <c r="Y30">
        <v>0</v>
      </c>
      <c r="Z30">
        <v>2.9</v>
      </c>
      <c r="AA30">
        <v>29</v>
      </c>
      <c r="AB30">
        <v>0.36</v>
      </c>
      <c r="AC30">
        <v>13.05</v>
      </c>
      <c r="AD30">
        <v>33.840000000000003</v>
      </c>
      <c r="AE30">
        <v>1.02</v>
      </c>
      <c r="AF30">
        <v>0</v>
      </c>
      <c r="AG30">
        <v>21.51</v>
      </c>
      <c r="AH30">
        <v>0</v>
      </c>
      <c r="AI30">
        <v>48.34</v>
      </c>
      <c r="AJ30">
        <v>0.93</v>
      </c>
      <c r="AK30">
        <v>2.9</v>
      </c>
      <c r="AL30">
        <v>0.51</v>
      </c>
      <c r="AM30">
        <v>41.57</v>
      </c>
      <c r="AN30">
        <v>24.17</v>
      </c>
      <c r="AO30">
        <v>16.43</v>
      </c>
      <c r="AP30">
        <v>116.02</v>
      </c>
      <c r="AQ30">
        <v>6.77</v>
      </c>
      <c r="AR30">
        <v>28.53</v>
      </c>
      <c r="AS30">
        <v>0.9</v>
      </c>
      <c r="AT30">
        <v>43.03</v>
      </c>
      <c r="AU30">
        <v>0</v>
      </c>
      <c r="AV30">
        <v>236.68</v>
      </c>
      <c r="AW30">
        <v>14.5</v>
      </c>
      <c r="AX30">
        <v>0</v>
      </c>
      <c r="AY30">
        <v>0</v>
      </c>
      <c r="AZ30">
        <v>6</v>
      </c>
      <c r="BA30">
        <v>0.57999999999999996</v>
      </c>
      <c r="BB30">
        <v>0.93</v>
      </c>
      <c r="BC30">
        <v>14</v>
      </c>
      <c r="BD30">
        <v>12.25</v>
      </c>
      <c r="BE30">
        <v>9.9600000000000009</v>
      </c>
      <c r="BF30">
        <v>0.36</v>
      </c>
      <c r="BG30">
        <v>0.82</v>
      </c>
      <c r="BH30">
        <v>0.61</v>
      </c>
    </row>
    <row r="31" spans="1:60">
      <c r="A31" t="s">
        <v>280</v>
      </c>
      <c r="G31" t="s">
        <v>73</v>
      </c>
      <c r="H31" s="115">
        <v>549.70000000000005</v>
      </c>
      <c r="I31" s="88">
        <v>65.98</v>
      </c>
      <c r="J31" s="88">
        <v>160.97000000000003</v>
      </c>
      <c r="K31" s="88">
        <v>35.769999999999996</v>
      </c>
      <c r="L31" s="88">
        <v>3.7199999999999998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78.31</v>
      </c>
      <c r="Y31">
        <v>0</v>
      </c>
      <c r="Z31">
        <v>2.9</v>
      </c>
      <c r="AA31">
        <v>29</v>
      </c>
      <c r="AB31">
        <v>0.36</v>
      </c>
      <c r="AC31">
        <v>13.05</v>
      </c>
      <c r="AD31">
        <v>33.840000000000003</v>
      </c>
      <c r="AE31">
        <v>1.02</v>
      </c>
      <c r="AF31">
        <v>0</v>
      </c>
      <c r="AG31">
        <v>21.51</v>
      </c>
      <c r="AH31">
        <v>0</v>
      </c>
      <c r="AI31">
        <v>48.34</v>
      </c>
      <c r="AJ31">
        <v>0.93</v>
      </c>
      <c r="AK31">
        <v>2.9</v>
      </c>
      <c r="AL31">
        <v>0.51</v>
      </c>
      <c r="AM31">
        <v>41.57</v>
      </c>
      <c r="AN31">
        <v>24.17</v>
      </c>
      <c r="AO31">
        <v>16.34</v>
      </c>
      <c r="AP31">
        <v>116.02</v>
      </c>
      <c r="AQ31">
        <v>6.77</v>
      </c>
      <c r="AR31">
        <v>27.52</v>
      </c>
      <c r="AS31">
        <v>0.9</v>
      </c>
      <c r="AT31">
        <v>43.03</v>
      </c>
      <c r="AU31">
        <v>0</v>
      </c>
      <c r="AV31">
        <v>236.68</v>
      </c>
      <c r="AW31">
        <v>14.5</v>
      </c>
      <c r="AX31">
        <v>0</v>
      </c>
      <c r="AY31">
        <v>0</v>
      </c>
      <c r="AZ31">
        <v>9</v>
      </c>
      <c r="BA31">
        <v>0.57999999999999996</v>
      </c>
      <c r="BB31">
        <v>0.93</v>
      </c>
      <c r="BC31">
        <v>21</v>
      </c>
      <c r="BD31">
        <v>12.25</v>
      </c>
      <c r="BE31">
        <v>9.9600000000000009</v>
      </c>
      <c r="BF31">
        <v>0.82</v>
      </c>
      <c r="BG31">
        <v>0.82</v>
      </c>
      <c r="BH31">
        <v>0.61</v>
      </c>
    </row>
    <row r="32" spans="1:60">
      <c r="A32" t="s">
        <v>281</v>
      </c>
      <c r="G32" t="s">
        <v>74</v>
      </c>
      <c r="H32" s="115">
        <v>560.20000000000005</v>
      </c>
      <c r="I32" s="88">
        <v>70.48</v>
      </c>
      <c r="J32" s="88">
        <v>160.97000000000003</v>
      </c>
      <c r="K32" s="88">
        <v>35.769999999999996</v>
      </c>
      <c r="L32" s="88">
        <v>3.94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78.31</v>
      </c>
      <c r="Y32">
        <v>0</v>
      </c>
      <c r="Z32">
        <v>2.9</v>
      </c>
      <c r="AA32">
        <v>29</v>
      </c>
      <c r="AB32">
        <v>0.36</v>
      </c>
      <c r="AC32">
        <v>13.05</v>
      </c>
      <c r="AD32">
        <v>33.840000000000003</v>
      </c>
      <c r="AE32">
        <v>1.02</v>
      </c>
      <c r="AF32">
        <v>0</v>
      </c>
      <c r="AG32">
        <v>21.51</v>
      </c>
      <c r="AH32">
        <v>0</v>
      </c>
      <c r="AI32">
        <v>48.34</v>
      </c>
      <c r="AJ32">
        <v>0.93</v>
      </c>
      <c r="AK32">
        <v>2.9</v>
      </c>
      <c r="AL32">
        <v>0.51</v>
      </c>
      <c r="AM32">
        <v>41.57</v>
      </c>
      <c r="AN32">
        <v>24.17</v>
      </c>
      <c r="AO32">
        <v>16.34</v>
      </c>
      <c r="AP32">
        <v>116.02</v>
      </c>
      <c r="AQ32">
        <v>6.77</v>
      </c>
      <c r="AR32">
        <v>27.52</v>
      </c>
      <c r="AS32">
        <v>0.9</v>
      </c>
      <c r="AT32">
        <v>43.03</v>
      </c>
      <c r="AU32">
        <v>0</v>
      </c>
      <c r="AV32">
        <v>236.68</v>
      </c>
      <c r="AW32">
        <v>14.5</v>
      </c>
      <c r="AX32">
        <v>0</v>
      </c>
      <c r="AY32">
        <v>0</v>
      </c>
      <c r="AZ32">
        <v>13.5</v>
      </c>
      <c r="BA32">
        <v>0.57999999999999996</v>
      </c>
      <c r="BB32">
        <v>0.93</v>
      </c>
      <c r="BC32">
        <v>31.5</v>
      </c>
      <c r="BD32">
        <v>12.25</v>
      </c>
      <c r="BE32">
        <v>9.9600000000000009</v>
      </c>
      <c r="BF32">
        <v>1.04</v>
      </c>
      <c r="BG32">
        <v>0.82</v>
      </c>
      <c r="BH32">
        <v>0.61</v>
      </c>
    </row>
    <row r="33" spans="1:60">
      <c r="A33" t="s">
        <v>282</v>
      </c>
      <c r="G33" t="s">
        <v>75</v>
      </c>
      <c r="H33" s="115">
        <v>574.20000000000005</v>
      </c>
      <c r="I33" s="88">
        <v>76.480000000000018</v>
      </c>
      <c r="J33" s="88">
        <v>160.97000000000003</v>
      </c>
      <c r="K33" s="88">
        <v>35.769999999999996</v>
      </c>
      <c r="L33" s="88">
        <v>4.47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78.31</v>
      </c>
      <c r="Y33">
        <v>0</v>
      </c>
      <c r="Z33">
        <v>2.9</v>
      </c>
      <c r="AA33">
        <v>29</v>
      </c>
      <c r="AB33">
        <v>0.36</v>
      </c>
      <c r="AC33">
        <v>13.05</v>
      </c>
      <c r="AD33">
        <v>33.840000000000003</v>
      </c>
      <c r="AE33">
        <v>1.02</v>
      </c>
      <c r="AF33">
        <v>0</v>
      </c>
      <c r="AG33">
        <v>21.51</v>
      </c>
      <c r="AH33">
        <v>0</v>
      </c>
      <c r="AI33">
        <v>48.34</v>
      </c>
      <c r="AJ33">
        <v>0.93</v>
      </c>
      <c r="AK33">
        <v>2.9</v>
      </c>
      <c r="AL33">
        <v>0.51</v>
      </c>
      <c r="AM33">
        <v>41.57</v>
      </c>
      <c r="AN33">
        <v>24.17</v>
      </c>
      <c r="AO33">
        <v>16.34</v>
      </c>
      <c r="AP33">
        <v>116.02</v>
      </c>
      <c r="AQ33">
        <v>6.77</v>
      </c>
      <c r="AR33">
        <v>27.52</v>
      </c>
      <c r="AS33">
        <v>0.9</v>
      </c>
      <c r="AT33">
        <v>43.03</v>
      </c>
      <c r="AU33">
        <v>0</v>
      </c>
      <c r="AV33">
        <v>236.68</v>
      </c>
      <c r="AW33">
        <v>14.5</v>
      </c>
      <c r="AX33">
        <v>0</v>
      </c>
      <c r="AY33">
        <v>0</v>
      </c>
      <c r="AZ33">
        <v>19.5</v>
      </c>
      <c r="BA33">
        <v>0.57999999999999996</v>
      </c>
      <c r="BB33">
        <v>0.93</v>
      </c>
      <c r="BC33">
        <v>45.5</v>
      </c>
      <c r="BD33">
        <v>12.25</v>
      </c>
      <c r="BE33">
        <v>9.9600000000000009</v>
      </c>
      <c r="BF33">
        <v>1.57</v>
      </c>
      <c r="BG33">
        <v>0.82</v>
      </c>
      <c r="BH33">
        <v>0.61</v>
      </c>
    </row>
    <row r="34" spans="1:60">
      <c r="A34" t="s">
        <v>283</v>
      </c>
      <c r="G34" t="s">
        <v>76</v>
      </c>
      <c r="H34" s="115">
        <v>584.70000000000005</v>
      </c>
      <c r="I34" s="88">
        <v>80.980000000000018</v>
      </c>
      <c r="J34" s="88">
        <v>160.97000000000003</v>
      </c>
      <c r="K34" s="88">
        <v>35.769999999999996</v>
      </c>
      <c r="L34" s="88">
        <v>5.32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78.31</v>
      </c>
      <c r="Y34">
        <v>0</v>
      </c>
      <c r="Z34">
        <v>2.9</v>
      </c>
      <c r="AA34">
        <v>29</v>
      </c>
      <c r="AB34">
        <v>0.36</v>
      </c>
      <c r="AC34">
        <v>13.05</v>
      </c>
      <c r="AD34">
        <v>33.840000000000003</v>
      </c>
      <c r="AE34">
        <v>1.02</v>
      </c>
      <c r="AF34">
        <v>0</v>
      </c>
      <c r="AG34">
        <v>21.51</v>
      </c>
      <c r="AH34">
        <v>0</v>
      </c>
      <c r="AI34">
        <v>48.34</v>
      </c>
      <c r="AJ34">
        <v>0.93</v>
      </c>
      <c r="AK34">
        <v>2.9</v>
      </c>
      <c r="AL34">
        <v>0.51</v>
      </c>
      <c r="AM34">
        <v>41.57</v>
      </c>
      <c r="AN34">
        <v>24.17</v>
      </c>
      <c r="AO34">
        <v>16.34</v>
      </c>
      <c r="AP34">
        <v>116.02</v>
      </c>
      <c r="AQ34">
        <v>6.77</v>
      </c>
      <c r="AR34">
        <v>27.52</v>
      </c>
      <c r="AS34">
        <v>0.9</v>
      </c>
      <c r="AT34">
        <v>43.03</v>
      </c>
      <c r="AU34">
        <v>0</v>
      </c>
      <c r="AV34">
        <v>236.68</v>
      </c>
      <c r="AW34">
        <v>14.5</v>
      </c>
      <c r="AX34">
        <v>0</v>
      </c>
      <c r="AY34">
        <v>0</v>
      </c>
      <c r="AZ34">
        <v>24</v>
      </c>
      <c r="BA34">
        <v>0.57999999999999996</v>
      </c>
      <c r="BB34">
        <v>0.93</v>
      </c>
      <c r="BC34">
        <v>56</v>
      </c>
      <c r="BD34">
        <v>12.25</v>
      </c>
      <c r="BE34">
        <v>9.9600000000000009</v>
      </c>
      <c r="BF34">
        <v>2.42</v>
      </c>
      <c r="BG34">
        <v>0.82</v>
      </c>
      <c r="BH34">
        <v>0.61</v>
      </c>
    </row>
    <row r="35" spans="1:60">
      <c r="A35" t="s">
        <v>298</v>
      </c>
      <c r="G35" t="s">
        <v>77</v>
      </c>
      <c r="H35" s="115">
        <v>595.20000000000005</v>
      </c>
      <c r="I35" s="88">
        <v>85.480000000000018</v>
      </c>
      <c r="J35" s="88">
        <v>160.87000000000003</v>
      </c>
      <c r="K35" s="88">
        <v>35.769999999999996</v>
      </c>
      <c r="L35" s="88">
        <v>5.8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78.31</v>
      </c>
      <c r="Y35">
        <v>0</v>
      </c>
      <c r="Z35">
        <v>2.9</v>
      </c>
      <c r="AA35">
        <v>29</v>
      </c>
      <c r="AB35">
        <v>0.36</v>
      </c>
      <c r="AC35">
        <v>13.05</v>
      </c>
      <c r="AD35">
        <v>33.840000000000003</v>
      </c>
      <c r="AE35">
        <v>1.02</v>
      </c>
      <c r="AF35">
        <v>0</v>
      </c>
      <c r="AG35">
        <v>21.51</v>
      </c>
      <c r="AH35">
        <v>0</v>
      </c>
      <c r="AI35">
        <v>48.34</v>
      </c>
      <c r="AJ35">
        <v>0.93</v>
      </c>
      <c r="AK35">
        <v>2.9</v>
      </c>
      <c r="AL35">
        <v>0.51</v>
      </c>
      <c r="AM35">
        <v>41.57</v>
      </c>
      <c r="AN35">
        <v>24.17</v>
      </c>
      <c r="AO35">
        <v>16.239999999999998</v>
      </c>
      <c r="AP35">
        <v>116.02</v>
      </c>
      <c r="AQ35">
        <v>6.77</v>
      </c>
      <c r="AR35">
        <v>27.52</v>
      </c>
      <c r="AS35">
        <v>0.9</v>
      </c>
      <c r="AT35">
        <v>43.03</v>
      </c>
      <c r="AU35">
        <v>0</v>
      </c>
      <c r="AV35">
        <v>236.68</v>
      </c>
      <c r="AW35">
        <v>14.5</v>
      </c>
      <c r="AX35">
        <v>0</v>
      </c>
      <c r="AY35">
        <v>0</v>
      </c>
      <c r="AZ35">
        <v>28.5</v>
      </c>
      <c r="BA35">
        <v>0.57999999999999996</v>
      </c>
      <c r="BB35">
        <v>0.93</v>
      </c>
      <c r="BC35">
        <v>66.5</v>
      </c>
      <c r="BD35">
        <v>12.25</v>
      </c>
      <c r="BE35">
        <v>9.9600000000000009</v>
      </c>
      <c r="BF35">
        <v>2.9</v>
      </c>
      <c r="BG35">
        <v>0.82</v>
      </c>
      <c r="BH35">
        <v>0.61</v>
      </c>
    </row>
    <row r="36" spans="1:60">
      <c r="A36" t="s">
        <v>331</v>
      </c>
      <c r="G36" t="s">
        <v>78</v>
      </c>
      <c r="H36" s="115">
        <v>612.70000000000005</v>
      </c>
      <c r="I36" s="88">
        <v>92.980000000000018</v>
      </c>
      <c r="J36" s="88">
        <v>160.87000000000003</v>
      </c>
      <c r="K36" s="88">
        <v>35.769999999999996</v>
      </c>
      <c r="L36" s="88">
        <v>6.2799999999999994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78.31</v>
      </c>
      <c r="Y36">
        <v>0</v>
      </c>
      <c r="Z36">
        <v>2.9</v>
      </c>
      <c r="AA36">
        <v>29</v>
      </c>
      <c r="AB36">
        <v>0.36</v>
      </c>
      <c r="AC36">
        <v>13.05</v>
      </c>
      <c r="AD36">
        <v>33.840000000000003</v>
      </c>
      <c r="AE36">
        <v>1.02</v>
      </c>
      <c r="AF36">
        <v>0</v>
      </c>
      <c r="AG36">
        <v>21.51</v>
      </c>
      <c r="AH36">
        <v>0</v>
      </c>
      <c r="AI36">
        <v>48.34</v>
      </c>
      <c r="AJ36">
        <v>0.93</v>
      </c>
      <c r="AK36">
        <v>2.9</v>
      </c>
      <c r="AL36">
        <v>0.51</v>
      </c>
      <c r="AM36">
        <v>41.57</v>
      </c>
      <c r="AN36">
        <v>24.17</v>
      </c>
      <c r="AO36">
        <v>16.239999999999998</v>
      </c>
      <c r="AP36">
        <v>116.02</v>
      </c>
      <c r="AQ36">
        <v>6.77</v>
      </c>
      <c r="AR36">
        <v>27.52</v>
      </c>
      <c r="AS36">
        <v>0.9</v>
      </c>
      <c r="AT36">
        <v>43.03</v>
      </c>
      <c r="AU36">
        <v>0</v>
      </c>
      <c r="AV36">
        <v>236.68</v>
      </c>
      <c r="AW36">
        <v>14.5</v>
      </c>
      <c r="AX36">
        <v>0</v>
      </c>
      <c r="AY36">
        <v>0</v>
      </c>
      <c r="AZ36">
        <v>36</v>
      </c>
      <c r="BA36">
        <v>0.57999999999999996</v>
      </c>
      <c r="BB36">
        <v>0.93</v>
      </c>
      <c r="BC36">
        <v>84</v>
      </c>
      <c r="BD36">
        <v>12.25</v>
      </c>
      <c r="BE36">
        <v>9.9600000000000009</v>
      </c>
      <c r="BF36">
        <v>3.38</v>
      </c>
      <c r="BG36">
        <v>0.82</v>
      </c>
      <c r="BH36">
        <v>0.61</v>
      </c>
    </row>
    <row r="37" spans="1:60">
      <c r="A37" t="s">
        <v>332</v>
      </c>
      <c r="G37" t="s">
        <v>79</v>
      </c>
      <c r="H37" s="115">
        <v>626.70000000000005</v>
      </c>
      <c r="I37" s="88">
        <v>98.980000000000018</v>
      </c>
      <c r="J37" s="88">
        <v>160.87000000000003</v>
      </c>
      <c r="K37" s="88">
        <v>35.769999999999996</v>
      </c>
      <c r="L37" s="88">
        <v>6.77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78.31</v>
      </c>
      <c r="Y37">
        <v>0</v>
      </c>
      <c r="Z37">
        <v>2.9</v>
      </c>
      <c r="AA37">
        <v>29</v>
      </c>
      <c r="AB37">
        <v>0.36</v>
      </c>
      <c r="AC37">
        <v>13.05</v>
      </c>
      <c r="AD37">
        <v>33.840000000000003</v>
      </c>
      <c r="AE37">
        <v>1.02</v>
      </c>
      <c r="AF37">
        <v>0</v>
      </c>
      <c r="AG37">
        <v>21.51</v>
      </c>
      <c r="AH37">
        <v>0</v>
      </c>
      <c r="AI37">
        <v>48.34</v>
      </c>
      <c r="AJ37">
        <v>0.93</v>
      </c>
      <c r="AK37">
        <v>2.9</v>
      </c>
      <c r="AL37">
        <v>0.51</v>
      </c>
      <c r="AM37">
        <v>41.57</v>
      </c>
      <c r="AN37">
        <v>24.17</v>
      </c>
      <c r="AO37">
        <v>16.239999999999998</v>
      </c>
      <c r="AP37">
        <v>116.02</v>
      </c>
      <c r="AQ37">
        <v>6.77</v>
      </c>
      <c r="AR37">
        <v>27.52</v>
      </c>
      <c r="AS37">
        <v>0.9</v>
      </c>
      <c r="AT37">
        <v>43.03</v>
      </c>
      <c r="AU37">
        <v>0</v>
      </c>
      <c r="AV37">
        <v>236.68</v>
      </c>
      <c r="AW37">
        <v>14.5</v>
      </c>
      <c r="AX37">
        <v>0</v>
      </c>
      <c r="AY37">
        <v>0</v>
      </c>
      <c r="AZ37">
        <v>42</v>
      </c>
      <c r="BA37">
        <v>0.57999999999999996</v>
      </c>
      <c r="BB37">
        <v>0.93</v>
      </c>
      <c r="BC37">
        <v>98</v>
      </c>
      <c r="BD37">
        <v>12.25</v>
      </c>
      <c r="BE37">
        <v>9.9600000000000009</v>
      </c>
      <c r="BF37">
        <v>3.87</v>
      </c>
      <c r="BG37">
        <v>0.82</v>
      </c>
      <c r="BH37">
        <v>0.61</v>
      </c>
    </row>
    <row r="38" spans="1:60">
      <c r="A38" t="s">
        <v>333</v>
      </c>
      <c r="G38" t="s">
        <v>80</v>
      </c>
      <c r="H38" s="115">
        <v>637.20000000000005</v>
      </c>
      <c r="I38" s="88">
        <v>103.48000000000002</v>
      </c>
      <c r="J38" s="88">
        <v>160.87000000000003</v>
      </c>
      <c r="K38" s="88">
        <v>35.769999999999996</v>
      </c>
      <c r="L38" s="88">
        <v>7.59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78.31</v>
      </c>
      <c r="Y38">
        <v>0</v>
      </c>
      <c r="Z38">
        <v>2.9</v>
      </c>
      <c r="AA38">
        <v>29</v>
      </c>
      <c r="AB38">
        <v>0.36</v>
      </c>
      <c r="AC38">
        <v>13.05</v>
      </c>
      <c r="AD38">
        <v>33.840000000000003</v>
      </c>
      <c r="AE38">
        <v>1.02</v>
      </c>
      <c r="AF38">
        <v>0</v>
      </c>
      <c r="AG38">
        <v>21.51</v>
      </c>
      <c r="AH38">
        <v>0</v>
      </c>
      <c r="AI38">
        <v>48.34</v>
      </c>
      <c r="AJ38">
        <v>0.93</v>
      </c>
      <c r="AK38">
        <v>2.9</v>
      </c>
      <c r="AL38">
        <v>0.51</v>
      </c>
      <c r="AM38">
        <v>41.57</v>
      </c>
      <c r="AN38">
        <v>24.17</v>
      </c>
      <c r="AO38">
        <v>16.239999999999998</v>
      </c>
      <c r="AP38">
        <v>116.02</v>
      </c>
      <c r="AQ38">
        <v>6.77</v>
      </c>
      <c r="AR38">
        <v>27.52</v>
      </c>
      <c r="AS38">
        <v>0.9</v>
      </c>
      <c r="AT38">
        <v>43.03</v>
      </c>
      <c r="AU38">
        <v>0</v>
      </c>
      <c r="AV38">
        <v>236.68</v>
      </c>
      <c r="AW38">
        <v>14.5</v>
      </c>
      <c r="AX38">
        <v>0</v>
      </c>
      <c r="AY38">
        <v>0</v>
      </c>
      <c r="AZ38">
        <v>46.5</v>
      </c>
      <c r="BA38">
        <v>0.57999999999999996</v>
      </c>
      <c r="BB38">
        <v>0.93</v>
      </c>
      <c r="BC38">
        <v>108.5</v>
      </c>
      <c r="BD38">
        <v>12.25</v>
      </c>
      <c r="BE38">
        <v>9.9600000000000009</v>
      </c>
      <c r="BF38">
        <v>4.6900000000000004</v>
      </c>
      <c r="BG38">
        <v>0.82</v>
      </c>
      <c r="BH38">
        <v>0.61</v>
      </c>
    </row>
    <row r="39" spans="1:60">
      <c r="A39" t="s">
        <v>334</v>
      </c>
      <c r="G39" t="s">
        <v>81</v>
      </c>
      <c r="H39" s="115">
        <v>647.70000000000005</v>
      </c>
      <c r="I39" s="88">
        <v>107.98000000000002</v>
      </c>
      <c r="J39" s="88">
        <v>160.79000000000002</v>
      </c>
      <c r="K39" s="88">
        <v>59.94</v>
      </c>
      <c r="L39" s="88">
        <v>7.6400000000000006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78.31</v>
      </c>
      <c r="Y39">
        <v>0</v>
      </c>
      <c r="Z39">
        <v>2.9</v>
      </c>
      <c r="AA39">
        <v>29</v>
      </c>
      <c r="AB39">
        <v>0.36</v>
      </c>
      <c r="AC39">
        <v>13.05</v>
      </c>
      <c r="AD39">
        <v>33.840000000000003</v>
      </c>
      <c r="AE39">
        <v>1.02</v>
      </c>
      <c r="AF39">
        <v>0</v>
      </c>
      <c r="AG39">
        <v>21.51</v>
      </c>
      <c r="AH39">
        <v>24.17</v>
      </c>
      <c r="AI39">
        <v>48.34</v>
      </c>
      <c r="AJ39">
        <v>0.93</v>
      </c>
      <c r="AK39">
        <v>2.9</v>
      </c>
      <c r="AL39">
        <v>0.51</v>
      </c>
      <c r="AM39">
        <v>41.57</v>
      </c>
      <c r="AN39">
        <v>24.17</v>
      </c>
      <c r="AO39">
        <v>16.16</v>
      </c>
      <c r="AP39">
        <v>116.02</v>
      </c>
      <c r="AQ39">
        <v>6.77</v>
      </c>
      <c r="AR39">
        <v>27.52</v>
      </c>
      <c r="AS39">
        <v>0.9</v>
      </c>
      <c r="AT39">
        <v>43.03</v>
      </c>
      <c r="AU39">
        <v>0</v>
      </c>
      <c r="AV39">
        <v>236.68</v>
      </c>
      <c r="AW39">
        <v>14.5</v>
      </c>
      <c r="AX39">
        <v>0</v>
      </c>
      <c r="AY39">
        <v>0</v>
      </c>
      <c r="AZ39">
        <v>51</v>
      </c>
      <c r="BA39">
        <v>0.57999999999999996</v>
      </c>
      <c r="BB39">
        <v>0.93</v>
      </c>
      <c r="BC39">
        <v>119</v>
      </c>
      <c r="BD39">
        <v>12.25</v>
      </c>
      <c r="BE39">
        <v>9.9600000000000009</v>
      </c>
      <c r="BF39">
        <v>4.74</v>
      </c>
      <c r="BG39">
        <v>0.82</v>
      </c>
      <c r="BH39">
        <v>0.61</v>
      </c>
    </row>
    <row r="40" spans="1:60">
      <c r="A40" t="s">
        <v>355</v>
      </c>
      <c r="G40" t="s">
        <v>82</v>
      </c>
      <c r="H40" s="115">
        <v>657.5</v>
      </c>
      <c r="I40" s="88">
        <v>112.18</v>
      </c>
      <c r="J40" s="88">
        <v>160.79000000000002</v>
      </c>
      <c r="K40" s="88">
        <v>59.94</v>
      </c>
      <c r="L40" s="88">
        <v>7.83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78.31</v>
      </c>
      <c r="Y40">
        <v>0</v>
      </c>
      <c r="Z40">
        <v>2.9</v>
      </c>
      <c r="AA40">
        <v>29</v>
      </c>
      <c r="AB40">
        <v>0.36</v>
      </c>
      <c r="AC40">
        <v>13.05</v>
      </c>
      <c r="AD40">
        <v>33.840000000000003</v>
      </c>
      <c r="AE40">
        <v>1.02</v>
      </c>
      <c r="AF40">
        <v>0</v>
      </c>
      <c r="AG40">
        <v>21.51</v>
      </c>
      <c r="AH40">
        <v>24.17</v>
      </c>
      <c r="AI40">
        <v>48.34</v>
      </c>
      <c r="AJ40">
        <v>0.93</v>
      </c>
      <c r="AK40">
        <v>2.9</v>
      </c>
      <c r="AL40">
        <v>0.51</v>
      </c>
      <c r="AM40">
        <v>41.57</v>
      </c>
      <c r="AN40">
        <v>24.17</v>
      </c>
      <c r="AO40">
        <v>16.16</v>
      </c>
      <c r="AP40">
        <v>116.02</v>
      </c>
      <c r="AQ40">
        <v>6.77</v>
      </c>
      <c r="AR40">
        <v>27.52</v>
      </c>
      <c r="AS40">
        <v>0.9</v>
      </c>
      <c r="AT40">
        <v>43.03</v>
      </c>
      <c r="AU40">
        <v>0</v>
      </c>
      <c r="AV40">
        <v>236.68</v>
      </c>
      <c r="AW40">
        <v>14.5</v>
      </c>
      <c r="AX40">
        <v>0</v>
      </c>
      <c r="AY40">
        <v>0</v>
      </c>
      <c r="AZ40">
        <v>55.2</v>
      </c>
      <c r="BA40">
        <v>0.57999999999999996</v>
      </c>
      <c r="BB40">
        <v>0.93</v>
      </c>
      <c r="BC40">
        <v>128.80000000000001</v>
      </c>
      <c r="BD40">
        <v>12.25</v>
      </c>
      <c r="BE40">
        <v>9.9600000000000009</v>
      </c>
      <c r="BF40">
        <v>4.93</v>
      </c>
      <c r="BG40">
        <v>0.82</v>
      </c>
      <c r="BH40">
        <v>0.61</v>
      </c>
    </row>
    <row r="41" spans="1:60">
      <c r="A41" t="s">
        <v>356</v>
      </c>
      <c r="G41" t="s">
        <v>83</v>
      </c>
      <c r="H41" s="115">
        <v>670.1</v>
      </c>
      <c r="I41" s="88">
        <v>117.58000000000001</v>
      </c>
      <c r="J41" s="88">
        <v>160.79000000000002</v>
      </c>
      <c r="K41" s="88">
        <v>59.94</v>
      </c>
      <c r="L41" s="88">
        <v>7.93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78.31</v>
      </c>
      <c r="Y41">
        <v>0</v>
      </c>
      <c r="Z41">
        <v>2.9</v>
      </c>
      <c r="AA41">
        <v>29</v>
      </c>
      <c r="AB41">
        <v>0.36</v>
      </c>
      <c r="AC41">
        <v>13.05</v>
      </c>
      <c r="AD41">
        <v>33.840000000000003</v>
      </c>
      <c r="AE41">
        <v>1.02</v>
      </c>
      <c r="AF41">
        <v>0</v>
      </c>
      <c r="AG41">
        <v>21.51</v>
      </c>
      <c r="AH41">
        <v>24.17</v>
      </c>
      <c r="AI41">
        <v>48.34</v>
      </c>
      <c r="AJ41">
        <v>0.93</v>
      </c>
      <c r="AK41">
        <v>2.9</v>
      </c>
      <c r="AL41">
        <v>0.51</v>
      </c>
      <c r="AM41">
        <v>41.57</v>
      </c>
      <c r="AN41">
        <v>24.17</v>
      </c>
      <c r="AO41">
        <v>16.16</v>
      </c>
      <c r="AP41">
        <v>116.02</v>
      </c>
      <c r="AQ41">
        <v>6.77</v>
      </c>
      <c r="AR41">
        <v>27.52</v>
      </c>
      <c r="AS41">
        <v>0.9</v>
      </c>
      <c r="AT41">
        <v>43.03</v>
      </c>
      <c r="AU41">
        <v>0</v>
      </c>
      <c r="AV41">
        <v>236.68</v>
      </c>
      <c r="AW41">
        <v>14.5</v>
      </c>
      <c r="AX41">
        <v>0</v>
      </c>
      <c r="AY41">
        <v>0</v>
      </c>
      <c r="AZ41">
        <v>60.6</v>
      </c>
      <c r="BA41">
        <v>0.57999999999999996</v>
      </c>
      <c r="BB41">
        <v>0.93</v>
      </c>
      <c r="BC41">
        <v>141.4</v>
      </c>
      <c r="BD41">
        <v>12.25</v>
      </c>
      <c r="BE41">
        <v>9.9600000000000009</v>
      </c>
      <c r="BF41">
        <v>5.03</v>
      </c>
      <c r="BG41">
        <v>0.82</v>
      </c>
      <c r="BH41">
        <v>0.61</v>
      </c>
    </row>
    <row r="42" spans="1:60">
      <c r="A42" t="s">
        <v>357</v>
      </c>
      <c r="G42" t="s">
        <v>84</v>
      </c>
      <c r="H42" s="115">
        <v>682.7</v>
      </c>
      <c r="I42" s="88">
        <v>122.98000000000002</v>
      </c>
      <c r="J42" s="88">
        <v>160.79000000000002</v>
      </c>
      <c r="K42" s="88">
        <v>59.94</v>
      </c>
      <c r="L42" s="88">
        <v>8.07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78.31</v>
      </c>
      <c r="Y42">
        <v>0</v>
      </c>
      <c r="Z42">
        <v>2.9</v>
      </c>
      <c r="AA42">
        <v>29</v>
      </c>
      <c r="AB42">
        <v>0.36</v>
      </c>
      <c r="AC42">
        <v>13.05</v>
      </c>
      <c r="AD42">
        <v>33.840000000000003</v>
      </c>
      <c r="AE42">
        <v>1.02</v>
      </c>
      <c r="AF42">
        <v>0</v>
      </c>
      <c r="AG42">
        <v>21.51</v>
      </c>
      <c r="AH42">
        <v>24.17</v>
      </c>
      <c r="AI42">
        <v>48.34</v>
      </c>
      <c r="AJ42">
        <v>0.93</v>
      </c>
      <c r="AK42">
        <v>2.9</v>
      </c>
      <c r="AL42">
        <v>0.51</v>
      </c>
      <c r="AM42">
        <v>41.57</v>
      </c>
      <c r="AN42">
        <v>24.17</v>
      </c>
      <c r="AO42">
        <v>16.16</v>
      </c>
      <c r="AP42">
        <v>116.02</v>
      </c>
      <c r="AQ42">
        <v>6.77</v>
      </c>
      <c r="AR42">
        <v>27.52</v>
      </c>
      <c r="AS42">
        <v>0.9</v>
      </c>
      <c r="AT42">
        <v>43.03</v>
      </c>
      <c r="AU42">
        <v>0</v>
      </c>
      <c r="AV42">
        <v>236.68</v>
      </c>
      <c r="AW42">
        <v>14.5</v>
      </c>
      <c r="AX42">
        <v>0</v>
      </c>
      <c r="AY42">
        <v>0</v>
      </c>
      <c r="AZ42">
        <v>66</v>
      </c>
      <c r="BA42">
        <v>0.57999999999999996</v>
      </c>
      <c r="BB42">
        <v>0.93</v>
      </c>
      <c r="BC42">
        <v>154</v>
      </c>
      <c r="BD42">
        <v>12.25</v>
      </c>
      <c r="BE42">
        <v>9.9600000000000009</v>
      </c>
      <c r="BF42">
        <v>5.17</v>
      </c>
      <c r="BG42">
        <v>0.82</v>
      </c>
      <c r="BH42">
        <v>0.61</v>
      </c>
    </row>
    <row r="43" spans="1:60">
      <c r="A43" t="s">
        <v>363</v>
      </c>
      <c r="G43" t="s">
        <v>85</v>
      </c>
      <c r="H43" s="115">
        <v>683.84999999999991</v>
      </c>
      <c r="I43" s="88">
        <v>124.75</v>
      </c>
      <c r="J43" s="88">
        <v>160.11000000000001</v>
      </c>
      <c r="K43" s="88">
        <v>59.94</v>
      </c>
      <c r="L43" s="88">
        <v>8.1199999999999992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78.31</v>
      </c>
      <c r="Y43">
        <v>0</v>
      </c>
      <c r="Z43">
        <v>2.9</v>
      </c>
      <c r="AA43">
        <v>29</v>
      </c>
      <c r="AB43">
        <v>0</v>
      </c>
      <c r="AC43">
        <v>13.05</v>
      </c>
      <c r="AD43">
        <v>33.840000000000003</v>
      </c>
      <c r="AE43">
        <v>0</v>
      </c>
      <c r="AF43">
        <v>0</v>
      </c>
      <c r="AG43">
        <v>21.51</v>
      </c>
      <c r="AH43">
        <v>24.17</v>
      </c>
      <c r="AI43">
        <v>48.34</v>
      </c>
      <c r="AJ43">
        <v>0</v>
      </c>
      <c r="AK43">
        <v>2.9</v>
      </c>
      <c r="AL43">
        <v>0</v>
      </c>
      <c r="AM43">
        <v>41.57</v>
      </c>
      <c r="AN43">
        <v>24.17</v>
      </c>
      <c r="AO43">
        <v>16.059999999999999</v>
      </c>
      <c r="AP43">
        <v>116.02</v>
      </c>
      <c r="AQ43">
        <v>6.77</v>
      </c>
      <c r="AR43">
        <v>27.52</v>
      </c>
      <c r="AS43">
        <v>0</v>
      </c>
      <c r="AT43">
        <v>43.03</v>
      </c>
      <c r="AU43">
        <v>0</v>
      </c>
      <c r="AV43">
        <v>236.68</v>
      </c>
      <c r="AW43">
        <v>14.5</v>
      </c>
      <c r="AX43">
        <v>0</v>
      </c>
      <c r="AY43">
        <v>0</v>
      </c>
      <c r="AZ43">
        <v>68.7</v>
      </c>
      <c r="BA43">
        <v>0</v>
      </c>
      <c r="BB43">
        <v>0</v>
      </c>
      <c r="BC43">
        <v>160.30000000000001</v>
      </c>
      <c r="BD43">
        <v>12.25</v>
      </c>
      <c r="BE43">
        <v>9.9600000000000009</v>
      </c>
      <c r="BF43">
        <v>5.22</v>
      </c>
      <c r="BG43">
        <v>0</v>
      </c>
      <c r="BH43">
        <v>0</v>
      </c>
    </row>
    <row r="44" spans="1:60">
      <c r="A44" t="s">
        <v>367</v>
      </c>
      <c r="G44" t="s">
        <v>86</v>
      </c>
      <c r="H44" s="115">
        <v>694.34999999999991</v>
      </c>
      <c r="I44" s="88">
        <v>129.25</v>
      </c>
      <c r="J44" s="88">
        <v>160.11000000000001</v>
      </c>
      <c r="K44" s="88">
        <v>59.94</v>
      </c>
      <c r="L44" s="88">
        <v>8.41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78.31</v>
      </c>
      <c r="Y44">
        <v>0</v>
      </c>
      <c r="Z44">
        <v>2.9</v>
      </c>
      <c r="AA44">
        <v>29</v>
      </c>
      <c r="AB44">
        <v>0</v>
      </c>
      <c r="AC44">
        <v>13.05</v>
      </c>
      <c r="AD44">
        <v>33.840000000000003</v>
      </c>
      <c r="AE44">
        <v>0</v>
      </c>
      <c r="AF44">
        <v>0</v>
      </c>
      <c r="AG44">
        <v>21.51</v>
      </c>
      <c r="AH44">
        <v>24.17</v>
      </c>
      <c r="AI44">
        <v>48.34</v>
      </c>
      <c r="AJ44">
        <v>0</v>
      </c>
      <c r="AK44">
        <v>2.9</v>
      </c>
      <c r="AL44">
        <v>0</v>
      </c>
      <c r="AM44">
        <v>41.57</v>
      </c>
      <c r="AN44">
        <v>24.17</v>
      </c>
      <c r="AO44">
        <v>16.059999999999999</v>
      </c>
      <c r="AP44">
        <v>116.02</v>
      </c>
      <c r="AQ44">
        <v>6.77</v>
      </c>
      <c r="AR44">
        <v>27.52</v>
      </c>
      <c r="AS44">
        <v>0</v>
      </c>
      <c r="AT44">
        <v>43.03</v>
      </c>
      <c r="AU44">
        <v>0</v>
      </c>
      <c r="AV44">
        <v>236.68</v>
      </c>
      <c r="AW44">
        <v>14.5</v>
      </c>
      <c r="AX44">
        <v>0</v>
      </c>
      <c r="AY44">
        <v>0</v>
      </c>
      <c r="AZ44">
        <v>73.2</v>
      </c>
      <c r="BA44">
        <v>0</v>
      </c>
      <c r="BB44">
        <v>0</v>
      </c>
      <c r="BC44">
        <v>170.8</v>
      </c>
      <c r="BD44">
        <v>12.25</v>
      </c>
      <c r="BE44">
        <v>9.9600000000000009</v>
      </c>
      <c r="BF44">
        <v>5.51</v>
      </c>
      <c r="BG44">
        <v>0</v>
      </c>
      <c r="BH44">
        <v>0</v>
      </c>
    </row>
    <row r="45" spans="1:60">
      <c r="A45" t="s">
        <v>390</v>
      </c>
      <c r="G45" t="s">
        <v>87</v>
      </c>
      <c r="H45" s="115">
        <v>701.34999999999991</v>
      </c>
      <c r="I45" s="88">
        <v>132.25</v>
      </c>
      <c r="J45" s="88">
        <v>160.11000000000001</v>
      </c>
      <c r="K45" s="88">
        <v>59.94</v>
      </c>
      <c r="L45" s="88">
        <v>8.51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78.31</v>
      </c>
      <c r="Y45">
        <v>0</v>
      </c>
      <c r="Z45">
        <v>2.9</v>
      </c>
      <c r="AA45">
        <v>29</v>
      </c>
      <c r="AB45">
        <v>0</v>
      </c>
      <c r="AC45">
        <v>13.05</v>
      </c>
      <c r="AD45">
        <v>33.840000000000003</v>
      </c>
      <c r="AE45">
        <v>0</v>
      </c>
      <c r="AF45">
        <v>0</v>
      </c>
      <c r="AG45">
        <v>21.51</v>
      </c>
      <c r="AH45">
        <v>24.17</v>
      </c>
      <c r="AI45">
        <v>48.34</v>
      </c>
      <c r="AJ45">
        <v>0</v>
      </c>
      <c r="AK45">
        <v>2.9</v>
      </c>
      <c r="AL45">
        <v>0</v>
      </c>
      <c r="AM45">
        <v>41.57</v>
      </c>
      <c r="AN45">
        <v>24.17</v>
      </c>
      <c r="AO45">
        <v>16.059999999999999</v>
      </c>
      <c r="AP45">
        <v>116.02</v>
      </c>
      <c r="AQ45">
        <v>6.77</v>
      </c>
      <c r="AR45">
        <v>27.52</v>
      </c>
      <c r="AS45">
        <v>0</v>
      </c>
      <c r="AT45">
        <v>43.03</v>
      </c>
      <c r="AU45">
        <v>0</v>
      </c>
      <c r="AV45">
        <v>236.68</v>
      </c>
      <c r="AW45">
        <v>14.5</v>
      </c>
      <c r="AX45">
        <v>0</v>
      </c>
      <c r="AY45">
        <v>0</v>
      </c>
      <c r="AZ45">
        <v>76.2</v>
      </c>
      <c r="BA45">
        <v>0</v>
      </c>
      <c r="BB45">
        <v>0</v>
      </c>
      <c r="BC45">
        <v>177.8</v>
      </c>
      <c r="BD45">
        <v>12.25</v>
      </c>
      <c r="BE45">
        <v>9.9600000000000009</v>
      </c>
      <c r="BF45">
        <v>5.61</v>
      </c>
      <c r="BG45">
        <v>0</v>
      </c>
      <c r="BH45">
        <v>0</v>
      </c>
    </row>
    <row r="46" spans="1:60">
      <c r="A46" t="s">
        <v>391</v>
      </c>
      <c r="G46" t="s">
        <v>88</v>
      </c>
      <c r="H46" s="115">
        <v>705.55</v>
      </c>
      <c r="I46" s="88">
        <v>134.05000000000001</v>
      </c>
      <c r="J46" s="88">
        <v>160.11000000000001</v>
      </c>
      <c r="K46" s="88">
        <v>59.94</v>
      </c>
      <c r="L46" s="88">
        <v>8.6999999999999993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78.31</v>
      </c>
      <c r="Y46">
        <v>0</v>
      </c>
      <c r="Z46">
        <v>2.9</v>
      </c>
      <c r="AA46">
        <v>29</v>
      </c>
      <c r="AB46">
        <v>0</v>
      </c>
      <c r="AC46">
        <v>13.05</v>
      </c>
      <c r="AD46">
        <v>33.840000000000003</v>
      </c>
      <c r="AE46">
        <v>0</v>
      </c>
      <c r="AF46">
        <v>0</v>
      </c>
      <c r="AG46">
        <v>21.51</v>
      </c>
      <c r="AH46">
        <v>24.17</v>
      </c>
      <c r="AI46">
        <v>48.34</v>
      </c>
      <c r="AJ46">
        <v>0</v>
      </c>
      <c r="AK46">
        <v>2.9</v>
      </c>
      <c r="AL46">
        <v>0</v>
      </c>
      <c r="AM46">
        <v>41.57</v>
      </c>
      <c r="AN46">
        <v>24.17</v>
      </c>
      <c r="AO46">
        <v>16.059999999999999</v>
      </c>
      <c r="AP46">
        <v>116.02</v>
      </c>
      <c r="AQ46">
        <v>6.77</v>
      </c>
      <c r="AR46">
        <v>27.52</v>
      </c>
      <c r="AS46">
        <v>0</v>
      </c>
      <c r="AT46">
        <v>43.03</v>
      </c>
      <c r="AU46">
        <v>0</v>
      </c>
      <c r="AV46">
        <v>236.68</v>
      </c>
      <c r="AW46">
        <v>14.5</v>
      </c>
      <c r="AX46">
        <v>0</v>
      </c>
      <c r="AY46">
        <v>0</v>
      </c>
      <c r="AZ46">
        <v>78</v>
      </c>
      <c r="BA46">
        <v>0</v>
      </c>
      <c r="BB46">
        <v>0</v>
      </c>
      <c r="BC46">
        <v>182</v>
      </c>
      <c r="BD46">
        <v>12.25</v>
      </c>
      <c r="BE46">
        <v>9.9600000000000009</v>
      </c>
      <c r="BF46">
        <v>5.8</v>
      </c>
      <c r="BG46">
        <v>0</v>
      </c>
      <c r="BH46">
        <v>0</v>
      </c>
    </row>
    <row r="47" spans="1:60">
      <c r="A47" t="s">
        <v>395</v>
      </c>
      <c r="G47" t="s">
        <v>89</v>
      </c>
      <c r="H47" s="115">
        <v>706.94999999999993</v>
      </c>
      <c r="I47" s="88">
        <v>134.65</v>
      </c>
      <c r="J47" s="88">
        <v>160.02000000000001</v>
      </c>
      <c r="K47" s="88">
        <v>59.94</v>
      </c>
      <c r="L47" s="88">
        <v>9.4700000000000006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78.31</v>
      </c>
      <c r="Y47">
        <v>0</v>
      </c>
      <c r="Z47">
        <v>2.9</v>
      </c>
      <c r="AA47">
        <v>29</v>
      </c>
      <c r="AB47">
        <v>0</v>
      </c>
      <c r="AC47">
        <v>13.05</v>
      </c>
      <c r="AD47">
        <v>33.840000000000003</v>
      </c>
      <c r="AE47">
        <v>0</v>
      </c>
      <c r="AF47">
        <v>0</v>
      </c>
      <c r="AG47">
        <v>21.51</v>
      </c>
      <c r="AH47">
        <v>24.17</v>
      </c>
      <c r="AI47">
        <v>48.34</v>
      </c>
      <c r="AJ47">
        <v>0</v>
      </c>
      <c r="AK47">
        <v>2.9</v>
      </c>
      <c r="AL47">
        <v>0</v>
      </c>
      <c r="AM47">
        <v>41.57</v>
      </c>
      <c r="AN47">
        <v>24.17</v>
      </c>
      <c r="AO47">
        <v>15.97</v>
      </c>
      <c r="AP47">
        <v>116.02</v>
      </c>
      <c r="AQ47">
        <v>6.77</v>
      </c>
      <c r="AR47">
        <v>27.52</v>
      </c>
      <c r="AS47">
        <v>0</v>
      </c>
      <c r="AT47">
        <v>43.03</v>
      </c>
      <c r="AU47">
        <v>0</v>
      </c>
      <c r="AV47">
        <v>236.68</v>
      </c>
      <c r="AW47">
        <v>14.5</v>
      </c>
      <c r="AX47">
        <v>0</v>
      </c>
      <c r="AY47">
        <v>0</v>
      </c>
      <c r="AZ47">
        <v>78.599999999999994</v>
      </c>
      <c r="BA47">
        <v>0</v>
      </c>
      <c r="BB47">
        <v>0</v>
      </c>
      <c r="BC47">
        <v>183.4</v>
      </c>
      <c r="BD47">
        <v>12.25</v>
      </c>
      <c r="BE47">
        <v>9.9600000000000009</v>
      </c>
      <c r="BF47">
        <v>6.57</v>
      </c>
      <c r="BG47">
        <v>0</v>
      </c>
      <c r="BH47">
        <v>0</v>
      </c>
    </row>
    <row r="48" spans="1:60">
      <c r="A48" t="s">
        <v>399</v>
      </c>
      <c r="G48" t="s">
        <v>90</v>
      </c>
      <c r="H48" s="115">
        <v>709.05</v>
      </c>
      <c r="I48" s="88">
        <v>135.55000000000001</v>
      </c>
      <c r="J48" s="88">
        <v>160.02000000000001</v>
      </c>
      <c r="K48" s="88">
        <v>59.94</v>
      </c>
      <c r="L48" s="88">
        <v>9.64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78.31</v>
      </c>
      <c r="Y48">
        <v>0</v>
      </c>
      <c r="Z48">
        <v>2.9</v>
      </c>
      <c r="AA48">
        <v>29</v>
      </c>
      <c r="AB48">
        <v>0</v>
      </c>
      <c r="AC48">
        <v>13.05</v>
      </c>
      <c r="AD48">
        <v>33.840000000000003</v>
      </c>
      <c r="AE48">
        <v>0</v>
      </c>
      <c r="AF48">
        <v>0</v>
      </c>
      <c r="AG48">
        <v>21.51</v>
      </c>
      <c r="AH48">
        <v>24.17</v>
      </c>
      <c r="AI48">
        <v>48.34</v>
      </c>
      <c r="AJ48">
        <v>0</v>
      </c>
      <c r="AK48">
        <v>2.9</v>
      </c>
      <c r="AL48">
        <v>0</v>
      </c>
      <c r="AM48">
        <v>41.57</v>
      </c>
      <c r="AN48">
        <v>24.17</v>
      </c>
      <c r="AO48">
        <v>15.97</v>
      </c>
      <c r="AP48">
        <v>116.02</v>
      </c>
      <c r="AQ48">
        <v>6.77</v>
      </c>
      <c r="AR48">
        <v>27.52</v>
      </c>
      <c r="AS48">
        <v>0</v>
      </c>
      <c r="AT48">
        <v>43.03</v>
      </c>
      <c r="AU48">
        <v>0</v>
      </c>
      <c r="AV48">
        <v>236.68</v>
      </c>
      <c r="AW48">
        <v>14.5</v>
      </c>
      <c r="AX48">
        <v>0</v>
      </c>
      <c r="AY48">
        <v>0</v>
      </c>
      <c r="AZ48">
        <v>79.5</v>
      </c>
      <c r="BA48">
        <v>0</v>
      </c>
      <c r="BB48">
        <v>0</v>
      </c>
      <c r="BC48">
        <v>185.5</v>
      </c>
      <c r="BD48">
        <v>12.25</v>
      </c>
      <c r="BE48">
        <v>9.9600000000000009</v>
      </c>
      <c r="BF48">
        <v>6.74</v>
      </c>
      <c r="BG48">
        <v>0</v>
      </c>
      <c r="BH48">
        <v>0</v>
      </c>
    </row>
    <row r="49" spans="1:60">
      <c r="A49" t="s">
        <v>400</v>
      </c>
      <c r="G49" t="s">
        <v>91</v>
      </c>
      <c r="H49" s="115">
        <v>712.55</v>
      </c>
      <c r="I49" s="88">
        <v>137.05000000000001</v>
      </c>
      <c r="J49" s="88">
        <v>160.02000000000001</v>
      </c>
      <c r="K49" s="88">
        <v>59.94</v>
      </c>
      <c r="L49" s="88">
        <v>9.86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78.31</v>
      </c>
      <c r="Y49">
        <v>0</v>
      </c>
      <c r="Z49">
        <v>2.9</v>
      </c>
      <c r="AA49">
        <v>29</v>
      </c>
      <c r="AB49">
        <v>0</v>
      </c>
      <c r="AC49">
        <v>13.05</v>
      </c>
      <c r="AD49">
        <v>33.840000000000003</v>
      </c>
      <c r="AE49">
        <v>0</v>
      </c>
      <c r="AF49">
        <v>0</v>
      </c>
      <c r="AG49">
        <v>21.51</v>
      </c>
      <c r="AH49">
        <v>24.17</v>
      </c>
      <c r="AI49">
        <v>48.34</v>
      </c>
      <c r="AJ49">
        <v>0</v>
      </c>
      <c r="AK49">
        <v>2.9</v>
      </c>
      <c r="AL49">
        <v>0</v>
      </c>
      <c r="AM49">
        <v>41.57</v>
      </c>
      <c r="AN49">
        <v>24.17</v>
      </c>
      <c r="AO49">
        <v>15.97</v>
      </c>
      <c r="AP49">
        <v>116.02</v>
      </c>
      <c r="AQ49">
        <v>6.77</v>
      </c>
      <c r="AR49">
        <v>27.52</v>
      </c>
      <c r="AS49">
        <v>0</v>
      </c>
      <c r="AT49">
        <v>43.03</v>
      </c>
      <c r="AU49">
        <v>0</v>
      </c>
      <c r="AV49">
        <v>236.68</v>
      </c>
      <c r="AW49">
        <v>14.5</v>
      </c>
      <c r="AX49">
        <v>0</v>
      </c>
      <c r="AY49">
        <v>0</v>
      </c>
      <c r="AZ49">
        <v>81</v>
      </c>
      <c r="BA49">
        <v>0</v>
      </c>
      <c r="BB49">
        <v>0</v>
      </c>
      <c r="BC49">
        <v>189</v>
      </c>
      <c r="BD49">
        <v>12.25</v>
      </c>
      <c r="BE49">
        <v>9.9600000000000009</v>
      </c>
      <c r="BF49">
        <v>6.96</v>
      </c>
      <c r="BG49">
        <v>0</v>
      </c>
      <c r="BH49">
        <v>0</v>
      </c>
    </row>
    <row r="50" spans="1:60">
      <c r="A50" t="s">
        <v>401</v>
      </c>
      <c r="G50" t="s">
        <v>92</v>
      </c>
      <c r="H50" s="115">
        <v>712.55</v>
      </c>
      <c r="I50" s="88">
        <v>137.05000000000001</v>
      </c>
      <c r="J50" s="88">
        <v>160.02000000000001</v>
      </c>
      <c r="K50" s="88">
        <v>59.94</v>
      </c>
      <c r="L50" s="88">
        <v>10.25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78.31</v>
      </c>
      <c r="Y50">
        <v>0</v>
      </c>
      <c r="Z50">
        <v>2.9</v>
      </c>
      <c r="AA50">
        <v>29</v>
      </c>
      <c r="AB50">
        <v>0</v>
      </c>
      <c r="AC50">
        <v>13.05</v>
      </c>
      <c r="AD50">
        <v>33.840000000000003</v>
      </c>
      <c r="AE50">
        <v>0</v>
      </c>
      <c r="AF50">
        <v>0</v>
      </c>
      <c r="AG50">
        <v>21.51</v>
      </c>
      <c r="AH50">
        <v>24.17</v>
      </c>
      <c r="AI50">
        <v>48.34</v>
      </c>
      <c r="AJ50">
        <v>0</v>
      </c>
      <c r="AK50">
        <v>2.9</v>
      </c>
      <c r="AL50">
        <v>0</v>
      </c>
      <c r="AM50">
        <v>41.57</v>
      </c>
      <c r="AN50">
        <v>24.17</v>
      </c>
      <c r="AO50">
        <v>15.97</v>
      </c>
      <c r="AP50">
        <v>116.02</v>
      </c>
      <c r="AQ50">
        <v>6.77</v>
      </c>
      <c r="AR50">
        <v>27.52</v>
      </c>
      <c r="AS50">
        <v>0</v>
      </c>
      <c r="AT50">
        <v>43.03</v>
      </c>
      <c r="AU50">
        <v>0</v>
      </c>
      <c r="AV50">
        <v>236.68</v>
      </c>
      <c r="AW50">
        <v>14.5</v>
      </c>
      <c r="AX50">
        <v>0</v>
      </c>
      <c r="AY50">
        <v>0</v>
      </c>
      <c r="AZ50">
        <v>81</v>
      </c>
      <c r="BA50">
        <v>0</v>
      </c>
      <c r="BB50">
        <v>0</v>
      </c>
      <c r="BC50">
        <v>189</v>
      </c>
      <c r="BD50">
        <v>12.25</v>
      </c>
      <c r="BE50">
        <v>9.9600000000000009</v>
      </c>
      <c r="BF50">
        <v>7.35</v>
      </c>
      <c r="BG50">
        <v>0</v>
      </c>
      <c r="BH50">
        <v>0</v>
      </c>
    </row>
    <row r="51" spans="1:60">
      <c r="A51" t="s">
        <v>403</v>
      </c>
      <c r="G51" t="s">
        <v>93</v>
      </c>
      <c r="H51" s="115">
        <v>712.55</v>
      </c>
      <c r="I51" s="88">
        <v>137.05000000000001</v>
      </c>
      <c r="J51" s="88">
        <v>159.92000000000002</v>
      </c>
      <c r="K51" s="88">
        <v>59.94</v>
      </c>
      <c r="L51" s="88">
        <v>10.44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78.31</v>
      </c>
      <c r="Y51">
        <v>0</v>
      </c>
      <c r="Z51">
        <v>2.9</v>
      </c>
      <c r="AA51">
        <v>29</v>
      </c>
      <c r="AB51">
        <v>0</v>
      </c>
      <c r="AC51">
        <v>13.05</v>
      </c>
      <c r="AD51">
        <v>33.840000000000003</v>
      </c>
      <c r="AE51">
        <v>0</v>
      </c>
      <c r="AF51">
        <v>0</v>
      </c>
      <c r="AG51">
        <v>21.51</v>
      </c>
      <c r="AH51">
        <v>24.17</v>
      </c>
      <c r="AI51">
        <v>48.34</v>
      </c>
      <c r="AJ51">
        <v>0</v>
      </c>
      <c r="AK51">
        <v>2.9</v>
      </c>
      <c r="AL51">
        <v>0</v>
      </c>
      <c r="AM51">
        <v>41.57</v>
      </c>
      <c r="AN51">
        <v>24.17</v>
      </c>
      <c r="AO51">
        <v>15.87</v>
      </c>
      <c r="AP51">
        <v>116.02</v>
      </c>
      <c r="AQ51">
        <v>6.77</v>
      </c>
      <c r="AR51">
        <v>27.52</v>
      </c>
      <c r="AS51">
        <v>0</v>
      </c>
      <c r="AT51">
        <v>43.03</v>
      </c>
      <c r="AU51">
        <v>0</v>
      </c>
      <c r="AV51">
        <v>236.68</v>
      </c>
      <c r="AW51">
        <v>14.5</v>
      </c>
      <c r="AX51">
        <v>0</v>
      </c>
      <c r="AY51">
        <v>0</v>
      </c>
      <c r="AZ51">
        <v>81</v>
      </c>
      <c r="BA51">
        <v>0</v>
      </c>
      <c r="BB51">
        <v>0</v>
      </c>
      <c r="BC51">
        <v>189</v>
      </c>
      <c r="BD51">
        <v>12.25</v>
      </c>
      <c r="BE51">
        <v>9.9600000000000009</v>
      </c>
      <c r="BF51">
        <v>7.54</v>
      </c>
      <c r="BG51">
        <v>0</v>
      </c>
      <c r="BH51">
        <v>0</v>
      </c>
    </row>
    <row r="52" spans="1:60">
      <c r="A52" t="s">
        <v>404</v>
      </c>
      <c r="G52" t="s">
        <v>94</v>
      </c>
      <c r="H52" s="115">
        <v>712.55</v>
      </c>
      <c r="I52" s="88">
        <v>137.05000000000001</v>
      </c>
      <c r="J52" s="88">
        <v>159.92000000000002</v>
      </c>
      <c r="K52" s="88">
        <v>59.94</v>
      </c>
      <c r="L52" s="88">
        <v>10.63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78.31</v>
      </c>
      <c r="Y52">
        <v>0</v>
      </c>
      <c r="Z52">
        <v>2.9</v>
      </c>
      <c r="AA52">
        <v>29</v>
      </c>
      <c r="AB52">
        <v>0</v>
      </c>
      <c r="AC52">
        <v>13.05</v>
      </c>
      <c r="AD52">
        <v>33.840000000000003</v>
      </c>
      <c r="AE52">
        <v>0</v>
      </c>
      <c r="AF52">
        <v>0</v>
      </c>
      <c r="AG52">
        <v>21.51</v>
      </c>
      <c r="AH52">
        <v>24.17</v>
      </c>
      <c r="AI52">
        <v>48.34</v>
      </c>
      <c r="AJ52">
        <v>0</v>
      </c>
      <c r="AK52">
        <v>2.9</v>
      </c>
      <c r="AL52">
        <v>0</v>
      </c>
      <c r="AM52">
        <v>41.57</v>
      </c>
      <c r="AN52">
        <v>24.17</v>
      </c>
      <c r="AO52">
        <v>15.87</v>
      </c>
      <c r="AP52">
        <v>116.02</v>
      </c>
      <c r="AQ52">
        <v>6.77</v>
      </c>
      <c r="AR52">
        <v>27.52</v>
      </c>
      <c r="AS52">
        <v>0</v>
      </c>
      <c r="AT52">
        <v>43.03</v>
      </c>
      <c r="AU52">
        <v>0</v>
      </c>
      <c r="AV52">
        <v>236.68</v>
      </c>
      <c r="AW52">
        <v>14.5</v>
      </c>
      <c r="AX52">
        <v>0</v>
      </c>
      <c r="AY52">
        <v>0</v>
      </c>
      <c r="AZ52">
        <v>81</v>
      </c>
      <c r="BA52">
        <v>0</v>
      </c>
      <c r="BB52">
        <v>0</v>
      </c>
      <c r="BC52">
        <v>189</v>
      </c>
      <c r="BD52">
        <v>12.25</v>
      </c>
      <c r="BE52">
        <v>9.9600000000000009</v>
      </c>
      <c r="BF52">
        <v>7.73</v>
      </c>
      <c r="BG52">
        <v>0</v>
      </c>
      <c r="BH52">
        <v>0</v>
      </c>
    </row>
    <row r="53" spans="1:60">
      <c r="A53" t="s">
        <v>445</v>
      </c>
      <c r="G53" t="s">
        <v>95</v>
      </c>
      <c r="H53" s="115">
        <v>712.55</v>
      </c>
      <c r="I53" s="88">
        <v>137.05000000000001</v>
      </c>
      <c r="J53" s="88">
        <v>159.92000000000002</v>
      </c>
      <c r="K53" s="88">
        <v>59.94</v>
      </c>
      <c r="L53" s="88">
        <v>11.02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78.31</v>
      </c>
      <c r="Y53">
        <v>0</v>
      </c>
      <c r="Z53">
        <v>2.9</v>
      </c>
      <c r="AA53">
        <v>29</v>
      </c>
      <c r="AB53">
        <v>0</v>
      </c>
      <c r="AC53">
        <v>13.05</v>
      </c>
      <c r="AD53">
        <v>33.840000000000003</v>
      </c>
      <c r="AE53">
        <v>0</v>
      </c>
      <c r="AF53">
        <v>0</v>
      </c>
      <c r="AG53">
        <v>21.51</v>
      </c>
      <c r="AH53">
        <v>24.17</v>
      </c>
      <c r="AI53">
        <v>48.34</v>
      </c>
      <c r="AJ53">
        <v>0</v>
      </c>
      <c r="AK53">
        <v>2.9</v>
      </c>
      <c r="AL53">
        <v>0</v>
      </c>
      <c r="AM53">
        <v>41.57</v>
      </c>
      <c r="AN53">
        <v>24.17</v>
      </c>
      <c r="AO53">
        <v>15.87</v>
      </c>
      <c r="AP53">
        <v>116.02</v>
      </c>
      <c r="AQ53">
        <v>6.77</v>
      </c>
      <c r="AR53">
        <v>27.52</v>
      </c>
      <c r="AS53">
        <v>0</v>
      </c>
      <c r="AT53">
        <v>43.03</v>
      </c>
      <c r="AU53">
        <v>0</v>
      </c>
      <c r="AV53">
        <v>236.68</v>
      </c>
      <c r="AW53">
        <v>14.5</v>
      </c>
      <c r="AX53">
        <v>0</v>
      </c>
      <c r="AY53">
        <v>0</v>
      </c>
      <c r="AZ53">
        <v>81</v>
      </c>
      <c r="BA53">
        <v>0</v>
      </c>
      <c r="BB53">
        <v>0</v>
      </c>
      <c r="BC53">
        <v>189</v>
      </c>
      <c r="BD53">
        <v>12.25</v>
      </c>
      <c r="BE53">
        <v>9.9600000000000009</v>
      </c>
      <c r="BF53">
        <v>8.1199999999999992</v>
      </c>
      <c r="BG53">
        <v>0</v>
      </c>
      <c r="BH53">
        <v>0</v>
      </c>
    </row>
    <row r="54" spans="1:60">
      <c r="A54" t="s">
        <v>444</v>
      </c>
      <c r="G54" t="s">
        <v>96</v>
      </c>
      <c r="H54" s="115">
        <v>712.55</v>
      </c>
      <c r="I54" s="88">
        <v>137.05000000000001</v>
      </c>
      <c r="J54" s="88">
        <v>159.92000000000002</v>
      </c>
      <c r="K54" s="88">
        <v>59.94</v>
      </c>
      <c r="L54" s="88">
        <v>11.21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78.31</v>
      </c>
      <c r="Y54">
        <v>0</v>
      </c>
      <c r="Z54">
        <v>2.9</v>
      </c>
      <c r="AA54">
        <v>29</v>
      </c>
      <c r="AB54">
        <v>0</v>
      </c>
      <c r="AC54">
        <v>13.05</v>
      </c>
      <c r="AD54">
        <v>33.840000000000003</v>
      </c>
      <c r="AE54">
        <v>0</v>
      </c>
      <c r="AF54">
        <v>0</v>
      </c>
      <c r="AG54">
        <v>21.51</v>
      </c>
      <c r="AH54">
        <v>24.17</v>
      </c>
      <c r="AI54">
        <v>48.34</v>
      </c>
      <c r="AJ54">
        <v>0</v>
      </c>
      <c r="AK54">
        <v>2.9</v>
      </c>
      <c r="AL54">
        <v>0</v>
      </c>
      <c r="AM54">
        <v>41.57</v>
      </c>
      <c r="AN54">
        <v>24.17</v>
      </c>
      <c r="AO54">
        <v>15.87</v>
      </c>
      <c r="AP54">
        <v>116.02</v>
      </c>
      <c r="AQ54">
        <v>6.77</v>
      </c>
      <c r="AR54">
        <v>27.52</v>
      </c>
      <c r="AS54">
        <v>0</v>
      </c>
      <c r="AT54">
        <v>43.03</v>
      </c>
      <c r="AU54">
        <v>0</v>
      </c>
      <c r="AV54">
        <v>236.68</v>
      </c>
      <c r="AW54">
        <v>14.5</v>
      </c>
      <c r="AX54">
        <v>0</v>
      </c>
      <c r="AY54">
        <v>0</v>
      </c>
      <c r="AZ54">
        <v>81</v>
      </c>
      <c r="BA54">
        <v>0</v>
      </c>
      <c r="BB54">
        <v>0</v>
      </c>
      <c r="BC54">
        <v>189</v>
      </c>
      <c r="BD54">
        <v>12.25</v>
      </c>
      <c r="BE54">
        <v>9.9600000000000009</v>
      </c>
      <c r="BF54">
        <v>8.31</v>
      </c>
      <c r="BG54">
        <v>0</v>
      </c>
      <c r="BH54">
        <v>0</v>
      </c>
    </row>
    <row r="55" spans="1:60">
      <c r="A55" t="s">
        <v>446</v>
      </c>
      <c r="G55" t="s">
        <v>97</v>
      </c>
      <c r="H55" s="115">
        <v>716.3</v>
      </c>
      <c r="I55" s="88">
        <v>137.71</v>
      </c>
      <c r="J55" s="88">
        <v>160.34</v>
      </c>
      <c r="K55" s="88">
        <v>59.94</v>
      </c>
      <c r="L55" s="88">
        <v>11.41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78.31</v>
      </c>
      <c r="Y55">
        <v>0</v>
      </c>
      <c r="Z55">
        <v>2.9</v>
      </c>
      <c r="AA55">
        <v>29</v>
      </c>
      <c r="AB55">
        <v>0.36</v>
      </c>
      <c r="AC55">
        <v>13.05</v>
      </c>
      <c r="AD55">
        <v>33.840000000000003</v>
      </c>
      <c r="AE55">
        <v>0.69</v>
      </c>
      <c r="AF55">
        <v>0</v>
      </c>
      <c r="AG55">
        <v>21.51</v>
      </c>
      <c r="AH55">
        <v>24.17</v>
      </c>
      <c r="AI55">
        <v>48.34</v>
      </c>
      <c r="AJ55">
        <v>0.66</v>
      </c>
      <c r="AK55">
        <v>2.9</v>
      </c>
      <c r="AL55">
        <v>0.35</v>
      </c>
      <c r="AM55">
        <v>41.57</v>
      </c>
      <c r="AN55">
        <v>24.17</v>
      </c>
      <c r="AO55">
        <v>15.87</v>
      </c>
      <c r="AP55">
        <v>116.02</v>
      </c>
      <c r="AQ55">
        <v>6.77</v>
      </c>
      <c r="AR55">
        <v>27.52</v>
      </c>
      <c r="AS55">
        <v>0.71</v>
      </c>
      <c r="AT55">
        <v>43.03</v>
      </c>
      <c r="AU55">
        <v>0</v>
      </c>
      <c r="AV55">
        <v>236.68</v>
      </c>
      <c r="AW55">
        <v>14.5</v>
      </c>
      <c r="AX55">
        <v>0</v>
      </c>
      <c r="AY55">
        <v>0</v>
      </c>
      <c r="AZ55">
        <v>81</v>
      </c>
      <c r="BA55">
        <v>0.42</v>
      </c>
      <c r="BB55">
        <v>0.66</v>
      </c>
      <c r="BC55">
        <v>189</v>
      </c>
      <c r="BD55">
        <v>12.25</v>
      </c>
      <c r="BE55">
        <v>9.9600000000000009</v>
      </c>
      <c r="BF55">
        <v>8.51</v>
      </c>
      <c r="BG55">
        <v>0.56000000000000005</v>
      </c>
      <c r="BH55">
        <v>0.42</v>
      </c>
    </row>
    <row r="56" spans="1:60">
      <c r="A56" t="s">
        <v>446</v>
      </c>
      <c r="G56" t="s">
        <v>98</v>
      </c>
      <c r="H56" s="115">
        <v>716.3</v>
      </c>
      <c r="I56" s="88">
        <v>137.71</v>
      </c>
      <c r="J56" s="88">
        <v>160.34</v>
      </c>
      <c r="K56" s="88">
        <v>59.94</v>
      </c>
      <c r="L56" s="88">
        <v>11.5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78.31</v>
      </c>
      <c r="Y56">
        <v>0</v>
      </c>
      <c r="Z56">
        <v>2.9</v>
      </c>
      <c r="AA56">
        <v>29</v>
      </c>
      <c r="AB56">
        <v>0.36</v>
      </c>
      <c r="AC56">
        <v>13.05</v>
      </c>
      <c r="AD56">
        <v>33.840000000000003</v>
      </c>
      <c r="AE56">
        <v>0.69</v>
      </c>
      <c r="AF56">
        <v>0</v>
      </c>
      <c r="AG56">
        <v>21.51</v>
      </c>
      <c r="AH56">
        <v>24.17</v>
      </c>
      <c r="AI56">
        <v>48.34</v>
      </c>
      <c r="AJ56">
        <v>0.66</v>
      </c>
      <c r="AK56">
        <v>2.9</v>
      </c>
      <c r="AL56">
        <v>0.35</v>
      </c>
      <c r="AM56">
        <v>41.57</v>
      </c>
      <c r="AN56">
        <v>24.17</v>
      </c>
      <c r="AO56">
        <v>15.87</v>
      </c>
      <c r="AP56">
        <v>116.02</v>
      </c>
      <c r="AQ56">
        <v>6.77</v>
      </c>
      <c r="AR56">
        <v>27.52</v>
      </c>
      <c r="AS56">
        <v>0.71</v>
      </c>
      <c r="AT56">
        <v>43.03</v>
      </c>
      <c r="AU56">
        <v>0</v>
      </c>
      <c r="AV56">
        <v>236.68</v>
      </c>
      <c r="AW56">
        <v>14.5</v>
      </c>
      <c r="AX56">
        <v>0</v>
      </c>
      <c r="AY56">
        <v>0</v>
      </c>
      <c r="AZ56">
        <v>81</v>
      </c>
      <c r="BA56">
        <v>0.42</v>
      </c>
      <c r="BB56">
        <v>0.66</v>
      </c>
      <c r="BC56">
        <v>189</v>
      </c>
      <c r="BD56">
        <v>12.25</v>
      </c>
      <c r="BE56">
        <v>9.9600000000000009</v>
      </c>
      <c r="BF56">
        <v>8.6</v>
      </c>
      <c r="BG56">
        <v>0.56000000000000005</v>
      </c>
      <c r="BH56">
        <v>0.42</v>
      </c>
    </row>
    <row r="57" spans="1:60">
      <c r="G57" t="s">
        <v>99</v>
      </c>
      <c r="H57" s="115">
        <v>712.8</v>
      </c>
      <c r="I57" s="88">
        <v>136.21</v>
      </c>
      <c r="J57" s="88">
        <v>160.34</v>
      </c>
      <c r="K57" s="88">
        <v>59.94</v>
      </c>
      <c r="L57" s="88">
        <v>11.41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78.31</v>
      </c>
      <c r="Y57">
        <v>0</v>
      </c>
      <c r="Z57">
        <v>2.9</v>
      </c>
      <c r="AA57">
        <v>29</v>
      </c>
      <c r="AB57">
        <v>0.36</v>
      </c>
      <c r="AC57">
        <v>13.05</v>
      </c>
      <c r="AD57">
        <v>33.840000000000003</v>
      </c>
      <c r="AE57">
        <v>0.69</v>
      </c>
      <c r="AF57">
        <v>0</v>
      </c>
      <c r="AG57">
        <v>21.51</v>
      </c>
      <c r="AH57">
        <v>24.17</v>
      </c>
      <c r="AI57">
        <v>48.34</v>
      </c>
      <c r="AJ57">
        <v>0.66</v>
      </c>
      <c r="AK57">
        <v>2.9</v>
      </c>
      <c r="AL57">
        <v>0.35</v>
      </c>
      <c r="AM57">
        <v>41.57</v>
      </c>
      <c r="AN57">
        <v>24.17</v>
      </c>
      <c r="AO57">
        <v>15.87</v>
      </c>
      <c r="AP57">
        <v>116.02</v>
      </c>
      <c r="AQ57">
        <v>6.77</v>
      </c>
      <c r="AR57">
        <v>27.52</v>
      </c>
      <c r="AS57">
        <v>0.71</v>
      </c>
      <c r="AT57">
        <v>43.03</v>
      </c>
      <c r="AU57">
        <v>0</v>
      </c>
      <c r="AV57">
        <v>236.68</v>
      </c>
      <c r="AW57">
        <v>14.5</v>
      </c>
      <c r="AX57">
        <v>0</v>
      </c>
      <c r="AY57">
        <v>0</v>
      </c>
      <c r="AZ57">
        <v>79.5</v>
      </c>
      <c r="BA57">
        <v>0.42</v>
      </c>
      <c r="BB57">
        <v>0.66</v>
      </c>
      <c r="BC57">
        <v>185.5</v>
      </c>
      <c r="BD57">
        <v>12.25</v>
      </c>
      <c r="BE57">
        <v>9.9600000000000009</v>
      </c>
      <c r="BF57">
        <v>8.51</v>
      </c>
      <c r="BG57">
        <v>0.56000000000000005</v>
      </c>
      <c r="BH57">
        <v>0.42</v>
      </c>
    </row>
    <row r="58" spans="1:60">
      <c r="G58" t="s">
        <v>100</v>
      </c>
      <c r="H58" s="115">
        <v>712.8</v>
      </c>
      <c r="I58" s="88">
        <v>136.21</v>
      </c>
      <c r="J58" s="88">
        <v>160.34</v>
      </c>
      <c r="K58" s="88">
        <v>59.94</v>
      </c>
      <c r="L58" s="88">
        <v>11.360000000000001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78.31</v>
      </c>
      <c r="Y58">
        <v>0</v>
      </c>
      <c r="Z58">
        <v>2.9</v>
      </c>
      <c r="AA58">
        <v>29</v>
      </c>
      <c r="AB58">
        <v>0.36</v>
      </c>
      <c r="AC58">
        <v>13.05</v>
      </c>
      <c r="AD58">
        <v>33.840000000000003</v>
      </c>
      <c r="AE58">
        <v>0.69</v>
      </c>
      <c r="AF58">
        <v>0</v>
      </c>
      <c r="AG58">
        <v>21.51</v>
      </c>
      <c r="AH58">
        <v>24.17</v>
      </c>
      <c r="AI58">
        <v>48.34</v>
      </c>
      <c r="AJ58">
        <v>0.66</v>
      </c>
      <c r="AK58">
        <v>2.9</v>
      </c>
      <c r="AL58">
        <v>0.35</v>
      </c>
      <c r="AM58">
        <v>41.57</v>
      </c>
      <c r="AN58">
        <v>24.17</v>
      </c>
      <c r="AO58">
        <v>15.87</v>
      </c>
      <c r="AP58">
        <v>116.02</v>
      </c>
      <c r="AQ58">
        <v>6.77</v>
      </c>
      <c r="AR58">
        <v>27.52</v>
      </c>
      <c r="AS58">
        <v>0.71</v>
      </c>
      <c r="AT58">
        <v>43.03</v>
      </c>
      <c r="AU58">
        <v>0</v>
      </c>
      <c r="AV58">
        <v>236.68</v>
      </c>
      <c r="AW58">
        <v>14.5</v>
      </c>
      <c r="AX58">
        <v>0</v>
      </c>
      <c r="AY58">
        <v>0</v>
      </c>
      <c r="AZ58">
        <v>79.5</v>
      </c>
      <c r="BA58">
        <v>0.42</v>
      </c>
      <c r="BB58">
        <v>0.66</v>
      </c>
      <c r="BC58">
        <v>185.5</v>
      </c>
      <c r="BD58">
        <v>12.25</v>
      </c>
      <c r="BE58">
        <v>9.9600000000000009</v>
      </c>
      <c r="BF58">
        <v>8.4600000000000009</v>
      </c>
      <c r="BG58">
        <v>0.56000000000000005</v>
      </c>
      <c r="BH58">
        <v>0.42</v>
      </c>
    </row>
    <row r="59" spans="1:60">
      <c r="G59" t="s">
        <v>101</v>
      </c>
      <c r="H59" s="115">
        <v>732.44999999999982</v>
      </c>
      <c r="I59" s="88">
        <v>210.24</v>
      </c>
      <c r="J59" s="88">
        <v>161.97999999999999</v>
      </c>
      <c r="K59" s="88">
        <v>59.94</v>
      </c>
      <c r="L59" s="88">
        <v>11.120000000000001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79.95</v>
      </c>
      <c r="Y59">
        <v>0</v>
      </c>
      <c r="Z59">
        <v>2.9</v>
      </c>
      <c r="AA59">
        <v>29</v>
      </c>
      <c r="AB59">
        <v>0.36</v>
      </c>
      <c r="AC59">
        <v>13.05</v>
      </c>
      <c r="AD59">
        <v>33.840000000000003</v>
      </c>
      <c r="AE59">
        <v>0.69</v>
      </c>
      <c r="AF59">
        <v>0</v>
      </c>
      <c r="AG59">
        <v>21.51</v>
      </c>
      <c r="AH59">
        <v>24.17</v>
      </c>
      <c r="AI59">
        <v>48.34</v>
      </c>
      <c r="AJ59">
        <v>0.66</v>
      </c>
      <c r="AK59">
        <v>2.9</v>
      </c>
      <c r="AL59">
        <v>0.35</v>
      </c>
      <c r="AM59">
        <v>41.57</v>
      </c>
      <c r="AN59">
        <v>24.17</v>
      </c>
      <c r="AO59">
        <v>15.87</v>
      </c>
      <c r="AP59">
        <v>116.02</v>
      </c>
      <c r="AQ59">
        <v>6.77</v>
      </c>
      <c r="AR59">
        <v>27.52</v>
      </c>
      <c r="AS59">
        <v>0.71</v>
      </c>
      <c r="AT59">
        <v>43.03</v>
      </c>
      <c r="AU59">
        <v>23.15</v>
      </c>
      <c r="AV59">
        <v>236.68</v>
      </c>
      <c r="AW59">
        <v>14.5</v>
      </c>
      <c r="AX59">
        <v>75.53</v>
      </c>
      <c r="AY59">
        <v>0</v>
      </c>
      <c r="AZ59">
        <v>78</v>
      </c>
      <c r="BA59">
        <v>0.42</v>
      </c>
      <c r="BB59">
        <v>0.66</v>
      </c>
      <c r="BC59">
        <v>182</v>
      </c>
      <c r="BD59">
        <v>12.25</v>
      </c>
      <c r="BE59">
        <v>9.9600000000000009</v>
      </c>
      <c r="BF59">
        <v>8.2200000000000006</v>
      </c>
      <c r="BG59">
        <v>0.56000000000000005</v>
      </c>
      <c r="BH59">
        <v>0.42</v>
      </c>
    </row>
    <row r="60" spans="1:60">
      <c r="G60" t="s">
        <v>102</v>
      </c>
      <c r="H60" s="115">
        <v>732.44999999999982</v>
      </c>
      <c r="I60" s="88">
        <v>210.24</v>
      </c>
      <c r="J60" s="88">
        <v>163.62999999999997</v>
      </c>
      <c r="K60" s="88">
        <v>59.94</v>
      </c>
      <c r="L60" s="88">
        <v>10.83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81.599999999999994</v>
      </c>
      <c r="Y60">
        <v>0</v>
      </c>
      <c r="Z60">
        <v>2.9</v>
      </c>
      <c r="AA60">
        <v>29</v>
      </c>
      <c r="AB60">
        <v>0.36</v>
      </c>
      <c r="AC60">
        <v>13.05</v>
      </c>
      <c r="AD60">
        <v>33.840000000000003</v>
      </c>
      <c r="AE60">
        <v>0.69</v>
      </c>
      <c r="AF60">
        <v>0</v>
      </c>
      <c r="AG60">
        <v>21.51</v>
      </c>
      <c r="AH60">
        <v>24.17</v>
      </c>
      <c r="AI60">
        <v>48.34</v>
      </c>
      <c r="AJ60">
        <v>0.66</v>
      </c>
      <c r="AK60">
        <v>2.9</v>
      </c>
      <c r="AL60">
        <v>0.35</v>
      </c>
      <c r="AM60">
        <v>41.57</v>
      </c>
      <c r="AN60">
        <v>24.17</v>
      </c>
      <c r="AO60">
        <v>15.87</v>
      </c>
      <c r="AP60">
        <v>116.02</v>
      </c>
      <c r="AQ60">
        <v>6.77</v>
      </c>
      <c r="AR60">
        <v>27.52</v>
      </c>
      <c r="AS60">
        <v>0.71</v>
      </c>
      <c r="AT60">
        <v>43.03</v>
      </c>
      <c r="AU60">
        <v>23.15</v>
      </c>
      <c r="AV60">
        <v>236.68</v>
      </c>
      <c r="AW60">
        <v>14.5</v>
      </c>
      <c r="AX60">
        <v>75.53</v>
      </c>
      <c r="AY60">
        <v>0</v>
      </c>
      <c r="AZ60">
        <v>78</v>
      </c>
      <c r="BA60">
        <v>0.42</v>
      </c>
      <c r="BB60">
        <v>0.66</v>
      </c>
      <c r="BC60">
        <v>182</v>
      </c>
      <c r="BD60">
        <v>12.25</v>
      </c>
      <c r="BE60">
        <v>9.9600000000000009</v>
      </c>
      <c r="BF60">
        <v>7.93</v>
      </c>
      <c r="BG60">
        <v>0.56000000000000005</v>
      </c>
      <c r="BH60">
        <v>0.42</v>
      </c>
    </row>
    <row r="61" spans="1:60">
      <c r="G61" t="s">
        <v>103</v>
      </c>
      <c r="H61" s="115">
        <v>725.44999999999982</v>
      </c>
      <c r="I61" s="88">
        <v>207.24</v>
      </c>
      <c r="J61" s="88">
        <v>163.62999999999997</v>
      </c>
      <c r="K61" s="88">
        <v>59.94</v>
      </c>
      <c r="L61" s="88">
        <v>10.63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81.599999999999994</v>
      </c>
      <c r="Y61">
        <v>0</v>
      </c>
      <c r="Z61">
        <v>2.9</v>
      </c>
      <c r="AA61">
        <v>29</v>
      </c>
      <c r="AB61">
        <v>0.36</v>
      </c>
      <c r="AC61">
        <v>13.05</v>
      </c>
      <c r="AD61">
        <v>33.840000000000003</v>
      </c>
      <c r="AE61">
        <v>0.69</v>
      </c>
      <c r="AF61">
        <v>0</v>
      </c>
      <c r="AG61">
        <v>21.51</v>
      </c>
      <c r="AH61">
        <v>24.17</v>
      </c>
      <c r="AI61">
        <v>48.34</v>
      </c>
      <c r="AJ61">
        <v>0.66</v>
      </c>
      <c r="AK61">
        <v>2.9</v>
      </c>
      <c r="AL61">
        <v>0.35</v>
      </c>
      <c r="AM61">
        <v>41.57</v>
      </c>
      <c r="AN61">
        <v>24.17</v>
      </c>
      <c r="AO61">
        <v>15.87</v>
      </c>
      <c r="AP61">
        <v>116.02</v>
      </c>
      <c r="AQ61">
        <v>6.77</v>
      </c>
      <c r="AR61">
        <v>27.52</v>
      </c>
      <c r="AS61">
        <v>0.71</v>
      </c>
      <c r="AT61">
        <v>43.03</v>
      </c>
      <c r="AU61">
        <v>23.15</v>
      </c>
      <c r="AV61">
        <v>236.68</v>
      </c>
      <c r="AW61">
        <v>14.5</v>
      </c>
      <c r="AX61">
        <v>75.53</v>
      </c>
      <c r="AY61">
        <v>0</v>
      </c>
      <c r="AZ61">
        <v>75</v>
      </c>
      <c r="BA61">
        <v>0.42</v>
      </c>
      <c r="BB61">
        <v>0.66</v>
      </c>
      <c r="BC61">
        <v>175</v>
      </c>
      <c r="BD61">
        <v>12.25</v>
      </c>
      <c r="BE61">
        <v>9.9600000000000009</v>
      </c>
      <c r="BF61">
        <v>7.73</v>
      </c>
      <c r="BG61">
        <v>0.56000000000000005</v>
      </c>
      <c r="BH61">
        <v>0.42</v>
      </c>
    </row>
    <row r="62" spans="1:60">
      <c r="G62" t="s">
        <v>104</v>
      </c>
      <c r="H62" s="115">
        <v>714.24999999999989</v>
      </c>
      <c r="I62" s="88">
        <v>202.44000000000003</v>
      </c>
      <c r="J62" s="88">
        <v>163.62999999999997</v>
      </c>
      <c r="K62" s="88">
        <v>59.94</v>
      </c>
      <c r="L62" s="88">
        <v>10.44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81.599999999999994</v>
      </c>
      <c r="Y62">
        <v>0</v>
      </c>
      <c r="Z62">
        <v>2.9</v>
      </c>
      <c r="AA62">
        <v>29</v>
      </c>
      <c r="AB62">
        <v>0.36</v>
      </c>
      <c r="AC62">
        <v>13.05</v>
      </c>
      <c r="AD62">
        <v>33.840000000000003</v>
      </c>
      <c r="AE62">
        <v>0.69</v>
      </c>
      <c r="AF62">
        <v>0</v>
      </c>
      <c r="AG62">
        <v>21.51</v>
      </c>
      <c r="AH62">
        <v>24.17</v>
      </c>
      <c r="AI62">
        <v>48.34</v>
      </c>
      <c r="AJ62">
        <v>0.66</v>
      </c>
      <c r="AK62">
        <v>2.9</v>
      </c>
      <c r="AL62">
        <v>0.35</v>
      </c>
      <c r="AM62">
        <v>41.57</v>
      </c>
      <c r="AN62">
        <v>24.17</v>
      </c>
      <c r="AO62">
        <v>15.87</v>
      </c>
      <c r="AP62">
        <v>116.02</v>
      </c>
      <c r="AQ62">
        <v>6.77</v>
      </c>
      <c r="AR62">
        <v>27.52</v>
      </c>
      <c r="AS62">
        <v>0.71</v>
      </c>
      <c r="AT62">
        <v>43.03</v>
      </c>
      <c r="AU62">
        <v>23.15</v>
      </c>
      <c r="AV62">
        <v>236.68</v>
      </c>
      <c r="AW62">
        <v>14.5</v>
      </c>
      <c r="AX62">
        <v>75.53</v>
      </c>
      <c r="AY62">
        <v>0</v>
      </c>
      <c r="AZ62">
        <v>70.2</v>
      </c>
      <c r="BA62">
        <v>0.42</v>
      </c>
      <c r="BB62">
        <v>0.66</v>
      </c>
      <c r="BC62">
        <v>163.80000000000001</v>
      </c>
      <c r="BD62">
        <v>12.25</v>
      </c>
      <c r="BE62">
        <v>9.9600000000000009</v>
      </c>
      <c r="BF62">
        <v>7.54</v>
      </c>
      <c r="BG62">
        <v>0.56000000000000005</v>
      </c>
      <c r="BH62">
        <v>0.42</v>
      </c>
    </row>
    <row r="63" spans="1:60">
      <c r="G63" t="s">
        <v>105</v>
      </c>
      <c r="H63" s="115">
        <v>704.44999999999982</v>
      </c>
      <c r="I63" s="88">
        <v>198.24</v>
      </c>
      <c r="J63" s="88">
        <v>163.72999999999996</v>
      </c>
      <c r="K63" s="88">
        <v>59.94</v>
      </c>
      <c r="L63" s="88">
        <v>10.25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81.599999999999994</v>
      </c>
      <c r="Y63">
        <v>0</v>
      </c>
      <c r="Z63">
        <v>2.9</v>
      </c>
      <c r="AA63">
        <v>29</v>
      </c>
      <c r="AB63">
        <v>0.36</v>
      </c>
      <c r="AC63">
        <v>13.05</v>
      </c>
      <c r="AD63">
        <v>33.840000000000003</v>
      </c>
      <c r="AE63">
        <v>0.69</v>
      </c>
      <c r="AF63">
        <v>0</v>
      </c>
      <c r="AG63">
        <v>21.51</v>
      </c>
      <c r="AH63">
        <v>24.17</v>
      </c>
      <c r="AI63">
        <v>48.34</v>
      </c>
      <c r="AJ63">
        <v>0.66</v>
      </c>
      <c r="AK63">
        <v>2.9</v>
      </c>
      <c r="AL63">
        <v>0.35</v>
      </c>
      <c r="AM63">
        <v>41.57</v>
      </c>
      <c r="AN63">
        <v>24.17</v>
      </c>
      <c r="AO63">
        <v>15.97</v>
      </c>
      <c r="AP63">
        <v>116.02</v>
      </c>
      <c r="AQ63">
        <v>6.77</v>
      </c>
      <c r="AR63">
        <v>27.52</v>
      </c>
      <c r="AS63">
        <v>0.71</v>
      </c>
      <c r="AT63">
        <v>43.03</v>
      </c>
      <c r="AU63">
        <v>23.15</v>
      </c>
      <c r="AV63">
        <v>236.68</v>
      </c>
      <c r="AW63">
        <v>14.5</v>
      </c>
      <c r="AX63">
        <v>75.53</v>
      </c>
      <c r="AY63">
        <v>0</v>
      </c>
      <c r="AZ63">
        <v>66</v>
      </c>
      <c r="BA63">
        <v>0.42</v>
      </c>
      <c r="BB63">
        <v>0.66</v>
      </c>
      <c r="BC63">
        <v>154</v>
      </c>
      <c r="BD63">
        <v>12.25</v>
      </c>
      <c r="BE63">
        <v>9.9600000000000009</v>
      </c>
      <c r="BF63">
        <v>7.35</v>
      </c>
      <c r="BG63">
        <v>0.56000000000000005</v>
      </c>
      <c r="BH63">
        <v>0.42</v>
      </c>
    </row>
    <row r="64" spans="1:60">
      <c r="G64" t="s">
        <v>106</v>
      </c>
      <c r="H64" s="115">
        <v>697.44999999999982</v>
      </c>
      <c r="I64" s="88">
        <v>195.24</v>
      </c>
      <c r="J64" s="88">
        <v>163.72999999999996</v>
      </c>
      <c r="K64" s="88">
        <v>59.94</v>
      </c>
      <c r="L64" s="88">
        <v>10.15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81.599999999999994</v>
      </c>
      <c r="Y64">
        <v>0</v>
      </c>
      <c r="Z64">
        <v>2.9</v>
      </c>
      <c r="AA64">
        <v>29</v>
      </c>
      <c r="AB64">
        <v>0.36</v>
      </c>
      <c r="AC64">
        <v>13.05</v>
      </c>
      <c r="AD64">
        <v>33.840000000000003</v>
      </c>
      <c r="AE64">
        <v>0.69</v>
      </c>
      <c r="AF64">
        <v>0</v>
      </c>
      <c r="AG64">
        <v>21.51</v>
      </c>
      <c r="AH64">
        <v>24.17</v>
      </c>
      <c r="AI64">
        <v>48.34</v>
      </c>
      <c r="AJ64">
        <v>0.66</v>
      </c>
      <c r="AK64">
        <v>2.9</v>
      </c>
      <c r="AL64">
        <v>0.35</v>
      </c>
      <c r="AM64">
        <v>41.57</v>
      </c>
      <c r="AN64">
        <v>24.17</v>
      </c>
      <c r="AO64">
        <v>15.97</v>
      </c>
      <c r="AP64">
        <v>116.02</v>
      </c>
      <c r="AQ64">
        <v>6.77</v>
      </c>
      <c r="AR64">
        <v>27.52</v>
      </c>
      <c r="AS64">
        <v>0.71</v>
      </c>
      <c r="AT64">
        <v>43.03</v>
      </c>
      <c r="AU64">
        <v>23.15</v>
      </c>
      <c r="AV64">
        <v>236.68</v>
      </c>
      <c r="AW64">
        <v>14.5</v>
      </c>
      <c r="AX64">
        <v>75.53</v>
      </c>
      <c r="AY64">
        <v>0</v>
      </c>
      <c r="AZ64">
        <v>63</v>
      </c>
      <c r="BA64">
        <v>0.42</v>
      </c>
      <c r="BB64">
        <v>0.66</v>
      </c>
      <c r="BC64">
        <v>147</v>
      </c>
      <c r="BD64">
        <v>12.25</v>
      </c>
      <c r="BE64">
        <v>9.9600000000000009</v>
      </c>
      <c r="BF64">
        <v>7.25</v>
      </c>
      <c r="BG64">
        <v>0.56000000000000005</v>
      </c>
      <c r="BH64">
        <v>0.42</v>
      </c>
    </row>
    <row r="65" spans="7:60">
      <c r="G65" t="s">
        <v>107</v>
      </c>
      <c r="H65" s="115">
        <v>683.44999999999982</v>
      </c>
      <c r="I65" s="88">
        <v>189.24</v>
      </c>
      <c r="J65" s="88">
        <v>163.72999999999996</v>
      </c>
      <c r="K65" s="88">
        <v>59.94</v>
      </c>
      <c r="L65" s="88">
        <v>9.67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81.599999999999994</v>
      </c>
      <c r="Y65">
        <v>0</v>
      </c>
      <c r="Z65">
        <v>2.9</v>
      </c>
      <c r="AA65">
        <v>29</v>
      </c>
      <c r="AB65">
        <v>0.36</v>
      </c>
      <c r="AC65">
        <v>13.05</v>
      </c>
      <c r="AD65">
        <v>33.840000000000003</v>
      </c>
      <c r="AE65">
        <v>0.69</v>
      </c>
      <c r="AF65">
        <v>0</v>
      </c>
      <c r="AG65">
        <v>21.51</v>
      </c>
      <c r="AH65">
        <v>24.17</v>
      </c>
      <c r="AI65">
        <v>48.34</v>
      </c>
      <c r="AJ65">
        <v>0.66</v>
      </c>
      <c r="AK65">
        <v>2.9</v>
      </c>
      <c r="AL65">
        <v>0.35</v>
      </c>
      <c r="AM65">
        <v>41.57</v>
      </c>
      <c r="AN65">
        <v>24.17</v>
      </c>
      <c r="AO65">
        <v>15.97</v>
      </c>
      <c r="AP65">
        <v>116.02</v>
      </c>
      <c r="AQ65">
        <v>6.77</v>
      </c>
      <c r="AR65">
        <v>27.52</v>
      </c>
      <c r="AS65">
        <v>0.71</v>
      </c>
      <c r="AT65">
        <v>43.03</v>
      </c>
      <c r="AU65">
        <v>23.15</v>
      </c>
      <c r="AV65">
        <v>236.68</v>
      </c>
      <c r="AW65">
        <v>14.5</v>
      </c>
      <c r="AX65">
        <v>75.53</v>
      </c>
      <c r="AY65">
        <v>0</v>
      </c>
      <c r="AZ65">
        <v>57</v>
      </c>
      <c r="BA65">
        <v>0.42</v>
      </c>
      <c r="BB65">
        <v>0.66</v>
      </c>
      <c r="BC65">
        <v>133</v>
      </c>
      <c r="BD65">
        <v>12.25</v>
      </c>
      <c r="BE65">
        <v>9.9600000000000009</v>
      </c>
      <c r="BF65">
        <v>6.77</v>
      </c>
      <c r="BG65">
        <v>0.56000000000000005</v>
      </c>
      <c r="BH65">
        <v>0.42</v>
      </c>
    </row>
    <row r="66" spans="7:60">
      <c r="G66" t="s">
        <v>108</v>
      </c>
      <c r="H66" s="115">
        <v>673.64999999999986</v>
      </c>
      <c r="I66" s="88">
        <v>185.04</v>
      </c>
      <c r="J66" s="88">
        <v>163.72999999999996</v>
      </c>
      <c r="K66" s="88">
        <v>59.94</v>
      </c>
      <c r="L66" s="88">
        <v>9.18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81.599999999999994</v>
      </c>
      <c r="Y66">
        <v>0</v>
      </c>
      <c r="Z66">
        <v>2.9</v>
      </c>
      <c r="AA66">
        <v>29</v>
      </c>
      <c r="AB66">
        <v>0.36</v>
      </c>
      <c r="AC66">
        <v>13.05</v>
      </c>
      <c r="AD66">
        <v>33.840000000000003</v>
      </c>
      <c r="AE66">
        <v>0.69</v>
      </c>
      <c r="AF66">
        <v>0</v>
      </c>
      <c r="AG66">
        <v>21.51</v>
      </c>
      <c r="AH66">
        <v>24.17</v>
      </c>
      <c r="AI66">
        <v>48.34</v>
      </c>
      <c r="AJ66">
        <v>0.66</v>
      </c>
      <c r="AK66">
        <v>2.9</v>
      </c>
      <c r="AL66">
        <v>0.35</v>
      </c>
      <c r="AM66">
        <v>41.57</v>
      </c>
      <c r="AN66">
        <v>24.17</v>
      </c>
      <c r="AO66">
        <v>15.97</v>
      </c>
      <c r="AP66">
        <v>116.02</v>
      </c>
      <c r="AQ66">
        <v>6.77</v>
      </c>
      <c r="AR66">
        <v>27.52</v>
      </c>
      <c r="AS66">
        <v>0.71</v>
      </c>
      <c r="AT66">
        <v>43.03</v>
      </c>
      <c r="AU66">
        <v>23.15</v>
      </c>
      <c r="AV66">
        <v>236.68</v>
      </c>
      <c r="AW66">
        <v>14.5</v>
      </c>
      <c r="AX66">
        <v>75.53</v>
      </c>
      <c r="AY66">
        <v>0</v>
      </c>
      <c r="AZ66">
        <v>52.8</v>
      </c>
      <c r="BA66">
        <v>0.42</v>
      </c>
      <c r="BB66">
        <v>0.66</v>
      </c>
      <c r="BC66">
        <v>123.2</v>
      </c>
      <c r="BD66">
        <v>12.25</v>
      </c>
      <c r="BE66">
        <v>9.9600000000000009</v>
      </c>
      <c r="BF66">
        <v>6.28</v>
      </c>
      <c r="BG66">
        <v>0.56000000000000005</v>
      </c>
      <c r="BH66">
        <v>0.42</v>
      </c>
    </row>
    <row r="67" spans="7:60">
      <c r="G67" t="s">
        <v>109</v>
      </c>
      <c r="H67" s="115">
        <v>663.39999999999975</v>
      </c>
      <c r="I67" s="88">
        <v>179.34</v>
      </c>
      <c r="J67" s="88">
        <v>163.81999999999996</v>
      </c>
      <c r="K67" s="88">
        <v>59.94</v>
      </c>
      <c r="L67" s="88">
        <v>8.6999999999999993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81.599999999999994</v>
      </c>
      <c r="Y67">
        <v>0</v>
      </c>
      <c r="Z67">
        <v>2.9</v>
      </c>
      <c r="AA67">
        <v>29</v>
      </c>
      <c r="AB67">
        <v>0.36</v>
      </c>
      <c r="AC67">
        <v>13.05</v>
      </c>
      <c r="AD67">
        <v>33.840000000000003</v>
      </c>
      <c r="AE67">
        <v>0.69</v>
      </c>
      <c r="AF67">
        <v>0</v>
      </c>
      <c r="AG67">
        <v>21.51</v>
      </c>
      <c r="AH67">
        <v>24.17</v>
      </c>
      <c r="AI67">
        <v>48.34</v>
      </c>
      <c r="AJ67">
        <v>0.66</v>
      </c>
      <c r="AK67">
        <v>2.9</v>
      </c>
      <c r="AL67">
        <v>0.35</v>
      </c>
      <c r="AM67">
        <v>41.57</v>
      </c>
      <c r="AN67">
        <v>24.17</v>
      </c>
      <c r="AO67">
        <v>16.059999999999999</v>
      </c>
      <c r="AP67">
        <v>116.02</v>
      </c>
      <c r="AQ67">
        <v>6.77</v>
      </c>
      <c r="AR67">
        <v>30.57</v>
      </c>
      <c r="AS67">
        <v>0.71</v>
      </c>
      <c r="AT67">
        <v>43.03</v>
      </c>
      <c r="AU67">
        <v>23.15</v>
      </c>
      <c r="AV67">
        <v>236.68</v>
      </c>
      <c r="AW67">
        <v>14.5</v>
      </c>
      <c r="AX67">
        <v>75.53</v>
      </c>
      <c r="AY67">
        <v>0</v>
      </c>
      <c r="AZ67">
        <v>47.1</v>
      </c>
      <c r="BA67">
        <v>0.42</v>
      </c>
      <c r="BB67">
        <v>0.66</v>
      </c>
      <c r="BC67">
        <v>109.9</v>
      </c>
      <c r="BD67">
        <v>12.25</v>
      </c>
      <c r="BE67">
        <v>9.9600000000000009</v>
      </c>
      <c r="BF67">
        <v>5.8</v>
      </c>
      <c r="BG67">
        <v>0.56000000000000005</v>
      </c>
      <c r="BH67">
        <v>0.42</v>
      </c>
    </row>
    <row r="68" spans="7:60">
      <c r="G68" t="s">
        <v>110</v>
      </c>
      <c r="H68" s="115">
        <v>654.29999999999973</v>
      </c>
      <c r="I68" s="88">
        <v>175.44000000000003</v>
      </c>
      <c r="J68" s="88">
        <v>163.81999999999996</v>
      </c>
      <c r="K68" s="88">
        <v>59.94</v>
      </c>
      <c r="L68" s="88">
        <v>8.56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81.599999999999994</v>
      </c>
      <c r="Y68">
        <v>0</v>
      </c>
      <c r="Z68">
        <v>2.9</v>
      </c>
      <c r="AA68">
        <v>29</v>
      </c>
      <c r="AB68">
        <v>0.36</v>
      </c>
      <c r="AC68">
        <v>13.05</v>
      </c>
      <c r="AD68">
        <v>33.840000000000003</v>
      </c>
      <c r="AE68">
        <v>0.69</v>
      </c>
      <c r="AF68">
        <v>0</v>
      </c>
      <c r="AG68">
        <v>21.51</v>
      </c>
      <c r="AH68">
        <v>24.17</v>
      </c>
      <c r="AI68">
        <v>48.34</v>
      </c>
      <c r="AJ68">
        <v>0.66</v>
      </c>
      <c r="AK68">
        <v>2.9</v>
      </c>
      <c r="AL68">
        <v>0.35</v>
      </c>
      <c r="AM68">
        <v>41.57</v>
      </c>
      <c r="AN68">
        <v>24.17</v>
      </c>
      <c r="AO68">
        <v>16.059999999999999</v>
      </c>
      <c r="AP68">
        <v>116.02</v>
      </c>
      <c r="AQ68">
        <v>6.77</v>
      </c>
      <c r="AR68">
        <v>30.57</v>
      </c>
      <c r="AS68">
        <v>0.71</v>
      </c>
      <c r="AT68">
        <v>43.03</v>
      </c>
      <c r="AU68">
        <v>23.15</v>
      </c>
      <c r="AV68">
        <v>236.68</v>
      </c>
      <c r="AW68">
        <v>14.5</v>
      </c>
      <c r="AX68">
        <v>75.53</v>
      </c>
      <c r="AY68">
        <v>0</v>
      </c>
      <c r="AZ68">
        <v>43.2</v>
      </c>
      <c r="BA68">
        <v>0.42</v>
      </c>
      <c r="BB68">
        <v>0.66</v>
      </c>
      <c r="BC68">
        <v>100.8</v>
      </c>
      <c r="BD68">
        <v>12.25</v>
      </c>
      <c r="BE68">
        <v>9.9600000000000009</v>
      </c>
      <c r="BF68">
        <v>5.66</v>
      </c>
      <c r="BG68">
        <v>0.56000000000000005</v>
      </c>
      <c r="BH68">
        <v>0.42</v>
      </c>
    </row>
    <row r="69" spans="7:60">
      <c r="G69" t="s">
        <v>111</v>
      </c>
      <c r="H69" s="115">
        <v>644.49999999999977</v>
      </c>
      <c r="I69" s="88">
        <v>171.24</v>
      </c>
      <c r="J69" s="88">
        <v>163.81999999999996</v>
      </c>
      <c r="K69" s="88">
        <v>59.94</v>
      </c>
      <c r="L69" s="88">
        <v>8.17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81.599999999999994</v>
      </c>
      <c r="Y69">
        <v>0</v>
      </c>
      <c r="Z69">
        <v>2.9</v>
      </c>
      <c r="AA69">
        <v>29</v>
      </c>
      <c r="AB69">
        <v>0.36</v>
      </c>
      <c r="AC69">
        <v>13.05</v>
      </c>
      <c r="AD69">
        <v>33.840000000000003</v>
      </c>
      <c r="AE69">
        <v>0.69</v>
      </c>
      <c r="AF69">
        <v>0</v>
      </c>
      <c r="AG69">
        <v>21.51</v>
      </c>
      <c r="AH69">
        <v>24.17</v>
      </c>
      <c r="AI69">
        <v>48.34</v>
      </c>
      <c r="AJ69">
        <v>0.66</v>
      </c>
      <c r="AK69">
        <v>2.9</v>
      </c>
      <c r="AL69">
        <v>0.35</v>
      </c>
      <c r="AM69">
        <v>41.57</v>
      </c>
      <c r="AN69">
        <v>24.17</v>
      </c>
      <c r="AO69">
        <v>16.059999999999999</v>
      </c>
      <c r="AP69">
        <v>116.02</v>
      </c>
      <c r="AQ69">
        <v>6.77</v>
      </c>
      <c r="AR69">
        <v>30.57</v>
      </c>
      <c r="AS69">
        <v>0.71</v>
      </c>
      <c r="AT69">
        <v>43.03</v>
      </c>
      <c r="AU69">
        <v>23.15</v>
      </c>
      <c r="AV69">
        <v>236.68</v>
      </c>
      <c r="AW69">
        <v>14.5</v>
      </c>
      <c r="AX69">
        <v>75.53</v>
      </c>
      <c r="AY69">
        <v>0</v>
      </c>
      <c r="AZ69">
        <v>39</v>
      </c>
      <c r="BA69">
        <v>0.42</v>
      </c>
      <c r="BB69">
        <v>0.66</v>
      </c>
      <c r="BC69">
        <v>91</v>
      </c>
      <c r="BD69">
        <v>12.25</v>
      </c>
      <c r="BE69">
        <v>9.9600000000000009</v>
      </c>
      <c r="BF69">
        <v>5.27</v>
      </c>
      <c r="BG69">
        <v>0.56000000000000005</v>
      </c>
      <c r="BH69">
        <v>0.42</v>
      </c>
    </row>
    <row r="70" spans="7:60">
      <c r="G70" t="s">
        <v>112</v>
      </c>
      <c r="H70" s="115">
        <v>631.89999999999975</v>
      </c>
      <c r="I70" s="88">
        <v>165.84</v>
      </c>
      <c r="J70" s="88">
        <v>163.81999999999996</v>
      </c>
      <c r="K70" s="88">
        <v>59.94</v>
      </c>
      <c r="L70" s="88">
        <v>7.73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81.599999999999994</v>
      </c>
      <c r="Y70">
        <v>0</v>
      </c>
      <c r="Z70">
        <v>2.9</v>
      </c>
      <c r="AA70">
        <v>29</v>
      </c>
      <c r="AB70">
        <v>0.36</v>
      </c>
      <c r="AC70">
        <v>13.05</v>
      </c>
      <c r="AD70">
        <v>33.840000000000003</v>
      </c>
      <c r="AE70">
        <v>0.69</v>
      </c>
      <c r="AF70">
        <v>0</v>
      </c>
      <c r="AG70">
        <v>21.51</v>
      </c>
      <c r="AH70">
        <v>24.17</v>
      </c>
      <c r="AI70">
        <v>48.34</v>
      </c>
      <c r="AJ70">
        <v>0.66</v>
      </c>
      <c r="AK70">
        <v>2.9</v>
      </c>
      <c r="AL70">
        <v>0.35</v>
      </c>
      <c r="AM70">
        <v>41.57</v>
      </c>
      <c r="AN70">
        <v>24.17</v>
      </c>
      <c r="AO70">
        <v>16.059999999999999</v>
      </c>
      <c r="AP70">
        <v>116.02</v>
      </c>
      <c r="AQ70">
        <v>6.77</v>
      </c>
      <c r="AR70">
        <v>30.57</v>
      </c>
      <c r="AS70">
        <v>0.71</v>
      </c>
      <c r="AT70">
        <v>43.03</v>
      </c>
      <c r="AU70">
        <v>23.15</v>
      </c>
      <c r="AV70">
        <v>236.68</v>
      </c>
      <c r="AW70">
        <v>14.5</v>
      </c>
      <c r="AX70">
        <v>75.53</v>
      </c>
      <c r="AY70">
        <v>0</v>
      </c>
      <c r="AZ70">
        <v>33.6</v>
      </c>
      <c r="BA70">
        <v>0.42</v>
      </c>
      <c r="BB70">
        <v>0.66</v>
      </c>
      <c r="BC70">
        <v>78.400000000000006</v>
      </c>
      <c r="BD70">
        <v>12.25</v>
      </c>
      <c r="BE70">
        <v>9.9600000000000009</v>
      </c>
      <c r="BF70">
        <v>4.83</v>
      </c>
      <c r="BG70">
        <v>0.56000000000000005</v>
      </c>
      <c r="BH70">
        <v>0.42</v>
      </c>
    </row>
    <row r="71" spans="7:60">
      <c r="G71" t="s">
        <v>113</v>
      </c>
      <c r="H71" s="115">
        <v>593.34999999999991</v>
      </c>
      <c r="I71" s="88">
        <v>159.24</v>
      </c>
      <c r="J71" s="88">
        <v>163.91999999999996</v>
      </c>
      <c r="K71" s="88">
        <v>35.769999999999996</v>
      </c>
      <c r="L71" s="88">
        <v>7.5399999999999991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81.599999999999994</v>
      </c>
      <c r="Y71">
        <v>0</v>
      </c>
      <c r="Z71">
        <v>2.9</v>
      </c>
      <c r="AA71">
        <v>29</v>
      </c>
      <c r="AB71">
        <v>0.36</v>
      </c>
      <c r="AC71">
        <v>13.05</v>
      </c>
      <c r="AD71">
        <v>33.840000000000003</v>
      </c>
      <c r="AE71">
        <v>0.69</v>
      </c>
      <c r="AF71">
        <v>0</v>
      </c>
      <c r="AG71">
        <v>21.51</v>
      </c>
      <c r="AH71">
        <v>0</v>
      </c>
      <c r="AI71">
        <v>48.34</v>
      </c>
      <c r="AJ71">
        <v>0.66</v>
      </c>
      <c r="AK71">
        <v>2.9</v>
      </c>
      <c r="AL71">
        <v>0.35</v>
      </c>
      <c r="AM71">
        <v>41.57</v>
      </c>
      <c r="AN71">
        <v>24.17</v>
      </c>
      <c r="AO71">
        <v>16.16</v>
      </c>
      <c r="AP71">
        <v>116.02</v>
      </c>
      <c r="AQ71">
        <v>6.77</v>
      </c>
      <c r="AR71">
        <v>30.57</v>
      </c>
      <c r="AS71">
        <v>0.71</v>
      </c>
      <c r="AT71">
        <v>43.03</v>
      </c>
      <c r="AU71">
        <v>0</v>
      </c>
      <c r="AV71">
        <v>236.68</v>
      </c>
      <c r="AW71">
        <v>14.5</v>
      </c>
      <c r="AX71">
        <v>75.53</v>
      </c>
      <c r="AY71">
        <v>0</v>
      </c>
      <c r="AZ71">
        <v>27</v>
      </c>
      <c r="BA71">
        <v>0.42</v>
      </c>
      <c r="BB71">
        <v>0.66</v>
      </c>
      <c r="BC71">
        <v>63</v>
      </c>
      <c r="BD71">
        <v>12.25</v>
      </c>
      <c r="BE71">
        <v>9.9600000000000009</v>
      </c>
      <c r="BF71">
        <v>4.6399999999999997</v>
      </c>
      <c r="BG71">
        <v>0.56000000000000005</v>
      </c>
      <c r="BH71">
        <v>0.42</v>
      </c>
    </row>
    <row r="72" spans="7:60">
      <c r="G72" t="s">
        <v>114</v>
      </c>
      <c r="H72" s="115">
        <v>574.44999999999993</v>
      </c>
      <c r="I72" s="88">
        <v>151.14000000000001</v>
      </c>
      <c r="J72" s="88">
        <v>216.51</v>
      </c>
      <c r="K72" s="88">
        <v>35.769999999999996</v>
      </c>
      <c r="L72" s="88">
        <v>6.2799999999999994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134.19</v>
      </c>
      <c r="Y72">
        <v>0</v>
      </c>
      <c r="Z72">
        <v>2.9</v>
      </c>
      <c r="AA72">
        <v>29</v>
      </c>
      <c r="AB72">
        <v>0.36</v>
      </c>
      <c r="AC72">
        <v>13.05</v>
      </c>
      <c r="AD72">
        <v>33.840000000000003</v>
      </c>
      <c r="AE72">
        <v>0.69</v>
      </c>
      <c r="AF72">
        <v>0</v>
      </c>
      <c r="AG72">
        <v>21.51</v>
      </c>
      <c r="AH72">
        <v>0</v>
      </c>
      <c r="AI72">
        <v>48.34</v>
      </c>
      <c r="AJ72">
        <v>0.66</v>
      </c>
      <c r="AK72">
        <v>2.9</v>
      </c>
      <c r="AL72">
        <v>0.35</v>
      </c>
      <c r="AM72">
        <v>41.57</v>
      </c>
      <c r="AN72">
        <v>24.17</v>
      </c>
      <c r="AO72">
        <v>16.16</v>
      </c>
      <c r="AP72">
        <v>116.02</v>
      </c>
      <c r="AQ72">
        <v>6.77</v>
      </c>
      <c r="AR72">
        <v>30.57</v>
      </c>
      <c r="AS72">
        <v>0.71</v>
      </c>
      <c r="AT72">
        <v>43.03</v>
      </c>
      <c r="AU72">
        <v>0</v>
      </c>
      <c r="AV72">
        <v>236.68</v>
      </c>
      <c r="AW72">
        <v>14.5</v>
      </c>
      <c r="AX72">
        <v>75.53</v>
      </c>
      <c r="AY72">
        <v>0</v>
      </c>
      <c r="AZ72">
        <v>18.899999999999999</v>
      </c>
      <c r="BA72">
        <v>0.42</v>
      </c>
      <c r="BB72">
        <v>0.66</v>
      </c>
      <c r="BC72">
        <v>44.1</v>
      </c>
      <c r="BD72">
        <v>12.25</v>
      </c>
      <c r="BE72">
        <v>9.9600000000000009</v>
      </c>
      <c r="BF72">
        <v>3.38</v>
      </c>
      <c r="BG72">
        <v>0.56000000000000005</v>
      </c>
      <c r="BH72">
        <v>0.42</v>
      </c>
    </row>
    <row r="73" spans="7:60">
      <c r="G73" t="s">
        <v>115</v>
      </c>
      <c r="H73" s="115">
        <v>566.04999999999995</v>
      </c>
      <c r="I73" s="88">
        <v>147.54</v>
      </c>
      <c r="J73" s="88">
        <v>227.72999999999996</v>
      </c>
      <c r="K73" s="88">
        <v>35.769999999999996</v>
      </c>
      <c r="L73" s="88">
        <v>5.32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145.41</v>
      </c>
      <c r="Y73">
        <v>0</v>
      </c>
      <c r="Z73">
        <v>2.9</v>
      </c>
      <c r="AA73">
        <v>29</v>
      </c>
      <c r="AB73">
        <v>0.36</v>
      </c>
      <c r="AC73">
        <v>13.05</v>
      </c>
      <c r="AD73">
        <v>33.840000000000003</v>
      </c>
      <c r="AE73">
        <v>0.69</v>
      </c>
      <c r="AF73">
        <v>0</v>
      </c>
      <c r="AG73">
        <v>21.51</v>
      </c>
      <c r="AH73">
        <v>0</v>
      </c>
      <c r="AI73">
        <v>48.34</v>
      </c>
      <c r="AJ73">
        <v>0.66</v>
      </c>
      <c r="AK73">
        <v>2.9</v>
      </c>
      <c r="AL73">
        <v>0.35</v>
      </c>
      <c r="AM73">
        <v>41.57</v>
      </c>
      <c r="AN73">
        <v>24.17</v>
      </c>
      <c r="AO73">
        <v>16.16</v>
      </c>
      <c r="AP73">
        <v>116.02</v>
      </c>
      <c r="AQ73">
        <v>6.77</v>
      </c>
      <c r="AR73">
        <v>30.57</v>
      </c>
      <c r="AS73">
        <v>0.71</v>
      </c>
      <c r="AT73">
        <v>43.03</v>
      </c>
      <c r="AU73">
        <v>0</v>
      </c>
      <c r="AV73">
        <v>236.68</v>
      </c>
      <c r="AW73">
        <v>14.5</v>
      </c>
      <c r="AX73">
        <v>75.53</v>
      </c>
      <c r="AY73">
        <v>0</v>
      </c>
      <c r="AZ73">
        <v>15.3</v>
      </c>
      <c r="BA73">
        <v>0.42</v>
      </c>
      <c r="BB73">
        <v>0.66</v>
      </c>
      <c r="BC73">
        <v>35.700000000000003</v>
      </c>
      <c r="BD73">
        <v>12.25</v>
      </c>
      <c r="BE73">
        <v>9.9600000000000009</v>
      </c>
      <c r="BF73">
        <v>2.42</v>
      </c>
      <c r="BG73">
        <v>0.56000000000000005</v>
      </c>
      <c r="BH73">
        <v>0.42</v>
      </c>
    </row>
    <row r="74" spans="7:60">
      <c r="G74" t="s">
        <v>116</v>
      </c>
      <c r="H74" s="115">
        <v>561.14999999999986</v>
      </c>
      <c r="I74" s="88">
        <v>145.44000000000003</v>
      </c>
      <c r="J74" s="88">
        <v>275.68000000000006</v>
      </c>
      <c r="K74" s="88">
        <v>35.769999999999996</v>
      </c>
      <c r="L74" s="88">
        <v>4.6399999999999997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193.36</v>
      </c>
      <c r="Y74">
        <v>0</v>
      </c>
      <c r="Z74">
        <v>2.9</v>
      </c>
      <c r="AA74">
        <v>29</v>
      </c>
      <c r="AB74">
        <v>0.36</v>
      </c>
      <c r="AC74">
        <v>13.05</v>
      </c>
      <c r="AD74">
        <v>33.840000000000003</v>
      </c>
      <c r="AE74">
        <v>0.69</v>
      </c>
      <c r="AF74">
        <v>0</v>
      </c>
      <c r="AG74">
        <v>21.51</v>
      </c>
      <c r="AH74">
        <v>0</v>
      </c>
      <c r="AI74">
        <v>48.34</v>
      </c>
      <c r="AJ74">
        <v>0.66</v>
      </c>
      <c r="AK74">
        <v>2.9</v>
      </c>
      <c r="AL74">
        <v>0.35</v>
      </c>
      <c r="AM74">
        <v>41.57</v>
      </c>
      <c r="AN74">
        <v>24.17</v>
      </c>
      <c r="AO74">
        <v>16.16</v>
      </c>
      <c r="AP74">
        <v>116.02</v>
      </c>
      <c r="AQ74">
        <v>6.77</v>
      </c>
      <c r="AR74">
        <v>30.57</v>
      </c>
      <c r="AS74">
        <v>0.71</v>
      </c>
      <c r="AT74">
        <v>43.03</v>
      </c>
      <c r="AU74">
        <v>0</v>
      </c>
      <c r="AV74">
        <v>236.68</v>
      </c>
      <c r="AW74">
        <v>14.5</v>
      </c>
      <c r="AX74">
        <v>75.53</v>
      </c>
      <c r="AY74">
        <v>0</v>
      </c>
      <c r="AZ74">
        <v>13.2</v>
      </c>
      <c r="BA74">
        <v>0.42</v>
      </c>
      <c r="BB74">
        <v>0.66</v>
      </c>
      <c r="BC74">
        <v>30.8</v>
      </c>
      <c r="BD74">
        <v>12.25</v>
      </c>
      <c r="BE74">
        <v>9.9600000000000009</v>
      </c>
      <c r="BF74">
        <v>1.74</v>
      </c>
      <c r="BG74">
        <v>0.56000000000000005</v>
      </c>
      <c r="BH74">
        <v>0.42</v>
      </c>
    </row>
    <row r="75" spans="7:60">
      <c r="G75" t="s">
        <v>117</v>
      </c>
      <c r="H75" s="115">
        <v>556.18999999999983</v>
      </c>
      <c r="I75" s="88">
        <v>178.92</v>
      </c>
      <c r="J75" s="88">
        <v>275.76000000000005</v>
      </c>
      <c r="K75" s="88">
        <v>35.769999999999996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193.36</v>
      </c>
      <c r="Y75">
        <v>36.479999999999997</v>
      </c>
      <c r="Z75">
        <v>2.9</v>
      </c>
      <c r="AA75">
        <v>29</v>
      </c>
      <c r="AB75">
        <v>0.36</v>
      </c>
      <c r="AC75">
        <v>13.05</v>
      </c>
      <c r="AD75">
        <v>33.840000000000003</v>
      </c>
      <c r="AE75">
        <v>0.69</v>
      </c>
      <c r="AF75">
        <v>0</v>
      </c>
      <c r="AG75">
        <v>21.51</v>
      </c>
      <c r="AH75">
        <v>0</v>
      </c>
      <c r="AI75">
        <v>48.34</v>
      </c>
      <c r="AJ75">
        <v>0.66</v>
      </c>
      <c r="AK75">
        <v>2.9</v>
      </c>
      <c r="AL75">
        <v>0.35</v>
      </c>
      <c r="AM75">
        <v>41.57</v>
      </c>
      <c r="AN75">
        <v>24.17</v>
      </c>
      <c r="AO75">
        <v>16.239999999999998</v>
      </c>
      <c r="AP75">
        <v>116.02</v>
      </c>
      <c r="AQ75">
        <v>6.77</v>
      </c>
      <c r="AR75">
        <v>32.61</v>
      </c>
      <c r="AS75">
        <v>0.71</v>
      </c>
      <c r="AT75">
        <v>43.03</v>
      </c>
      <c r="AU75">
        <v>0</v>
      </c>
      <c r="AV75">
        <v>236.68</v>
      </c>
      <c r="AW75">
        <v>14.5</v>
      </c>
      <c r="AX75">
        <v>75.53</v>
      </c>
      <c r="AY75">
        <v>0</v>
      </c>
      <c r="AZ75">
        <v>10.199999999999999</v>
      </c>
      <c r="BA75">
        <v>0.42</v>
      </c>
      <c r="BB75">
        <v>0.66</v>
      </c>
      <c r="BC75">
        <v>23.8</v>
      </c>
      <c r="BD75">
        <v>12.25</v>
      </c>
      <c r="BE75">
        <v>9.9600000000000009</v>
      </c>
      <c r="BF75">
        <v>0</v>
      </c>
      <c r="BG75">
        <v>0.56000000000000005</v>
      </c>
      <c r="BH75">
        <v>0.42</v>
      </c>
    </row>
    <row r="76" spans="7:60">
      <c r="G76" t="s">
        <v>118</v>
      </c>
      <c r="H76" s="115">
        <v>546.38999999999987</v>
      </c>
      <c r="I76" s="88">
        <v>174.72</v>
      </c>
      <c r="J76" s="88">
        <v>275.76000000000005</v>
      </c>
      <c r="K76" s="88">
        <v>35.769999999999996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193.36</v>
      </c>
      <c r="Y76">
        <v>36.479999999999997</v>
      </c>
      <c r="Z76">
        <v>2.9</v>
      </c>
      <c r="AA76">
        <v>29</v>
      </c>
      <c r="AB76">
        <v>0.36</v>
      </c>
      <c r="AC76">
        <v>13.05</v>
      </c>
      <c r="AD76">
        <v>33.840000000000003</v>
      </c>
      <c r="AE76">
        <v>0.69</v>
      </c>
      <c r="AF76">
        <v>0</v>
      </c>
      <c r="AG76">
        <v>21.51</v>
      </c>
      <c r="AH76">
        <v>0</v>
      </c>
      <c r="AI76">
        <v>48.34</v>
      </c>
      <c r="AJ76">
        <v>0.66</v>
      </c>
      <c r="AK76">
        <v>2.9</v>
      </c>
      <c r="AL76">
        <v>0.35</v>
      </c>
      <c r="AM76">
        <v>41.57</v>
      </c>
      <c r="AN76">
        <v>24.17</v>
      </c>
      <c r="AO76">
        <v>16.239999999999998</v>
      </c>
      <c r="AP76">
        <v>116.02</v>
      </c>
      <c r="AQ76">
        <v>6.77</v>
      </c>
      <c r="AR76">
        <v>32.61</v>
      </c>
      <c r="AS76">
        <v>0.71</v>
      </c>
      <c r="AT76">
        <v>43.03</v>
      </c>
      <c r="AU76">
        <v>0</v>
      </c>
      <c r="AV76">
        <v>236.68</v>
      </c>
      <c r="AW76">
        <v>14.5</v>
      </c>
      <c r="AX76">
        <v>75.53</v>
      </c>
      <c r="AY76">
        <v>0</v>
      </c>
      <c r="AZ76">
        <v>6</v>
      </c>
      <c r="BA76">
        <v>0.42</v>
      </c>
      <c r="BB76">
        <v>0.66</v>
      </c>
      <c r="BC76">
        <v>14</v>
      </c>
      <c r="BD76">
        <v>12.25</v>
      </c>
      <c r="BE76">
        <v>9.9600000000000009</v>
      </c>
      <c r="BF76">
        <v>0</v>
      </c>
      <c r="BG76">
        <v>0.56000000000000005</v>
      </c>
      <c r="BH76">
        <v>0.42</v>
      </c>
    </row>
    <row r="77" spans="7:60">
      <c r="G77" t="s">
        <v>119</v>
      </c>
      <c r="H77" s="115">
        <v>539.38999999999987</v>
      </c>
      <c r="I77" s="88">
        <v>171.72</v>
      </c>
      <c r="J77" s="88">
        <v>275.76000000000005</v>
      </c>
      <c r="K77" s="88">
        <v>35.769999999999996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193.36</v>
      </c>
      <c r="Y77">
        <v>36.479999999999997</v>
      </c>
      <c r="Z77">
        <v>2.9</v>
      </c>
      <c r="AA77">
        <v>29</v>
      </c>
      <c r="AB77">
        <v>0.36</v>
      </c>
      <c r="AC77">
        <v>13.05</v>
      </c>
      <c r="AD77">
        <v>33.840000000000003</v>
      </c>
      <c r="AE77">
        <v>0.69</v>
      </c>
      <c r="AF77">
        <v>0</v>
      </c>
      <c r="AG77">
        <v>21.51</v>
      </c>
      <c r="AH77">
        <v>0</v>
      </c>
      <c r="AI77">
        <v>48.34</v>
      </c>
      <c r="AJ77">
        <v>0.66</v>
      </c>
      <c r="AK77">
        <v>2.9</v>
      </c>
      <c r="AL77">
        <v>0.35</v>
      </c>
      <c r="AM77">
        <v>41.57</v>
      </c>
      <c r="AN77">
        <v>24.17</v>
      </c>
      <c r="AO77">
        <v>16.239999999999998</v>
      </c>
      <c r="AP77">
        <v>116.02</v>
      </c>
      <c r="AQ77">
        <v>6.77</v>
      </c>
      <c r="AR77">
        <v>32.61</v>
      </c>
      <c r="AS77">
        <v>0.71</v>
      </c>
      <c r="AT77">
        <v>43.03</v>
      </c>
      <c r="AU77">
        <v>0</v>
      </c>
      <c r="AV77">
        <v>236.68</v>
      </c>
      <c r="AW77">
        <v>14.5</v>
      </c>
      <c r="AX77">
        <v>75.53</v>
      </c>
      <c r="AY77">
        <v>0</v>
      </c>
      <c r="AZ77">
        <v>3</v>
      </c>
      <c r="BA77">
        <v>0.42</v>
      </c>
      <c r="BB77">
        <v>0.66</v>
      </c>
      <c r="BC77">
        <v>7</v>
      </c>
      <c r="BD77">
        <v>12.25</v>
      </c>
      <c r="BE77">
        <v>9.9600000000000009</v>
      </c>
      <c r="BF77">
        <v>0</v>
      </c>
      <c r="BG77">
        <v>0.56000000000000005</v>
      </c>
      <c r="BH77">
        <v>0.42</v>
      </c>
    </row>
    <row r="78" spans="7:60">
      <c r="G78" t="s">
        <v>120</v>
      </c>
      <c r="H78" s="115">
        <v>535.88999999999987</v>
      </c>
      <c r="I78" s="88">
        <v>170.22</v>
      </c>
      <c r="J78" s="88">
        <v>275.76000000000005</v>
      </c>
      <c r="K78" s="88">
        <v>35.769999999999996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193.36</v>
      </c>
      <c r="Y78">
        <v>36.479999999999997</v>
      </c>
      <c r="Z78">
        <v>2.9</v>
      </c>
      <c r="AA78">
        <v>29</v>
      </c>
      <c r="AB78">
        <v>0.36</v>
      </c>
      <c r="AC78">
        <v>13.05</v>
      </c>
      <c r="AD78">
        <v>33.840000000000003</v>
      </c>
      <c r="AE78">
        <v>0.69</v>
      </c>
      <c r="AF78">
        <v>0</v>
      </c>
      <c r="AG78">
        <v>21.51</v>
      </c>
      <c r="AH78">
        <v>0</v>
      </c>
      <c r="AI78">
        <v>48.34</v>
      </c>
      <c r="AJ78">
        <v>0.66</v>
      </c>
      <c r="AK78">
        <v>2.9</v>
      </c>
      <c r="AL78">
        <v>0.35</v>
      </c>
      <c r="AM78">
        <v>41.57</v>
      </c>
      <c r="AN78">
        <v>24.17</v>
      </c>
      <c r="AO78">
        <v>16.239999999999998</v>
      </c>
      <c r="AP78">
        <v>116.02</v>
      </c>
      <c r="AQ78">
        <v>6.77</v>
      </c>
      <c r="AR78">
        <v>32.61</v>
      </c>
      <c r="AS78">
        <v>0.71</v>
      </c>
      <c r="AT78">
        <v>43.03</v>
      </c>
      <c r="AU78">
        <v>0</v>
      </c>
      <c r="AV78">
        <v>236.68</v>
      </c>
      <c r="AW78">
        <v>14.5</v>
      </c>
      <c r="AX78">
        <v>75.53</v>
      </c>
      <c r="AY78">
        <v>0</v>
      </c>
      <c r="AZ78">
        <v>1.5</v>
      </c>
      <c r="BA78">
        <v>0.42</v>
      </c>
      <c r="BB78">
        <v>0.66</v>
      </c>
      <c r="BC78">
        <v>3.5</v>
      </c>
      <c r="BD78">
        <v>12.25</v>
      </c>
      <c r="BE78">
        <v>9.9600000000000009</v>
      </c>
      <c r="BF78">
        <v>0</v>
      </c>
      <c r="BG78">
        <v>0.56000000000000005</v>
      </c>
      <c r="BH78">
        <v>0.42</v>
      </c>
    </row>
    <row r="79" spans="7:60">
      <c r="G79" t="s">
        <v>121</v>
      </c>
      <c r="H79" s="115">
        <v>532.38999999999987</v>
      </c>
      <c r="I79" s="88">
        <v>168.72</v>
      </c>
      <c r="J79" s="88">
        <v>275.86</v>
      </c>
      <c r="K79" s="88">
        <v>35.769999999999996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193.36</v>
      </c>
      <c r="Y79">
        <v>36.479999999999997</v>
      </c>
      <c r="Z79">
        <v>2.9</v>
      </c>
      <c r="AA79">
        <v>29</v>
      </c>
      <c r="AB79">
        <v>0.36</v>
      </c>
      <c r="AC79">
        <v>13.05</v>
      </c>
      <c r="AD79">
        <v>33.840000000000003</v>
      </c>
      <c r="AE79">
        <v>0.69</v>
      </c>
      <c r="AF79">
        <v>0</v>
      </c>
      <c r="AG79">
        <v>21.51</v>
      </c>
      <c r="AH79">
        <v>0</v>
      </c>
      <c r="AI79">
        <v>48.34</v>
      </c>
      <c r="AJ79">
        <v>0.66</v>
      </c>
      <c r="AK79">
        <v>2.9</v>
      </c>
      <c r="AL79">
        <v>0.35</v>
      </c>
      <c r="AM79">
        <v>41.57</v>
      </c>
      <c r="AN79">
        <v>24.17</v>
      </c>
      <c r="AO79">
        <v>16.34</v>
      </c>
      <c r="AP79">
        <v>116.02</v>
      </c>
      <c r="AQ79">
        <v>6.77</v>
      </c>
      <c r="AR79">
        <v>32.61</v>
      </c>
      <c r="AS79">
        <v>0.71</v>
      </c>
      <c r="AT79">
        <v>43.03</v>
      </c>
      <c r="AU79">
        <v>0</v>
      </c>
      <c r="AV79">
        <v>236.68</v>
      </c>
      <c r="AW79">
        <v>14.5</v>
      </c>
      <c r="AX79">
        <v>75.53</v>
      </c>
      <c r="AY79">
        <v>0</v>
      </c>
      <c r="AZ79">
        <v>0</v>
      </c>
      <c r="BA79">
        <v>0.42</v>
      </c>
      <c r="BB79">
        <v>0.66</v>
      </c>
      <c r="BC79">
        <v>0</v>
      </c>
      <c r="BD79">
        <v>12.25</v>
      </c>
      <c r="BE79">
        <v>9.9600000000000009</v>
      </c>
      <c r="BF79">
        <v>0</v>
      </c>
      <c r="BG79">
        <v>0.56000000000000005</v>
      </c>
      <c r="BH79">
        <v>0.42</v>
      </c>
    </row>
    <row r="80" spans="7:60">
      <c r="G80" t="s">
        <v>122</v>
      </c>
      <c r="H80" s="115">
        <v>532.38999999999987</v>
      </c>
      <c r="I80" s="88">
        <v>168.72</v>
      </c>
      <c r="J80" s="88">
        <v>275.86</v>
      </c>
      <c r="K80" s="88">
        <v>35.769999999999996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193.36</v>
      </c>
      <c r="Y80">
        <v>36.479999999999997</v>
      </c>
      <c r="Z80">
        <v>2.9</v>
      </c>
      <c r="AA80">
        <v>29</v>
      </c>
      <c r="AB80">
        <v>0.36</v>
      </c>
      <c r="AC80">
        <v>13.05</v>
      </c>
      <c r="AD80">
        <v>33.840000000000003</v>
      </c>
      <c r="AE80">
        <v>0.69</v>
      </c>
      <c r="AF80">
        <v>0</v>
      </c>
      <c r="AG80">
        <v>21.51</v>
      </c>
      <c r="AH80">
        <v>0</v>
      </c>
      <c r="AI80">
        <v>48.34</v>
      </c>
      <c r="AJ80">
        <v>0.66</v>
      </c>
      <c r="AK80">
        <v>2.9</v>
      </c>
      <c r="AL80">
        <v>0.35</v>
      </c>
      <c r="AM80">
        <v>41.57</v>
      </c>
      <c r="AN80">
        <v>24.17</v>
      </c>
      <c r="AO80">
        <v>16.34</v>
      </c>
      <c r="AP80">
        <v>116.02</v>
      </c>
      <c r="AQ80">
        <v>6.77</v>
      </c>
      <c r="AR80">
        <v>32.61</v>
      </c>
      <c r="AS80">
        <v>0.71</v>
      </c>
      <c r="AT80">
        <v>43.03</v>
      </c>
      <c r="AU80">
        <v>0</v>
      </c>
      <c r="AV80">
        <v>236.68</v>
      </c>
      <c r="AW80">
        <v>14.5</v>
      </c>
      <c r="AX80">
        <v>75.53</v>
      </c>
      <c r="AY80">
        <v>0</v>
      </c>
      <c r="AZ80">
        <v>0</v>
      </c>
      <c r="BA80">
        <v>0.42</v>
      </c>
      <c r="BB80">
        <v>0.66</v>
      </c>
      <c r="BC80">
        <v>0</v>
      </c>
      <c r="BD80">
        <v>12.25</v>
      </c>
      <c r="BE80">
        <v>9.9600000000000009</v>
      </c>
      <c r="BF80">
        <v>0</v>
      </c>
      <c r="BG80">
        <v>0.56000000000000005</v>
      </c>
      <c r="BH80">
        <v>0.42</v>
      </c>
    </row>
    <row r="81" spans="7:60">
      <c r="G81" t="s">
        <v>123</v>
      </c>
      <c r="H81" s="115">
        <v>532.38999999999987</v>
      </c>
      <c r="I81" s="88">
        <v>168.72</v>
      </c>
      <c r="J81" s="88">
        <v>275.86</v>
      </c>
      <c r="K81" s="88">
        <v>35.769999999999996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193.36</v>
      </c>
      <c r="Y81">
        <v>36.479999999999997</v>
      </c>
      <c r="Z81">
        <v>2.9</v>
      </c>
      <c r="AA81">
        <v>29</v>
      </c>
      <c r="AB81">
        <v>0.36</v>
      </c>
      <c r="AC81">
        <v>13.05</v>
      </c>
      <c r="AD81">
        <v>33.840000000000003</v>
      </c>
      <c r="AE81">
        <v>0.69</v>
      </c>
      <c r="AF81">
        <v>0</v>
      </c>
      <c r="AG81">
        <v>21.51</v>
      </c>
      <c r="AH81">
        <v>0</v>
      </c>
      <c r="AI81">
        <v>48.34</v>
      </c>
      <c r="AJ81">
        <v>0.66</v>
      </c>
      <c r="AK81">
        <v>2.9</v>
      </c>
      <c r="AL81">
        <v>0.35</v>
      </c>
      <c r="AM81">
        <v>41.57</v>
      </c>
      <c r="AN81">
        <v>24.17</v>
      </c>
      <c r="AO81">
        <v>16.34</v>
      </c>
      <c r="AP81">
        <v>116.02</v>
      </c>
      <c r="AQ81">
        <v>6.77</v>
      </c>
      <c r="AR81">
        <v>32.61</v>
      </c>
      <c r="AS81">
        <v>0.71</v>
      </c>
      <c r="AT81">
        <v>43.03</v>
      </c>
      <c r="AU81">
        <v>0</v>
      </c>
      <c r="AV81">
        <v>236.68</v>
      </c>
      <c r="AW81">
        <v>14.5</v>
      </c>
      <c r="AX81">
        <v>75.53</v>
      </c>
      <c r="AY81">
        <v>0</v>
      </c>
      <c r="AZ81">
        <v>0</v>
      </c>
      <c r="BA81">
        <v>0.42</v>
      </c>
      <c r="BB81">
        <v>0.66</v>
      </c>
      <c r="BC81">
        <v>0</v>
      </c>
      <c r="BD81">
        <v>12.25</v>
      </c>
      <c r="BE81">
        <v>9.9600000000000009</v>
      </c>
      <c r="BF81">
        <v>0</v>
      </c>
      <c r="BG81">
        <v>0.56000000000000005</v>
      </c>
      <c r="BH81">
        <v>0.42</v>
      </c>
    </row>
    <row r="82" spans="7:60">
      <c r="G82" t="s">
        <v>124</v>
      </c>
      <c r="H82" s="115">
        <v>532.38999999999987</v>
      </c>
      <c r="I82" s="88">
        <v>168.72</v>
      </c>
      <c r="J82" s="88">
        <v>275.86</v>
      </c>
      <c r="K82" s="88">
        <v>35.769999999999996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193.36</v>
      </c>
      <c r="Y82">
        <v>36.479999999999997</v>
      </c>
      <c r="Z82">
        <v>2.9</v>
      </c>
      <c r="AA82">
        <v>29</v>
      </c>
      <c r="AB82">
        <v>0.36</v>
      </c>
      <c r="AC82">
        <v>13.05</v>
      </c>
      <c r="AD82">
        <v>33.840000000000003</v>
      </c>
      <c r="AE82">
        <v>0.69</v>
      </c>
      <c r="AF82">
        <v>0</v>
      </c>
      <c r="AG82">
        <v>21.51</v>
      </c>
      <c r="AH82">
        <v>0</v>
      </c>
      <c r="AI82">
        <v>48.34</v>
      </c>
      <c r="AJ82">
        <v>0.66</v>
      </c>
      <c r="AK82">
        <v>2.9</v>
      </c>
      <c r="AL82">
        <v>0.35</v>
      </c>
      <c r="AM82">
        <v>41.57</v>
      </c>
      <c r="AN82">
        <v>24.17</v>
      </c>
      <c r="AO82">
        <v>16.34</v>
      </c>
      <c r="AP82">
        <v>116.02</v>
      </c>
      <c r="AQ82">
        <v>6.77</v>
      </c>
      <c r="AR82">
        <v>32.61</v>
      </c>
      <c r="AS82">
        <v>0.71</v>
      </c>
      <c r="AT82">
        <v>43.03</v>
      </c>
      <c r="AU82">
        <v>0</v>
      </c>
      <c r="AV82">
        <v>236.68</v>
      </c>
      <c r="AW82">
        <v>14.5</v>
      </c>
      <c r="AX82">
        <v>75.53</v>
      </c>
      <c r="AY82">
        <v>0</v>
      </c>
      <c r="AZ82">
        <v>0</v>
      </c>
      <c r="BA82">
        <v>0.42</v>
      </c>
      <c r="BB82">
        <v>0.66</v>
      </c>
      <c r="BC82">
        <v>0</v>
      </c>
      <c r="BD82">
        <v>12.25</v>
      </c>
      <c r="BE82">
        <v>9.9600000000000009</v>
      </c>
      <c r="BF82">
        <v>0</v>
      </c>
      <c r="BG82">
        <v>0.56000000000000005</v>
      </c>
      <c r="BH82">
        <v>0.42</v>
      </c>
    </row>
    <row r="83" spans="7:60">
      <c r="G83" t="s">
        <v>125</v>
      </c>
      <c r="H83" s="115">
        <v>531.39999999999986</v>
      </c>
      <c r="I83" s="88">
        <v>168.70000000000002</v>
      </c>
      <c r="J83" s="88">
        <v>276.04000000000002</v>
      </c>
      <c r="K83" s="88">
        <v>35.769999999999996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193.36</v>
      </c>
      <c r="Y83">
        <v>36.479999999999997</v>
      </c>
      <c r="Z83">
        <v>2.9</v>
      </c>
      <c r="AA83">
        <v>29</v>
      </c>
      <c r="AB83">
        <v>0.36</v>
      </c>
      <c r="AC83">
        <v>13.05</v>
      </c>
      <c r="AD83">
        <v>33.840000000000003</v>
      </c>
      <c r="AE83">
        <v>0.7</v>
      </c>
      <c r="AF83">
        <v>0</v>
      </c>
      <c r="AG83">
        <v>21.51</v>
      </c>
      <c r="AH83">
        <v>0</v>
      </c>
      <c r="AI83">
        <v>48.34</v>
      </c>
      <c r="AJ83">
        <v>0.64</v>
      </c>
      <c r="AK83">
        <v>2.9</v>
      </c>
      <c r="AL83">
        <v>0.37</v>
      </c>
      <c r="AM83">
        <v>41.57</v>
      </c>
      <c r="AN83">
        <v>24.17</v>
      </c>
      <c r="AO83">
        <v>16.52</v>
      </c>
      <c r="AP83">
        <v>116.02</v>
      </c>
      <c r="AQ83">
        <v>6.77</v>
      </c>
      <c r="AR83">
        <v>31.6</v>
      </c>
      <c r="AS83">
        <v>0.72</v>
      </c>
      <c r="AT83">
        <v>43.03</v>
      </c>
      <c r="AU83">
        <v>0</v>
      </c>
      <c r="AV83">
        <v>236.68</v>
      </c>
      <c r="AW83">
        <v>14.5</v>
      </c>
      <c r="AX83">
        <v>75.53</v>
      </c>
      <c r="AY83">
        <v>0</v>
      </c>
      <c r="AZ83">
        <v>0</v>
      </c>
      <c r="BA83">
        <v>0.42</v>
      </c>
      <c r="BB83">
        <v>0.64</v>
      </c>
      <c r="BC83">
        <v>0</v>
      </c>
      <c r="BD83">
        <v>12.25</v>
      </c>
      <c r="BE83">
        <v>9.9600000000000009</v>
      </c>
      <c r="BF83">
        <v>0</v>
      </c>
      <c r="BG83">
        <v>0.56000000000000005</v>
      </c>
      <c r="BH83">
        <v>0.42</v>
      </c>
    </row>
    <row r="84" spans="7:60">
      <c r="G84" t="s">
        <v>126</v>
      </c>
      <c r="H84" s="115">
        <v>531.39999999999986</v>
      </c>
      <c r="I84" s="88">
        <v>168.70000000000002</v>
      </c>
      <c r="J84" s="88">
        <v>276.04000000000002</v>
      </c>
      <c r="K84" s="88">
        <v>35.769999999999996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193.36</v>
      </c>
      <c r="Y84">
        <v>36.479999999999997</v>
      </c>
      <c r="Z84">
        <v>2.9</v>
      </c>
      <c r="AA84">
        <v>29</v>
      </c>
      <c r="AB84">
        <v>0.36</v>
      </c>
      <c r="AC84">
        <v>13.05</v>
      </c>
      <c r="AD84">
        <v>33.840000000000003</v>
      </c>
      <c r="AE84">
        <v>0.7</v>
      </c>
      <c r="AF84">
        <v>0</v>
      </c>
      <c r="AG84">
        <v>21.51</v>
      </c>
      <c r="AH84">
        <v>0</v>
      </c>
      <c r="AI84">
        <v>48.34</v>
      </c>
      <c r="AJ84">
        <v>0.64</v>
      </c>
      <c r="AK84">
        <v>2.9</v>
      </c>
      <c r="AL84">
        <v>0.37</v>
      </c>
      <c r="AM84">
        <v>41.57</v>
      </c>
      <c r="AN84">
        <v>24.17</v>
      </c>
      <c r="AO84">
        <v>16.52</v>
      </c>
      <c r="AP84">
        <v>116.02</v>
      </c>
      <c r="AQ84">
        <v>6.77</v>
      </c>
      <c r="AR84">
        <v>31.6</v>
      </c>
      <c r="AS84">
        <v>0.72</v>
      </c>
      <c r="AT84">
        <v>43.03</v>
      </c>
      <c r="AU84">
        <v>0</v>
      </c>
      <c r="AV84">
        <v>236.68</v>
      </c>
      <c r="AW84">
        <v>14.5</v>
      </c>
      <c r="AX84">
        <v>75.53</v>
      </c>
      <c r="AY84">
        <v>0</v>
      </c>
      <c r="AZ84">
        <v>0</v>
      </c>
      <c r="BA84">
        <v>0.42</v>
      </c>
      <c r="BB84">
        <v>0.64</v>
      </c>
      <c r="BC84">
        <v>0</v>
      </c>
      <c r="BD84">
        <v>12.25</v>
      </c>
      <c r="BE84">
        <v>9.9600000000000009</v>
      </c>
      <c r="BF84">
        <v>0</v>
      </c>
      <c r="BG84">
        <v>0.56000000000000005</v>
      </c>
      <c r="BH84">
        <v>0.42</v>
      </c>
    </row>
    <row r="85" spans="7:60">
      <c r="G85" t="s">
        <v>127</v>
      </c>
      <c r="H85" s="115">
        <v>531.39999999999986</v>
      </c>
      <c r="I85" s="88">
        <v>168.70000000000002</v>
      </c>
      <c r="J85" s="88">
        <v>276.04000000000002</v>
      </c>
      <c r="K85" s="88">
        <v>35.769999999999996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193.36</v>
      </c>
      <c r="Y85">
        <v>36.479999999999997</v>
      </c>
      <c r="Z85">
        <v>2.9</v>
      </c>
      <c r="AA85">
        <v>29</v>
      </c>
      <c r="AB85">
        <v>0.36</v>
      </c>
      <c r="AC85">
        <v>13.05</v>
      </c>
      <c r="AD85">
        <v>33.840000000000003</v>
      </c>
      <c r="AE85">
        <v>0.7</v>
      </c>
      <c r="AF85">
        <v>0</v>
      </c>
      <c r="AG85">
        <v>21.51</v>
      </c>
      <c r="AH85">
        <v>0</v>
      </c>
      <c r="AI85">
        <v>48.34</v>
      </c>
      <c r="AJ85">
        <v>0.64</v>
      </c>
      <c r="AK85">
        <v>2.9</v>
      </c>
      <c r="AL85">
        <v>0.37</v>
      </c>
      <c r="AM85">
        <v>41.57</v>
      </c>
      <c r="AN85">
        <v>24.17</v>
      </c>
      <c r="AO85">
        <v>16.52</v>
      </c>
      <c r="AP85">
        <v>116.02</v>
      </c>
      <c r="AQ85">
        <v>6.77</v>
      </c>
      <c r="AR85">
        <v>31.6</v>
      </c>
      <c r="AS85">
        <v>0.72</v>
      </c>
      <c r="AT85">
        <v>43.03</v>
      </c>
      <c r="AU85">
        <v>0</v>
      </c>
      <c r="AV85">
        <v>236.68</v>
      </c>
      <c r="AW85">
        <v>14.5</v>
      </c>
      <c r="AX85">
        <v>75.53</v>
      </c>
      <c r="AY85">
        <v>0</v>
      </c>
      <c r="AZ85">
        <v>0</v>
      </c>
      <c r="BA85">
        <v>0.42</v>
      </c>
      <c r="BB85">
        <v>0.64</v>
      </c>
      <c r="BC85">
        <v>0</v>
      </c>
      <c r="BD85">
        <v>12.25</v>
      </c>
      <c r="BE85">
        <v>9.9600000000000009</v>
      </c>
      <c r="BF85">
        <v>0</v>
      </c>
      <c r="BG85">
        <v>0.56000000000000005</v>
      </c>
      <c r="BH85">
        <v>0.42</v>
      </c>
    </row>
    <row r="86" spans="7:60">
      <c r="G86" t="s">
        <v>128</v>
      </c>
      <c r="H86" s="115">
        <v>531.39999999999986</v>
      </c>
      <c r="I86" s="88">
        <v>168.70000000000002</v>
      </c>
      <c r="J86" s="88">
        <v>276.04000000000002</v>
      </c>
      <c r="K86" s="88">
        <v>35.769999999999996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193.36</v>
      </c>
      <c r="Y86">
        <v>36.479999999999997</v>
      </c>
      <c r="Z86">
        <v>2.9</v>
      </c>
      <c r="AA86">
        <v>29</v>
      </c>
      <c r="AB86">
        <v>0.36</v>
      </c>
      <c r="AC86">
        <v>13.05</v>
      </c>
      <c r="AD86">
        <v>33.840000000000003</v>
      </c>
      <c r="AE86">
        <v>0.7</v>
      </c>
      <c r="AF86">
        <v>0</v>
      </c>
      <c r="AG86">
        <v>21.51</v>
      </c>
      <c r="AH86">
        <v>0</v>
      </c>
      <c r="AI86">
        <v>48.34</v>
      </c>
      <c r="AJ86">
        <v>0.64</v>
      </c>
      <c r="AK86">
        <v>2.9</v>
      </c>
      <c r="AL86">
        <v>0.37</v>
      </c>
      <c r="AM86">
        <v>41.57</v>
      </c>
      <c r="AN86">
        <v>24.17</v>
      </c>
      <c r="AO86">
        <v>16.52</v>
      </c>
      <c r="AP86">
        <v>116.02</v>
      </c>
      <c r="AQ86">
        <v>6.77</v>
      </c>
      <c r="AR86">
        <v>31.6</v>
      </c>
      <c r="AS86">
        <v>0.72</v>
      </c>
      <c r="AT86">
        <v>43.03</v>
      </c>
      <c r="AU86">
        <v>0</v>
      </c>
      <c r="AV86">
        <v>236.68</v>
      </c>
      <c r="AW86">
        <v>14.5</v>
      </c>
      <c r="AX86">
        <v>75.53</v>
      </c>
      <c r="AY86">
        <v>0</v>
      </c>
      <c r="AZ86">
        <v>0</v>
      </c>
      <c r="BA86">
        <v>0.42</v>
      </c>
      <c r="BB86">
        <v>0.64</v>
      </c>
      <c r="BC86">
        <v>0</v>
      </c>
      <c r="BD86">
        <v>12.25</v>
      </c>
      <c r="BE86">
        <v>9.9600000000000009</v>
      </c>
      <c r="BF86">
        <v>0</v>
      </c>
      <c r="BG86">
        <v>0.56000000000000005</v>
      </c>
      <c r="BH86">
        <v>0.42</v>
      </c>
    </row>
    <row r="87" spans="7:60">
      <c r="G87" t="s">
        <v>129</v>
      </c>
      <c r="H87" s="115">
        <v>531.39999999999986</v>
      </c>
      <c r="I87" s="88">
        <v>168.70000000000002</v>
      </c>
      <c r="J87" s="88">
        <v>276.13000000000005</v>
      </c>
      <c r="K87" s="88">
        <v>35.769999999999996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193.36</v>
      </c>
      <c r="Y87">
        <v>36.479999999999997</v>
      </c>
      <c r="Z87">
        <v>2.9</v>
      </c>
      <c r="AA87">
        <v>29</v>
      </c>
      <c r="AB87">
        <v>0.36</v>
      </c>
      <c r="AC87">
        <v>13.05</v>
      </c>
      <c r="AD87">
        <v>33.840000000000003</v>
      </c>
      <c r="AE87">
        <v>0.7</v>
      </c>
      <c r="AF87">
        <v>0</v>
      </c>
      <c r="AG87">
        <v>21.51</v>
      </c>
      <c r="AH87">
        <v>0</v>
      </c>
      <c r="AI87">
        <v>48.34</v>
      </c>
      <c r="AJ87">
        <v>0.64</v>
      </c>
      <c r="AK87">
        <v>2.9</v>
      </c>
      <c r="AL87">
        <v>0.37</v>
      </c>
      <c r="AM87">
        <v>41.57</v>
      </c>
      <c r="AN87">
        <v>24.17</v>
      </c>
      <c r="AO87">
        <v>16.61</v>
      </c>
      <c r="AP87">
        <v>116.02</v>
      </c>
      <c r="AQ87">
        <v>6.77</v>
      </c>
      <c r="AR87">
        <v>31.6</v>
      </c>
      <c r="AS87">
        <v>0.72</v>
      </c>
      <c r="AT87">
        <v>43.03</v>
      </c>
      <c r="AU87">
        <v>0</v>
      </c>
      <c r="AV87">
        <v>236.68</v>
      </c>
      <c r="AW87">
        <v>14.5</v>
      </c>
      <c r="AX87">
        <v>75.53</v>
      </c>
      <c r="AY87">
        <v>0</v>
      </c>
      <c r="AZ87">
        <v>0</v>
      </c>
      <c r="BA87">
        <v>0.42</v>
      </c>
      <c r="BB87">
        <v>0.64</v>
      </c>
      <c r="BC87">
        <v>0</v>
      </c>
      <c r="BD87">
        <v>12.25</v>
      </c>
      <c r="BE87">
        <v>9.9600000000000009</v>
      </c>
      <c r="BF87">
        <v>0</v>
      </c>
      <c r="BG87">
        <v>0.56000000000000005</v>
      </c>
      <c r="BH87">
        <v>0.42</v>
      </c>
    </row>
    <row r="88" spans="7:60">
      <c r="G88" t="s">
        <v>130</v>
      </c>
      <c r="H88" s="115">
        <v>531.39999999999986</v>
      </c>
      <c r="I88" s="88">
        <v>168.70000000000002</v>
      </c>
      <c r="J88" s="88">
        <v>276.13000000000005</v>
      </c>
      <c r="K88" s="88">
        <v>35.769999999999996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193.36</v>
      </c>
      <c r="Y88">
        <v>36.479999999999997</v>
      </c>
      <c r="Z88">
        <v>2.9</v>
      </c>
      <c r="AA88">
        <v>29</v>
      </c>
      <c r="AB88">
        <v>0.36</v>
      </c>
      <c r="AC88">
        <v>13.05</v>
      </c>
      <c r="AD88">
        <v>33.840000000000003</v>
      </c>
      <c r="AE88">
        <v>0.7</v>
      </c>
      <c r="AF88">
        <v>0</v>
      </c>
      <c r="AG88">
        <v>21.51</v>
      </c>
      <c r="AH88">
        <v>0</v>
      </c>
      <c r="AI88">
        <v>48.34</v>
      </c>
      <c r="AJ88">
        <v>0.64</v>
      </c>
      <c r="AK88">
        <v>2.9</v>
      </c>
      <c r="AL88">
        <v>0.37</v>
      </c>
      <c r="AM88">
        <v>41.57</v>
      </c>
      <c r="AN88">
        <v>24.17</v>
      </c>
      <c r="AO88">
        <v>16.61</v>
      </c>
      <c r="AP88">
        <v>116.02</v>
      </c>
      <c r="AQ88">
        <v>6.77</v>
      </c>
      <c r="AR88">
        <v>31.6</v>
      </c>
      <c r="AS88">
        <v>0.72</v>
      </c>
      <c r="AT88">
        <v>43.03</v>
      </c>
      <c r="AU88">
        <v>0</v>
      </c>
      <c r="AV88">
        <v>236.68</v>
      </c>
      <c r="AW88">
        <v>14.5</v>
      </c>
      <c r="AX88">
        <v>75.53</v>
      </c>
      <c r="AY88">
        <v>0</v>
      </c>
      <c r="AZ88">
        <v>0</v>
      </c>
      <c r="BA88">
        <v>0.42</v>
      </c>
      <c r="BB88">
        <v>0.64</v>
      </c>
      <c r="BC88">
        <v>0</v>
      </c>
      <c r="BD88">
        <v>12.25</v>
      </c>
      <c r="BE88">
        <v>9.9600000000000009</v>
      </c>
      <c r="BF88">
        <v>0</v>
      </c>
      <c r="BG88">
        <v>0.56000000000000005</v>
      </c>
      <c r="BH88">
        <v>0.42</v>
      </c>
    </row>
    <row r="89" spans="7:60">
      <c r="G89" t="s">
        <v>131</v>
      </c>
      <c r="H89" s="115">
        <v>531.39999999999986</v>
      </c>
      <c r="I89" s="88">
        <v>168.70000000000002</v>
      </c>
      <c r="J89" s="88">
        <v>276.13000000000005</v>
      </c>
      <c r="K89" s="88">
        <v>35.769999999999996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193.36</v>
      </c>
      <c r="Y89">
        <v>36.479999999999997</v>
      </c>
      <c r="Z89">
        <v>2.9</v>
      </c>
      <c r="AA89">
        <v>29</v>
      </c>
      <c r="AB89">
        <v>0.36</v>
      </c>
      <c r="AC89">
        <v>13.05</v>
      </c>
      <c r="AD89">
        <v>33.840000000000003</v>
      </c>
      <c r="AE89">
        <v>0.7</v>
      </c>
      <c r="AF89">
        <v>0</v>
      </c>
      <c r="AG89">
        <v>21.51</v>
      </c>
      <c r="AH89">
        <v>0</v>
      </c>
      <c r="AI89">
        <v>48.34</v>
      </c>
      <c r="AJ89">
        <v>0.64</v>
      </c>
      <c r="AK89">
        <v>2.9</v>
      </c>
      <c r="AL89">
        <v>0.37</v>
      </c>
      <c r="AM89">
        <v>41.57</v>
      </c>
      <c r="AN89">
        <v>24.17</v>
      </c>
      <c r="AO89">
        <v>16.61</v>
      </c>
      <c r="AP89">
        <v>116.02</v>
      </c>
      <c r="AQ89">
        <v>6.77</v>
      </c>
      <c r="AR89">
        <v>31.6</v>
      </c>
      <c r="AS89">
        <v>0.72</v>
      </c>
      <c r="AT89">
        <v>43.03</v>
      </c>
      <c r="AU89">
        <v>0</v>
      </c>
      <c r="AV89">
        <v>236.68</v>
      </c>
      <c r="AW89">
        <v>14.5</v>
      </c>
      <c r="AX89">
        <v>75.53</v>
      </c>
      <c r="AY89">
        <v>0</v>
      </c>
      <c r="AZ89">
        <v>0</v>
      </c>
      <c r="BA89">
        <v>0.42</v>
      </c>
      <c r="BB89">
        <v>0.64</v>
      </c>
      <c r="BC89">
        <v>0</v>
      </c>
      <c r="BD89">
        <v>12.25</v>
      </c>
      <c r="BE89">
        <v>9.9600000000000009</v>
      </c>
      <c r="BF89">
        <v>0</v>
      </c>
      <c r="BG89">
        <v>0.56000000000000005</v>
      </c>
      <c r="BH89">
        <v>0.42</v>
      </c>
    </row>
    <row r="90" spans="7:60">
      <c r="G90" t="s">
        <v>132</v>
      </c>
      <c r="H90" s="115">
        <v>531.39999999999986</v>
      </c>
      <c r="I90" s="88">
        <v>168.70000000000002</v>
      </c>
      <c r="J90" s="88">
        <v>276.13000000000005</v>
      </c>
      <c r="K90" s="88">
        <v>35.769999999999996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193.36</v>
      </c>
      <c r="Y90">
        <v>36.479999999999997</v>
      </c>
      <c r="Z90">
        <v>2.9</v>
      </c>
      <c r="AA90">
        <v>29</v>
      </c>
      <c r="AB90">
        <v>0.36</v>
      </c>
      <c r="AC90">
        <v>13.05</v>
      </c>
      <c r="AD90">
        <v>33.840000000000003</v>
      </c>
      <c r="AE90">
        <v>0.7</v>
      </c>
      <c r="AF90">
        <v>0</v>
      </c>
      <c r="AG90">
        <v>21.51</v>
      </c>
      <c r="AH90">
        <v>0</v>
      </c>
      <c r="AI90">
        <v>48.34</v>
      </c>
      <c r="AJ90">
        <v>0.64</v>
      </c>
      <c r="AK90">
        <v>2.9</v>
      </c>
      <c r="AL90">
        <v>0.37</v>
      </c>
      <c r="AM90">
        <v>41.57</v>
      </c>
      <c r="AN90">
        <v>24.17</v>
      </c>
      <c r="AO90">
        <v>16.61</v>
      </c>
      <c r="AP90">
        <v>116.02</v>
      </c>
      <c r="AQ90">
        <v>6.77</v>
      </c>
      <c r="AR90">
        <v>31.6</v>
      </c>
      <c r="AS90">
        <v>0.72</v>
      </c>
      <c r="AT90">
        <v>43.03</v>
      </c>
      <c r="AU90">
        <v>0</v>
      </c>
      <c r="AV90">
        <v>236.68</v>
      </c>
      <c r="AW90">
        <v>14.5</v>
      </c>
      <c r="AX90">
        <v>75.53</v>
      </c>
      <c r="AY90">
        <v>0</v>
      </c>
      <c r="AZ90">
        <v>0</v>
      </c>
      <c r="BA90">
        <v>0.42</v>
      </c>
      <c r="BB90">
        <v>0.64</v>
      </c>
      <c r="BC90">
        <v>0</v>
      </c>
      <c r="BD90">
        <v>12.25</v>
      </c>
      <c r="BE90">
        <v>9.9600000000000009</v>
      </c>
      <c r="BF90">
        <v>0</v>
      </c>
      <c r="BG90">
        <v>0.56000000000000005</v>
      </c>
      <c r="BH90">
        <v>0.42</v>
      </c>
    </row>
    <row r="91" spans="7:60">
      <c r="G91" t="s">
        <v>133</v>
      </c>
      <c r="H91" s="115">
        <v>619.52</v>
      </c>
      <c r="I91" s="88">
        <v>209.21</v>
      </c>
      <c r="J91" s="88">
        <v>276.23</v>
      </c>
      <c r="K91" s="88">
        <v>35.769999999999996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27.84</v>
      </c>
      <c r="X91">
        <v>193.36</v>
      </c>
      <c r="Y91">
        <v>36.479999999999997</v>
      </c>
      <c r="Z91">
        <v>2.9</v>
      </c>
      <c r="AA91">
        <v>29</v>
      </c>
      <c r="AB91">
        <v>0.36</v>
      </c>
      <c r="AC91">
        <v>13.05</v>
      </c>
      <c r="AD91">
        <v>33.840000000000003</v>
      </c>
      <c r="AE91">
        <v>0.7</v>
      </c>
      <c r="AF91">
        <v>12.67</v>
      </c>
      <c r="AG91">
        <v>21.51</v>
      </c>
      <c r="AH91">
        <v>0</v>
      </c>
      <c r="AI91">
        <v>48.34</v>
      </c>
      <c r="AJ91">
        <v>0.64</v>
      </c>
      <c r="AK91">
        <v>2.9</v>
      </c>
      <c r="AL91">
        <v>0.37</v>
      </c>
      <c r="AM91">
        <v>41.57</v>
      </c>
      <c r="AN91">
        <v>24.17</v>
      </c>
      <c r="AO91">
        <v>16.71</v>
      </c>
      <c r="AP91">
        <v>116.02</v>
      </c>
      <c r="AQ91">
        <v>6.77</v>
      </c>
      <c r="AR91">
        <v>31.6</v>
      </c>
      <c r="AS91">
        <v>0.72</v>
      </c>
      <c r="AT91">
        <v>43.03</v>
      </c>
      <c r="AU91">
        <v>23.15</v>
      </c>
      <c r="AV91">
        <v>236.68</v>
      </c>
      <c r="AW91">
        <v>14.5</v>
      </c>
      <c r="AX91">
        <v>75.53</v>
      </c>
      <c r="AY91">
        <v>64.97</v>
      </c>
      <c r="AZ91">
        <v>0</v>
      </c>
      <c r="BA91">
        <v>0.42</v>
      </c>
      <c r="BB91">
        <v>0.64</v>
      </c>
      <c r="BC91">
        <v>0</v>
      </c>
      <c r="BD91">
        <v>12.25</v>
      </c>
      <c r="BE91">
        <v>9.9600000000000009</v>
      </c>
      <c r="BF91">
        <v>0</v>
      </c>
      <c r="BG91">
        <v>0.56000000000000005</v>
      </c>
      <c r="BH91">
        <v>0.42</v>
      </c>
    </row>
    <row r="92" spans="7:60">
      <c r="G92" t="s">
        <v>134</v>
      </c>
      <c r="H92" s="115">
        <v>619.52</v>
      </c>
      <c r="I92" s="88">
        <v>209.21</v>
      </c>
      <c r="J92" s="88">
        <v>248.96999999999997</v>
      </c>
      <c r="K92" s="88">
        <v>35.769999999999996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27.84</v>
      </c>
      <c r="X92">
        <v>166.1</v>
      </c>
      <c r="Y92">
        <v>36.479999999999997</v>
      </c>
      <c r="Z92">
        <v>2.9</v>
      </c>
      <c r="AA92">
        <v>29</v>
      </c>
      <c r="AB92">
        <v>0.36</v>
      </c>
      <c r="AC92">
        <v>13.05</v>
      </c>
      <c r="AD92">
        <v>33.840000000000003</v>
      </c>
      <c r="AE92">
        <v>0.7</v>
      </c>
      <c r="AF92">
        <v>12.67</v>
      </c>
      <c r="AG92">
        <v>21.51</v>
      </c>
      <c r="AH92">
        <v>0</v>
      </c>
      <c r="AI92">
        <v>48.34</v>
      </c>
      <c r="AJ92">
        <v>0.64</v>
      </c>
      <c r="AK92">
        <v>2.9</v>
      </c>
      <c r="AL92">
        <v>0.37</v>
      </c>
      <c r="AM92">
        <v>41.57</v>
      </c>
      <c r="AN92">
        <v>24.17</v>
      </c>
      <c r="AO92">
        <v>16.71</v>
      </c>
      <c r="AP92">
        <v>116.02</v>
      </c>
      <c r="AQ92">
        <v>6.77</v>
      </c>
      <c r="AR92">
        <v>31.6</v>
      </c>
      <c r="AS92">
        <v>0.72</v>
      </c>
      <c r="AT92">
        <v>43.03</v>
      </c>
      <c r="AU92">
        <v>23.15</v>
      </c>
      <c r="AV92">
        <v>236.68</v>
      </c>
      <c r="AW92">
        <v>14.5</v>
      </c>
      <c r="AX92">
        <v>75.53</v>
      </c>
      <c r="AY92">
        <v>64.97</v>
      </c>
      <c r="AZ92">
        <v>0</v>
      </c>
      <c r="BA92">
        <v>0.42</v>
      </c>
      <c r="BB92">
        <v>0.64</v>
      </c>
      <c r="BC92">
        <v>0</v>
      </c>
      <c r="BD92">
        <v>12.25</v>
      </c>
      <c r="BE92">
        <v>9.9600000000000009</v>
      </c>
      <c r="BF92">
        <v>0</v>
      </c>
      <c r="BG92">
        <v>0.56000000000000005</v>
      </c>
      <c r="BH92">
        <v>0.42</v>
      </c>
    </row>
    <row r="93" spans="7:60">
      <c r="G93" t="s">
        <v>135</v>
      </c>
      <c r="H93" s="115">
        <v>619.52</v>
      </c>
      <c r="I93" s="88">
        <v>209.21</v>
      </c>
      <c r="J93" s="88">
        <v>248.96999999999997</v>
      </c>
      <c r="K93" s="88">
        <v>35.769999999999996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27.84</v>
      </c>
      <c r="X93">
        <v>166.1</v>
      </c>
      <c r="Y93">
        <v>36.479999999999997</v>
      </c>
      <c r="Z93">
        <v>2.9</v>
      </c>
      <c r="AA93">
        <v>29</v>
      </c>
      <c r="AB93">
        <v>0.36</v>
      </c>
      <c r="AC93">
        <v>13.05</v>
      </c>
      <c r="AD93">
        <v>33.840000000000003</v>
      </c>
      <c r="AE93">
        <v>0.7</v>
      </c>
      <c r="AF93">
        <v>12.67</v>
      </c>
      <c r="AG93">
        <v>21.51</v>
      </c>
      <c r="AH93">
        <v>0</v>
      </c>
      <c r="AI93">
        <v>48.34</v>
      </c>
      <c r="AJ93">
        <v>0.64</v>
      </c>
      <c r="AK93">
        <v>2.9</v>
      </c>
      <c r="AL93">
        <v>0.37</v>
      </c>
      <c r="AM93">
        <v>41.57</v>
      </c>
      <c r="AN93">
        <v>24.17</v>
      </c>
      <c r="AO93">
        <v>16.71</v>
      </c>
      <c r="AP93">
        <v>116.02</v>
      </c>
      <c r="AQ93">
        <v>6.77</v>
      </c>
      <c r="AR93">
        <v>31.6</v>
      </c>
      <c r="AS93">
        <v>0.72</v>
      </c>
      <c r="AT93">
        <v>43.03</v>
      </c>
      <c r="AU93">
        <v>23.15</v>
      </c>
      <c r="AV93">
        <v>236.68</v>
      </c>
      <c r="AW93">
        <v>14.5</v>
      </c>
      <c r="AX93">
        <v>75.53</v>
      </c>
      <c r="AY93">
        <v>64.97</v>
      </c>
      <c r="AZ93">
        <v>0</v>
      </c>
      <c r="BA93">
        <v>0.42</v>
      </c>
      <c r="BB93">
        <v>0.64</v>
      </c>
      <c r="BC93">
        <v>0</v>
      </c>
      <c r="BD93">
        <v>12.25</v>
      </c>
      <c r="BE93">
        <v>9.9600000000000009</v>
      </c>
      <c r="BF93">
        <v>0</v>
      </c>
      <c r="BG93">
        <v>0.56000000000000005</v>
      </c>
      <c r="BH93">
        <v>0.42</v>
      </c>
    </row>
    <row r="94" spans="7:60">
      <c r="G94" t="s">
        <v>136</v>
      </c>
      <c r="H94" s="115">
        <v>619.52</v>
      </c>
      <c r="I94" s="88">
        <v>209.21</v>
      </c>
      <c r="J94" s="88">
        <v>248.96999999999997</v>
      </c>
      <c r="K94" s="88">
        <v>35.769999999999996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27.84</v>
      </c>
      <c r="X94">
        <v>166.1</v>
      </c>
      <c r="Y94">
        <v>36.479999999999997</v>
      </c>
      <c r="Z94">
        <v>2.9</v>
      </c>
      <c r="AA94">
        <v>29</v>
      </c>
      <c r="AB94">
        <v>0.36</v>
      </c>
      <c r="AC94">
        <v>13.05</v>
      </c>
      <c r="AD94">
        <v>33.840000000000003</v>
      </c>
      <c r="AE94">
        <v>0.7</v>
      </c>
      <c r="AF94">
        <v>12.67</v>
      </c>
      <c r="AG94">
        <v>21.51</v>
      </c>
      <c r="AH94">
        <v>0</v>
      </c>
      <c r="AI94">
        <v>48.34</v>
      </c>
      <c r="AJ94">
        <v>0.64</v>
      </c>
      <c r="AK94">
        <v>2.9</v>
      </c>
      <c r="AL94">
        <v>0.37</v>
      </c>
      <c r="AM94">
        <v>41.57</v>
      </c>
      <c r="AN94">
        <v>24.17</v>
      </c>
      <c r="AO94">
        <v>16.71</v>
      </c>
      <c r="AP94">
        <v>116.02</v>
      </c>
      <c r="AQ94">
        <v>6.77</v>
      </c>
      <c r="AR94">
        <v>31.6</v>
      </c>
      <c r="AS94">
        <v>0.72</v>
      </c>
      <c r="AT94">
        <v>43.03</v>
      </c>
      <c r="AU94">
        <v>23.15</v>
      </c>
      <c r="AV94">
        <v>236.68</v>
      </c>
      <c r="AW94">
        <v>14.5</v>
      </c>
      <c r="AX94">
        <v>75.53</v>
      </c>
      <c r="AY94">
        <v>64.97</v>
      </c>
      <c r="AZ94">
        <v>0</v>
      </c>
      <c r="BA94">
        <v>0.42</v>
      </c>
      <c r="BB94">
        <v>0.64</v>
      </c>
      <c r="BC94">
        <v>0</v>
      </c>
      <c r="BD94">
        <v>12.25</v>
      </c>
      <c r="BE94">
        <v>9.9600000000000009</v>
      </c>
      <c r="BF94">
        <v>0</v>
      </c>
      <c r="BG94">
        <v>0.56000000000000005</v>
      </c>
      <c r="BH94">
        <v>0.42</v>
      </c>
    </row>
    <row r="95" spans="7:60">
      <c r="G95" t="s">
        <v>137</v>
      </c>
      <c r="H95" s="115">
        <v>619.52</v>
      </c>
      <c r="I95" s="88">
        <v>209.21</v>
      </c>
      <c r="J95" s="88">
        <v>249.04999999999995</v>
      </c>
      <c r="K95" s="88">
        <v>35.769999999999996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27.84</v>
      </c>
      <c r="X95">
        <v>166.1</v>
      </c>
      <c r="Y95">
        <v>36.479999999999997</v>
      </c>
      <c r="Z95">
        <v>2.9</v>
      </c>
      <c r="AA95">
        <v>29</v>
      </c>
      <c r="AB95">
        <v>0.36</v>
      </c>
      <c r="AC95">
        <v>13.05</v>
      </c>
      <c r="AD95">
        <v>33.840000000000003</v>
      </c>
      <c r="AE95">
        <v>0.7</v>
      </c>
      <c r="AF95">
        <v>12.67</v>
      </c>
      <c r="AG95">
        <v>21.51</v>
      </c>
      <c r="AH95">
        <v>0</v>
      </c>
      <c r="AI95">
        <v>48.34</v>
      </c>
      <c r="AJ95">
        <v>0.64</v>
      </c>
      <c r="AK95">
        <v>2.9</v>
      </c>
      <c r="AL95">
        <v>0.37</v>
      </c>
      <c r="AM95">
        <v>41.57</v>
      </c>
      <c r="AN95">
        <v>24.17</v>
      </c>
      <c r="AO95">
        <v>16.79</v>
      </c>
      <c r="AP95">
        <v>116.02</v>
      </c>
      <c r="AQ95">
        <v>6.77</v>
      </c>
      <c r="AR95">
        <v>31.6</v>
      </c>
      <c r="AS95">
        <v>0.72</v>
      </c>
      <c r="AT95">
        <v>43.03</v>
      </c>
      <c r="AU95">
        <v>23.15</v>
      </c>
      <c r="AV95">
        <v>236.68</v>
      </c>
      <c r="AW95">
        <v>14.5</v>
      </c>
      <c r="AX95">
        <v>75.53</v>
      </c>
      <c r="AY95">
        <v>64.97</v>
      </c>
      <c r="AZ95">
        <v>0</v>
      </c>
      <c r="BA95">
        <v>0.42</v>
      </c>
      <c r="BB95">
        <v>0.64</v>
      </c>
      <c r="BC95">
        <v>0</v>
      </c>
      <c r="BD95">
        <v>12.25</v>
      </c>
      <c r="BE95">
        <v>9.9600000000000009</v>
      </c>
      <c r="BF95">
        <v>0</v>
      </c>
      <c r="BG95">
        <v>0.56000000000000005</v>
      </c>
      <c r="BH95">
        <v>0.42</v>
      </c>
    </row>
    <row r="96" spans="7:60">
      <c r="G96" t="s">
        <v>138</v>
      </c>
      <c r="H96" s="115">
        <v>619.52</v>
      </c>
      <c r="I96" s="88">
        <v>209.21</v>
      </c>
      <c r="J96" s="88">
        <v>249.04999999999995</v>
      </c>
      <c r="K96" s="88">
        <v>35.769999999999996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27.84</v>
      </c>
      <c r="X96">
        <v>166.1</v>
      </c>
      <c r="Y96">
        <v>36.479999999999997</v>
      </c>
      <c r="Z96">
        <v>2.9</v>
      </c>
      <c r="AA96">
        <v>29</v>
      </c>
      <c r="AB96">
        <v>0.36</v>
      </c>
      <c r="AC96">
        <v>13.05</v>
      </c>
      <c r="AD96">
        <v>33.840000000000003</v>
      </c>
      <c r="AE96">
        <v>0.7</v>
      </c>
      <c r="AF96">
        <v>12.67</v>
      </c>
      <c r="AG96">
        <v>21.51</v>
      </c>
      <c r="AH96">
        <v>0</v>
      </c>
      <c r="AI96">
        <v>48.34</v>
      </c>
      <c r="AJ96">
        <v>0.64</v>
      </c>
      <c r="AK96">
        <v>2.9</v>
      </c>
      <c r="AL96">
        <v>0.37</v>
      </c>
      <c r="AM96">
        <v>41.57</v>
      </c>
      <c r="AN96">
        <v>24.17</v>
      </c>
      <c r="AO96">
        <v>16.79</v>
      </c>
      <c r="AP96">
        <v>116.02</v>
      </c>
      <c r="AQ96">
        <v>6.77</v>
      </c>
      <c r="AR96">
        <v>31.6</v>
      </c>
      <c r="AS96">
        <v>0.72</v>
      </c>
      <c r="AT96">
        <v>43.03</v>
      </c>
      <c r="AU96">
        <v>23.15</v>
      </c>
      <c r="AV96">
        <v>236.68</v>
      </c>
      <c r="AW96">
        <v>14.5</v>
      </c>
      <c r="AX96">
        <v>75.53</v>
      </c>
      <c r="AY96">
        <v>64.97</v>
      </c>
      <c r="AZ96">
        <v>0</v>
      </c>
      <c r="BA96">
        <v>0.42</v>
      </c>
      <c r="BB96">
        <v>0.64</v>
      </c>
      <c r="BC96">
        <v>0</v>
      </c>
      <c r="BD96">
        <v>12.25</v>
      </c>
      <c r="BE96">
        <v>9.9600000000000009</v>
      </c>
      <c r="BF96">
        <v>0</v>
      </c>
      <c r="BG96">
        <v>0.56000000000000005</v>
      </c>
      <c r="BH96">
        <v>0.42</v>
      </c>
    </row>
    <row r="97" spans="1:133">
      <c r="G97" t="s">
        <v>139</v>
      </c>
      <c r="H97" s="115">
        <v>619.52</v>
      </c>
      <c r="I97" s="88">
        <v>209.21</v>
      </c>
      <c r="J97" s="88">
        <v>249.04999999999995</v>
      </c>
      <c r="K97" s="88">
        <v>35.769999999999996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27.84</v>
      </c>
      <c r="X97">
        <v>166.1</v>
      </c>
      <c r="Y97">
        <v>36.479999999999997</v>
      </c>
      <c r="Z97">
        <v>2.9</v>
      </c>
      <c r="AA97">
        <v>29</v>
      </c>
      <c r="AB97">
        <v>0.36</v>
      </c>
      <c r="AC97">
        <v>13.05</v>
      </c>
      <c r="AD97">
        <v>33.840000000000003</v>
      </c>
      <c r="AE97">
        <v>0.7</v>
      </c>
      <c r="AF97">
        <v>12.67</v>
      </c>
      <c r="AG97">
        <v>21.51</v>
      </c>
      <c r="AH97">
        <v>0</v>
      </c>
      <c r="AI97">
        <v>48.34</v>
      </c>
      <c r="AJ97">
        <v>0.64</v>
      </c>
      <c r="AK97">
        <v>2.9</v>
      </c>
      <c r="AL97">
        <v>0.37</v>
      </c>
      <c r="AM97">
        <v>41.57</v>
      </c>
      <c r="AN97">
        <v>24.17</v>
      </c>
      <c r="AO97">
        <v>16.79</v>
      </c>
      <c r="AP97">
        <v>116.02</v>
      </c>
      <c r="AQ97">
        <v>6.77</v>
      </c>
      <c r="AR97">
        <v>31.6</v>
      </c>
      <c r="AS97">
        <v>0.72</v>
      </c>
      <c r="AT97">
        <v>43.03</v>
      </c>
      <c r="AU97">
        <v>23.15</v>
      </c>
      <c r="AV97">
        <v>236.68</v>
      </c>
      <c r="AW97">
        <v>14.5</v>
      </c>
      <c r="AX97">
        <v>75.53</v>
      </c>
      <c r="AY97">
        <v>64.97</v>
      </c>
      <c r="AZ97">
        <v>0</v>
      </c>
      <c r="BA97">
        <v>0.42</v>
      </c>
      <c r="BB97">
        <v>0.64</v>
      </c>
      <c r="BC97">
        <v>0</v>
      </c>
      <c r="BD97">
        <v>12.25</v>
      </c>
      <c r="BE97">
        <v>9.9600000000000009</v>
      </c>
      <c r="BF97">
        <v>0</v>
      </c>
      <c r="BG97">
        <v>0.56000000000000005</v>
      </c>
      <c r="BH97">
        <v>0.42</v>
      </c>
    </row>
    <row r="98" spans="1:133">
      <c r="G98" t="s">
        <v>140</v>
      </c>
      <c r="H98" s="115">
        <v>619.52</v>
      </c>
      <c r="I98" s="88">
        <v>209.21</v>
      </c>
      <c r="J98" s="88">
        <v>249.04999999999995</v>
      </c>
      <c r="K98" s="88">
        <v>35.769999999999996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27.84</v>
      </c>
      <c r="X98">
        <v>166.1</v>
      </c>
      <c r="Y98">
        <v>36.479999999999997</v>
      </c>
      <c r="Z98">
        <v>2.9</v>
      </c>
      <c r="AA98">
        <v>29</v>
      </c>
      <c r="AB98">
        <v>0.36</v>
      </c>
      <c r="AC98">
        <v>13.05</v>
      </c>
      <c r="AD98">
        <v>33.840000000000003</v>
      </c>
      <c r="AE98">
        <v>0.7</v>
      </c>
      <c r="AF98">
        <v>12.67</v>
      </c>
      <c r="AG98">
        <v>21.51</v>
      </c>
      <c r="AH98">
        <v>0</v>
      </c>
      <c r="AI98">
        <v>48.34</v>
      </c>
      <c r="AJ98">
        <v>0.64</v>
      </c>
      <c r="AK98">
        <v>2.9</v>
      </c>
      <c r="AL98">
        <v>0.37</v>
      </c>
      <c r="AM98">
        <v>41.57</v>
      </c>
      <c r="AN98">
        <v>24.17</v>
      </c>
      <c r="AO98">
        <v>16.79</v>
      </c>
      <c r="AP98">
        <v>116.02</v>
      </c>
      <c r="AQ98">
        <v>6.77</v>
      </c>
      <c r="AR98">
        <v>31.6</v>
      </c>
      <c r="AS98">
        <v>0.72</v>
      </c>
      <c r="AT98">
        <v>43.03</v>
      </c>
      <c r="AU98">
        <v>23.15</v>
      </c>
      <c r="AV98">
        <v>236.68</v>
      </c>
      <c r="AW98">
        <v>14.5</v>
      </c>
      <c r="AX98">
        <v>75.53</v>
      </c>
      <c r="AY98">
        <v>64.97</v>
      </c>
      <c r="AZ98">
        <v>0</v>
      </c>
      <c r="BA98">
        <v>0.42</v>
      </c>
      <c r="BB98">
        <v>0.64</v>
      </c>
      <c r="BC98">
        <v>0</v>
      </c>
      <c r="BD98">
        <v>12.25</v>
      </c>
      <c r="BE98">
        <v>9.9600000000000009</v>
      </c>
      <c r="BF98">
        <v>0</v>
      </c>
      <c r="BG98">
        <v>0.56000000000000005</v>
      </c>
      <c r="BH98">
        <v>0.42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14.879654999999996</v>
      </c>
      <c r="I99" s="111">
        <f t="shared" ref="I99:BU99" si="1">SUM(I3:I98)/4000</f>
        <v>3.7647349999999977</v>
      </c>
      <c r="J99" s="111">
        <f t="shared" si="1"/>
        <v>4.5725225000000007</v>
      </c>
      <c r="K99" s="111">
        <f t="shared" si="1"/>
        <v>1.0518400000000006</v>
      </c>
      <c r="L99" s="111">
        <f t="shared" si="1"/>
        <v>0.13191749999999988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0.22272000000000006</v>
      </c>
      <c r="X99">
        <f t="shared" si="1"/>
        <v>2.591822500000001</v>
      </c>
      <c r="Y99">
        <f t="shared" si="1"/>
        <v>0.32832000000000011</v>
      </c>
      <c r="Z99">
        <f t="shared" si="1"/>
        <v>6.9600000000000037E-2</v>
      </c>
      <c r="AA99">
        <f t="shared" si="1"/>
        <v>0.69599999999999995</v>
      </c>
      <c r="AB99">
        <f t="shared" si="1"/>
        <v>7.5599999999999921E-3</v>
      </c>
      <c r="AC99">
        <f t="shared" si="1"/>
        <v>0.31319999999999948</v>
      </c>
      <c r="AD99">
        <f t="shared" si="1"/>
        <v>0.81216000000000088</v>
      </c>
      <c r="AE99">
        <f t="shared" si="1"/>
        <v>1.7829999999999999E-2</v>
      </c>
      <c r="AF99">
        <f t="shared" si="1"/>
        <v>8.8689999999999991E-2</v>
      </c>
      <c r="AG99">
        <f t="shared" si="1"/>
        <v>0.51623999999999992</v>
      </c>
      <c r="AH99">
        <f t="shared" si="1"/>
        <v>0.19335999999999995</v>
      </c>
      <c r="AI99">
        <f t="shared" si="1"/>
        <v>1.1601600000000016</v>
      </c>
      <c r="AJ99">
        <f t="shared" si="1"/>
        <v>1.6479999999999974E-2</v>
      </c>
      <c r="AK99">
        <f t="shared" si="1"/>
        <v>6.9600000000000037E-2</v>
      </c>
      <c r="AL99">
        <f t="shared" si="1"/>
        <v>9.0300000000000068E-3</v>
      </c>
      <c r="AM99">
        <f t="shared" si="1"/>
        <v>0.99768000000000168</v>
      </c>
      <c r="AN99">
        <f t="shared" si="1"/>
        <v>0.58008000000000082</v>
      </c>
      <c r="AO99">
        <f t="shared" si="1"/>
        <v>0.39251999999999981</v>
      </c>
      <c r="AP99">
        <f t="shared" si="1"/>
        <v>2.7844800000000065</v>
      </c>
      <c r="AQ99">
        <f t="shared" si="1"/>
        <v>0.16247999999999976</v>
      </c>
      <c r="AR99">
        <f t="shared" si="1"/>
        <v>0.70626999999999951</v>
      </c>
      <c r="AS99">
        <f t="shared" si="1"/>
        <v>1.6849999999999993E-2</v>
      </c>
      <c r="AT99">
        <f t="shared" si="1"/>
        <v>1.0327200000000021</v>
      </c>
      <c r="AU99">
        <f t="shared" si="1"/>
        <v>0.18519999999999989</v>
      </c>
      <c r="AV99">
        <f t="shared" si="1"/>
        <v>5.6803200000000054</v>
      </c>
      <c r="AW99">
        <f t="shared" si="1"/>
        <v>0.34799999999999998</v>
      </c>
      <c r="AX99">
        <f t="shared" si="1"/>
        <v>1.132950000000001</v>
      </c>
      <c r="AY99">
        <f t="shared" si="1"/>
        <v>0.51976000000000011</v>
      </c>
      <c r="AZ99">
        <f t="shared" si="1"/>
        <v>0.63037499999999991</v>
      </c>
      <c r="BA99">
        <f t="shared" si="1"/>
        <v>1.0420000000000013E-2</v>
      </c>
      <c r="BB99">
        <f t="shared" si="1"/>
        <v>1.6479999999999974E-2</v>
      </c>
      <c r="BC99">
        <f t="shared" si="1"/>
        <v>1.4708749999999999</v>
      </c>
      <c r="BD99">
        <f t="shared" si="1"/>
        <v>0.29399999999999998</v>
      </c>
      <c r="BE99">
        <f t="shared" si="1"/>
        <v>0.23904000000000031</v>
      </c>
      <c r="BF99">
        <f t="shared" si="1"/>
        <v>6.2317499999999998E-2</v>
      </c>
      <c r="BG99">
        <f t="shared" si="1"/>
        <v>1.4360000000000026E-2</v>
      </c>
      <c r="BH99">
        <f t="shared" si="1"/>
        <v>1.0720000000000014E-2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5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520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6.4</v>
      </c>
      <c r="M3" s="114">
        <v>0</v>
      </c>
      <c r="N3" s="113">
        <v>-49</v>
      </c>
      <c r="O3" s="95">
        <v>-147</v>
      </c>
      <c r="P3" s="95">
        <v>-30</v>
      </c>
      <c r="Q3" s="95">
        <v>-10</v>
      </c>
      <c r="R3" s="95">
        <v>0</v>
      </c>
      <c r="S3" s="114">
        <v>0</v>
      </c>
      <c r="T3" t="s">
        <v>520</v>
      </c>
      <c r="U3" s="115">
        <v>-238</v>
      </c>
      <c r="V3" s="116">
        <v>6.4</v>
      </c>
      <c r="W3">
        <v>-49</v>
      </c>
      <c r="X3">
        <v>-147</v>
      </c>
      <c r="Y3">
        <v>-2</v>
      </c>
      <c r="Z3">
        <v>6.4</v>
      </c>
      <c r="AA3">
        <v>-10</v>
      </c>
      <c r="AB3">
        <v>-30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6.87</v>
      </c>
      <c r="M4" s="116">
        <v>0</v>
      </c>
      <c r="N4" s="115">
        <v>-57</v>
      </c>
      <c r="O4" s="88">
        <v>-145</v>
      </c>
      <c r="P4" s="88">
        <v>-30</v>
      </c>
      <c r="Q4" s="88">
        <v>-10</v>
      </c>
      <c r="R4" s="88">
        <v>0</v>
      </c>
      <c r="S4" s="116">
        <v>0</v>
      </c>
      <c r="T4" t="s">
        <v>520</v>
      </c>
      <c r="U4" s="115">
        <v>-244</v>
      </c>
      <c r="V4" s="116">
        <v>6.87</v>
      </c>
      <c r="W4">
        <v>-57</v>
      </c>
      <c r="X4">
        <v>-145</v>
      </c>
      <c r="Y4">
        <v>-2</v>
      </c>
      <c r="Z4">
        <v>6.87</v>
      </c>
      <c r="AA4">
        <v>-10</v>
      </c>
      <c r="AB4">
        <v>-30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8.02</v>
      </c>
      <c r="M5" s="116">
        <v>0</v>
      </c>
      <c r="N5" s="115">
        <v>-62</v>
      </c>
      <c r="O5" s="88">
        <v>-140</v>
      </c>
      <c r="P5" s="88">
        <v>-50</v>
      </c>
      <c r="Q5" s="88">
        <v>-10</v>
      </c>
      <c r="R5" s="88">
        <v>0</v>
      </c>
      <c r="S5" s="116">
        <v>0</v>
      </c>
      <c r="U5" s="115">
        <v>-264</v>
      </c>
      <c r="V5" s="116">
        <v>8.02</v>
      </c>
      <c r="W5">
        <v>-62</v>
      </c>
      <c r="X5">
        <v>-140</v>
      </c>
      <c r="Y5">
        <v>-2</v>
      </c>
      <c r="Z5">
        <v>8.02</v>
      </c>
      <c r="AA5">
        <v>-10</v>
      </c>
      <c r="AB5">
        <v>-50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7.73</v>
      </c>
      <c r="M6" s="116">
        <v>0</v>
      </c>
      <c r="N6" s="115">
        <v>-89</v>
      </c>
      <c r="O6" s="88">
        <v>-135</v>
      </c>
      <c r="P6" s="88">
        <v>-50</v>
      </c>
      <c r="Q6" s="88">
        <v>-10</v>
      </c>
      <c r="R6" s="88">
        <v>0</v>
      </c>
      <c r="S6" s="116">
        <v>0</v>
      </c>
      <c r="U6" s="115">
        <v>-286</v>
      </c>
      <c r="V6" s="116">
        <v>7.73</v>
      </c>
      <c r="W6">
        <v>-89</v>
      </c>
      <c r="X6">
        <v>-135</v>
      </c>
      <c r="Y6">
        <v>-2</v>
      </c>
      <c r="Z6">
        <v>7.73</v>
      </c>
      <c r="AA6">
        <v>-10</v>
      </c>
      <c r="AB6">
        <v>-50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7.73</v>
      </c>
      <c r="M7" s="116">
        <v>0</v>
      </c>
      <c r="N7" s="115">
        <v>-70</v>
      </c>
      <c r="O7" s="88">
        <v>-135</v>
      </c>
      <c r="P7" s="88">
        <v>-40</v>
      </c>
      <c r="Q7" s="88">
        <v>-10</v>
      </c>
      <c r="R7" s="88">
        <v>0</v>
      </c>
      <c r="S7" s="116">
        <v>0</v>
      </c>
      <c r="U7" s="115">
        <v>-257</v>
      </c>
      <c r="V7" s="116">
        <v>7.73</v>
      </c>
      <c r="W7">
        <v>-70</v>
      </c>
      <c r="X7">
        <v>-135</v>
      </c>
      <c r="Y7">
        <v>-2</v>
      </c>
      <c r="Z7">
        <v>7.73</v>
      </c>
      <c r="AA7">
        <v>-10</v>
      </c>
      <c r="AB7">
        <v>-40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7.25</v>
      </c>
      <c r="M8" s="116">
        <v>0</v>
      </c>
      <c r="N8" s="115">
        <v>-100</v>
      </c>
      <c r="O8" s="88">
        <v>-165</v>
      </c>
      <c r="P8" s="88">
        <v>-50</v>
      </c>
      <c r="Q8" s="88">
        <v>-10</v>
      </c>
      <c r="R8" s="88">
        <v>0</v>
      </c>
      <c r="S8" s="116">
        <v>0</v>
      </c>
      <c r="U8" s="115">
        <v>-327</v>
      </c>
      <c r="V8" s="116">
        <v>7.25</v>
      </c>
      <c r="W8">
        <v>-100</v>
      </c>
      <c r="X8">
        <v>-165</v>
      </c>
      <c r="Y8">
        <v>-2</v>
      </c>
      <c r="Z8">
        <v>7.25</v>
      </c>
      <c r="AA8">
        <v>-10</v>
      </c>
      <c r="AB8">
        <v>-50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7.25</v>
      </c>
      <c r="M9" s="116">
        <v>0</v>
      </c>
      <c r="N9" s="115">
        <v>-116</v>
      </c>
      <c r="O9" s="88">
        <v>-150</v>
      </c>
      <c r="P9" s="88">
        <v>-35</v>
      </c>
      <c r="Q9" s="88">
        <v>-10</v>
      </c>
      <c r="R9" s="88">
        <v>0</v>
      </c>
      <c r="S9" s="116">
        <v>0</v>
      </c>
      <c r="U9" s="115">
        <v>-313</v>
      </c>
      <c r="V9" s="116">
        <v>7.25</v>
      </c>
      <c r="W9">
        <v>-116</v>
      </c>
      <c r="X9">
        <v>-150</v>
      </c>
      <c r="Y9">
        <v>-2</v>
      </c>
      <c r="Z9">
        <v>7.25</v>
      </c>
      <c r="AA9">
        <v>-10</v>
      </c>
      <c r="AB9">
        <v>-35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7.25</v>
      </c>
      <c r="M10" s="116">
        <v>0</v>
      </c>
      <c r="N10" s="115">
        <v>-140</v>
      </c>
      <c r="O10" s="88">
        <v>-155</v>
      </c>
      <c r="P10" s="88">
        <v>-35</v>
      </c>
      <c r="Q10" s="88">
        <v>-10</v>
      </c>
      <c r="R10" s="88">
        <v>0</v>
      </c>
      <c r="S10" s="116">
        <v>0</v>
      </c>
      <c r="U10" s="115">
        <v>-342</v>
      </c>
      <c r="V10" s="116">
        <v>7.25</v>
      </c>
      <c r="W10">
        <v>-140</v>
      </c>
      <c r="X10">
        <v>-155</v>
      </c>
      <c r="Y10">
        <v>-2</v>
      </c>
      <c r="Z10">
        <v>7.25</v>
      </c>
      <c r="AA10">
        <v>-10</v>
      </c>
      <c r="AB10">
        <v>-35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6.77</v>
      </c>
      <c r="M11" s="116">
        <v>0</v>
      </c>
      <c r="N11" s="115">
        <v>-117</v>
      </c>
      <c r="O11" s="88">
        <v>-131</v>
      </c>
      <c r="P11" s="88">
        <v>-25</v>
      </c>
      <c r="Q11" s="88">
        <v>-20</v>
      </c>
      <c r="R11" s="88">
        <v>0</v>
      </c>
      <c r="S11" s="116">
        <v>0</v>
      </c>
      <c r="U11" s="115">
        <v>-295</v>
      </c>
      <c r="V11" s="116">
        <v>6.77</v>
      </c>
      <c r="W11">
        <v>-117</v>
      </c>
      <c r="X11">
        <v>-131</v>
      </c>
      <c r="Y11">
        <v>-2</v>
      </c>
      <c r="Z11">
        <v>6.77</v>
      </c>
      <c r="AA11">
        <v>-20</v>
      </c>
      <c r="AB11">
        <v>-25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6.77</v>
      </c>
      <c r="M12" s="116">
        <v>0</v>
      </c>
      <c r="N12" s="115">
        <v>-49</v>
      </c>
      <c r="O12" s="88">
        <v>-112</v>
      </c>
      <c r="P12" s="88">
        <v>-25</v>
      </c>
      <c r="Q12" s="88">
        <v>-20</v>
      </c>
      <c r="R12" s="88">
        <v>0</v>
      </c>
      <c r="S12" s="116">
        <v>0</v>
      </c>
      <c r="U12" s="115">
        <v>-208</v>
      </c>
      <c r="V12" s="116">
        <v>6.77</v>
      </c>
      <c r="W12">
        <v>-49</v>
      </c>
      <c r="X12">
        <v>-112</v>
      </c>
      <c r="Y12">
        <v>-2</v>
      </c>
      <c r="Z12">
        <v>6.77</v>
      </c>
      <c r="AA12">
        <v>-20</v>
      </c>
      <c r="AB12">
        <v>-25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6.96</v>
      </c>
      <c r="M13" s="116">
        <v>0</v>
      </c>
      <c r="N13" s="115">
        <v>-14</v>
      </c>
      <c r="O13" s="88">
        <v>-137</v>
      </c>
      <c r="P13" s="88">
        <v>-20</v>
      </c>
      <c r="Q13" s="88">
        <v>-20</v>
      </c>
      <c r="R13" s="88">
        <v>0</v>
      </c>
      <c r="S13" s="116">
        <v>0</v>
      </c>
      <c r="U13" s="115">
        <v>-193</v>
      </c>
      <c r="V13" s="116">
        <v>6.96</v>
      </c>
      <c r="W13">
        <v>-14</v>
      </c>
      <c r="X13">
        <v>-137</v>
      </c>
      <c r="Y13">
        <v>-2</v>
      </c>
      <c r="Z13">
        <v>6.96</v>
      </c>
      <c r="AA13">
        <v>-20</v>
      </c>
      <c r="AB13">
        <v>-20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6.77</v>
      </c>
      <c r="M14" s="116">
        <v>0</v>
      </c>
      <c r="N14" s="115">
        <v>-3</v>
      </c>
      <c r="O14" s="88">
        <v>-152</v>
      </c>
      <c r="P14" s="88">
        <v>-10</v>
      </c>
      <c r="Q14" s="88">
        <v>-20</v>
      </c>
      <c r="R14" s="88">
        <v>0</v>
      </c>
      <c r="S14" s="116">
        <v>0</v>
      </c>
      <c r="U14" s="115">
        <v>-187</v>
      </c>
      <c r="V14" s="116">
        <v>6.77</v>
      </c>
      <c r="W14">
        <v>-3</v>
      </c>
      <c r="X14">
        <v>-152</v>
      </c>
      <c r="Y14">
        <v>-2</v>
      </c>
      <c r="Z14">
        <v>6.77</v>
      </c>
      <c r="AA14">
        <v>-20</v>
      </c>
      <c r="AB14">
        <v>-10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6.77</v>
      </c>
      <c r="M15" s="116">
        <v>0</v>
      </c>
      <c r="N15" s="115">
        <v>-35</v>
      </c>
      <c r="O15" s="88">
        <v>-164</v>
      </c>
      <c r="P15" s="88">
        <v>-10</v>
      </c>
      <c r="Q15" s="88">
        <v>-25</v>
      </c>
      <c r="R15" s="88">
        <v>0</v>
      </c>
      <c r="S15" s="116">
        <v>0</v>
      </c>
      <c r="U15" s="115">
        <v>-236</v>
      </c>
      <c r="V15" s="116">
        <v>6.77</v>
      </c>
      <c r="W15">
        <v>-35</v>
      </c>
      <c r="X15">
        <v>-164</v>
      </c>
      <c r="Y15">
        <v>-2</v>
      </c>
      <c r="Z15">
        <v>6.77</v>
      </c>
      <c r="AA15">
        <v>-25</v>
      </c>
      <c r="AB15">
        <v>-10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6.77</v>
      </c>
      <c r="M16" s="116">
        <v>0</v>
      </c>
      <c r="N16" s="115">
        <v>0</v>
      </c>
      <c r="O16" s="88">
        <v>-159</v>
      </c>
      <c r="P16" s="88">
        <v>-10</v>
      </c>
      <c r="Q16" s="88">
        <v>-25</v>
      </c>
      <c r="R16" s="88">
        <v>0</v>
      </c>
      <c r="S16" s="116">
        <v>0</v>
      </c>
      <c r="U16" s="115">
        <v>-196</v>
      </c>
      <c r="V16" s="116">
        <v>6.77</v>
      </c>
      <c r="W16">
        <v>0</v>
      </c>
      <c r="X16">
        <v>-159</v>
      </c>
      <c r="Y16">
        <v>-2</v>
      </c>
      <c r="Z16">
        <v>6.77</v>
      </c>
      <c r="AA16">
        <v>-25</v>
      </c>
      <c r="AB16">
        <v>-10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6.77</v>
      </c>
      <c r="M17" s="116">
        <v>0</v>
      </c>
      <c r="N17" s="115">
        <v>-68</v>
      </c>
      <c r="O17" s="88">
        <v>-154</v>
      </c>
      <c r="P17" s="88">
        <v>-10</v>
      </c>
      <c r="Q17" s="88">
        <v>-25</v>
      </c>
      <c r="R17" s="88">
        <v>0</v>
      </c>
      <c r="S17" s="116">
        <v>0</v>
      </c>
      <c r="U17" s="115">
        <v>-259</v>
      </c>
      <c r="V17" s="116">
        <v>6.77</v>
      </c>
      <c r="W17">
        <v>-68</v>
      </c>
      <c r="X17">
        <v>-154</v>
      </c>
      <c r="Y17">
        <v>-2</v>
      </c>
      <c r="Z17">
        <v>6.77</v>
      </c>
      <c r="AA17">
        <v>-25</v>
      </c>
      <c r="AB17">
        <v>-10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6.57</v>
      </c>
      <c r="M18" s="116">
        <v>0</v>
      </c>
      <c r="N18" s="115">
        <v>-79</v>
      </c>
      <c r="O18" s="88">
        <v>-148</v>
      </c>
      <c r="P18" s="88">
        <v>-15</v>
      </c>
      <c r="Q18" s="88">
        <v>-25</v>
      </c>
      <c r="R18" s="88">
        <v>0</v>
      </c>
      <c r="S18" s="116">
        <v>0</v>
      </c>
      <c r="U18" s="115">
        <v>-269</v>
      </c>
      <c r="V18" s="116">
        <v>6.57</v>
      </c>
      <c r="W18">
        <v>-79</v>
      </c>
      <c r="X18">
        <v>-148</v>
      </c>
      <c r="Y18">
        <v>-2</v>
      </c>
      <c r="Z18">
        <v>6.57</v>
      </c>
      <c r="AA18">
        <v>-25</v>
      </c>
      <c r="AB18">
        <v>-15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6.48</v>
      </c>
      <c r="M19" s="116">
        <v>0</v>
      </c>
      <c r="N19" s="115">
        <v>-120</v>
      </c>
      <c r="O19" s="88">
        <v>-61</v>
      </c>
      <c r="P19" s="88">
        <v>-15</v>
      </c>
      <c r="Q19" s="88">
        <v>-30</v>
      </c>
      <c r="R19" s="88">
        <v>0</v>
      </c>
      <c r="S19" s="116">
        <v>0</v>
      </c>
      <c r="U19" s="115">
        <v>-228</v>
      </c>
      <c r="V19" s="116">
        <v>6.48</v>
      </c>
      <c r="W19">
        <v>-120</v>
      </c>
      <c r="X19">
        <v>-61</v>
      </c>
      <c r="Y19">
        <v>-2</v>
      </c>
      <c r="Z19">
        <v>6.48</v>
      </c>
      <c r="AA19">
        <v>-30</v>
      </c>
      <c r="AB19">
        <v>-15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6.48</v>
      </c>
      <c r="M20" s="116">
        <v>0</v>
      </c>
      <c r="N20" s="115">
        <v>-121</v>
      </c>
      <c r="O20" s="88">
        <v>-59</v>
      </c>
      <c r="P20" s="88">
        <v>-15</v>
      </c>
      <c r="Q20" s="88">
        <v>-30</v>
      </c>
      <c r="R20" s="88">
        <v>0</v>
      </c>
      <c r="S20" s="116">
        <v>0</v>
      </c>
      <c r="U20" s="115">
        <v>-227</v>
      </c>
      <c r="V20" s="116">
        <v>6.48</v>
      </c>
      <c r="W20">
        <v>-121</v>
      </c>
      <c r="X20">
        <v>-59</v>
      </c>
      <c r="Y20">
        <v>-2</v>
      </c>
      <c r="Z20">
        <v>6.48</v>
      </c>
      <c r="AA20">
        <v>-30</v>
      </c>
      <c r="AB20">
        <v>-15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6.48</v>
      </c>
      <c r="M21" s="116">
        <v>0</v>
      </c>
      <c r="N21" s="115">
        <v>-139</v>
      </c>
      <c r="O21" s="88">
        <v>-170</v>
      </c>
      <c r="P21" s="88">
        <v>-15</v>
      </c>
      <c r="Q21" s="88">
        <v>-30</v>
      </c>
      <c r="R21" s="88">
        <v>0</v>
      </c>
      <c r="S21" s="116">
        <v>0</v>
      </c>
      <c r="U21" s="115">
        <v>-356</v>
      </c>
      <c r="V21" s="116">
        <v>6.48</v>
      </c>
      <c r="W21">
        <v>-139</v>
      </c>
      <c r="X21">
        <v>-170</v>
      </c>
      <c r="Y21">
        <v>-2</v>
      </c>
      <c r="Z21">
        <v>6.48</v>
      </c>
      <c r="AA21">
        <v>-30</v>
      </c>
      <c r="AB21">
        <v>-15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6.48</v>
      </c>
      <c r="M22" s="116">
        <v>0</v>
      </c>
      <c r="N22" s="115">
        <v>-157</v>
      </c>
      <c r="O22" s="88">
        <v>-171</v>
      </c>
      <c r="P22" s="88">
        <v>-15</v>
      </c>
      <c r="Q22" s="88">
        <v>-30</v>
      </c>
      <c r="R22" s="88">
        <v>0</v>
      </c>
      <c r="S22" s="116">
        <v>0</v>
      </c>
      <c r="U22" s="115">
        <v>-375</v>
      </c>
      <c r="V22" s="116">
        <v>6.48</v>
      </c>
      <c r="W22">
        <v>-157</v>
      </c>
      <c r="X22">
        <v>-171</v>
      </c>
      <c r="Y22">
        <v>-2</v>
      </c>
      <c r="Z22">
        <v>6.48</v>
      </c>
      <c r="AA22">
        <v>-30</v>
      </c>
      <c r="AB22">
        <v>-15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6.28</v>
      </c>
      <c r="M23" s="116">
        <v>0</v>
      </c>
      <c r="N23" s="115">
        <v>-181</v>
      </c>
      <c r="O23" s="88">
        <v>-181</v>
      </c>
      <c r="P23" s="88">
        <v>0</v>
      </c>
      <c r="Q23" s="88">
        <v>-30</v>
      </c>
      <c r="R23" s="88">
        <v>0</v>
      </c>
      <c r="S23" s="116">
        <v>0</v>
      </c>
      <c r="U23" s="115">
        <v>-394</v>
      </c>
      <c r="V23" s="116">
        <v>6.28</v>
      </c>
      <c r="W23">
        <v>-181</v>
      </c>
      <c r="X23">
        <v>-181</v>
      </c>
      <c r="Y23">
        <v>-2</v>
      </c>
      <c r="Z23">
        <v>6.28</v>
      </c>
      <c r="AA23">
        <v>-30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6.28</v>
      </c>
      <c r="M24" s="116">
        <v>0</v>
      </c>
      <c r="N24" s="115">
        <v>-132</v>
      </c>
      <c r="O24" s="88">
        <v>-186</v>
      </c>
      <c r="P24" s="88">
        <v>0</v>
      </c>
      <c r="Q24" s="88">
        <v>-30</v>
      </c>
      <c r="R24" s="88">
        <v>0</v>
      </c>
      <c r="S24" s="116">
        <v>0</v>
      </c>
      <c r="U24" s="115">
        <v>-350</v>
      </c>
      <c r="V24" s="116">
        <v>6.28</v>
      </c>
      <c r="W24">
        <v>-132</v>
      </c>
      <c r="X24">
        <v>-186</v>
      </c>
      <c r="Y24">
        <v>-2</v>
      </c>
      <c r="Z24">
        <v>6.28</v>
      </c>
      <c r="AA24">
        <v>-30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-154</v>
      </c>
      <c r="O25" s="88">
        <v>-192</v>
      </c>
      <c r="P25" s="88">
        <v>-20</v>
      </c>
      <c r="Q25" s="88">
        <v>-53</v>
      </c>
      <c r="R25" s="88">
        <v>0</v>
      </c>
      <c r="S25" s="116">
        <v>0</v>
      </c>
      <c r="U25" s="115">
        <v>-421</v>
      </c>
      <c r="V25" s="116">
        <v>0</v>
      </c>
      <c r="W25">
        <v>-154</v>
      </c>
      <c r="X25">
        <v>-192</v>
      </c>
      <c r="Y25">
        <v>-2</v>
      </c>
      <c r="Z25">
        <v>0</v>
      </c>
      <c r="AA25">
        <v>-53</v>
      </c>
      <c r="AB25">
        <v>-20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-152</v>
      </c>
      <c r="O26" s="88">
        <v>-198</v>
      </c>
      <c r="P26" s="88">
        <v>-20</v>
      </c>
      <c r="Q26" s="88">
        <v>-45</v>
      </c>
      <c r="R26" s="88">
        <v>0</v>
      </c>
      <c r="S26" s="116">
        <v>0</v>
      </c>
      <c r="U26" s="115">
        <v>-417</v>
      </c>
      <c r="V26" s="116">
        <v>0</v>
      </c>
      <c r="W26">
        <v>-152</v>
      </c>
      <c r="X26">
        <v>-198</v>
      </c>
      <c r="Y26">
        <v>-2</v>
      </c>
      <c r="Z26">
        <v>0</v>
      </c>
      <c r="AA26">
        <v>-45</v>
      </c>
      <c r="AB26">
        <v>-20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-114</v>
      </c>
      <c r="O27" s="88">
        <v>-220</v>
      </c>
      <c r="P27" s="88">
        <v>-20</v>
      </c>
      <c r="Q27" s="88">
        <v>-38</v>
      </c>
      <c r="R27" s="88">
        <v>0</v>
      </c>
      <c r="S27" s="116">
        <v>0</v>
      </c>
      <c r="U27" s="115">
        <v>-394</v>
      </c>
      <c r="V27" s="116">
        <v>0</v>
      </c>
      <c r="W27">
        <v>-114</v>
      </c>
      <c r="X27">
        <v>-220</v>
      </c>
      <c r="Y27">
        <v>-2</v>
      </c>
      <c r="Z27">
        <v>0</v>
      </c>
      <c r="AA27">
        <v>-38</v>
      </c>
      <c r="AB27">
        <v>-20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-82</v>
      </c>
      <c r="O28" s="88">
        <v>-279</v>
      </c>
      <c r="P28" s="88">
        <v>-20</v>
      </c>
      <c r="Q28" s="88">
        <v>-36</v>
      </c>
      <c r="R28" s="88">
        <v>0</v>
      </c>
      <c r="S28" s="116">
        <v>0</v>
      </c>
      <c r="U28" s="115">
        <v>-419</v>
      </c>
      <c r="V28" s="116">
        <v>0</v>
      </c>
      <c r="W28">
        <v>-82</v>
      </c>
      <c r="X28">
        <v>-279</v>
      </c>
      <c r="Y28">
        <v>-2</v>
      </c>
      <c r="Z28">
        <v>0</v>
      </c>
      <c r="AA28">
        <v>-36</v>
      </c>
      <c r="AB28">
        <v>-20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-57</v>
      </c>
      <c r="O29" s="88">
        <v>-216</v>
      </c>
      <c r="P29" s="88">
        <v>-10</v>
      </c>
      <c r="Q29" s="88">
        <v>-35</v>
      </c>
      <c r="R29" s="88">
        <v>0</v>
      </c>
      <c r="S29" s="116">
        <v>0</v>
      </c>
      <c r="U29" s="115">
        <v>-320</v>
      </c>
      <c r="V29" s="116">
        <v>0</v>
      </c>
      <c r="W29">
        <v>-57</v>
      </c>
      <c r="X29">
        <v>-216</v>
      </c>
      <c r="Y29">
        <v>-2</v>
      </c>
      <c r="Z29">
        <v>0</v>
      </c>
      <c r="AA29">
        <v>-35</v>
      </c>
      <c r="AB29">
        <v>-10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-50</v>
      </c>
      <c r="O30" s="88">
        <v>-221</v>
      </c>
      <c r="P30" s="88">
        <v>-105</v>
      </c>
      <c r="Q30" s="88">
        <v>-33</v>
      </c>
      <c r="R30" s="88">
        <v>0</v>
      </c>
      <c r="S30" s="116">
        <v>0</v>
      </c>
      <c r="U30" s="115">
        <v>-411</v>
      </c>
      <c r="V30" s="116">
        <v>0</v>
      </c>
      <c r="W30">
        <v>-50</v>
      </c>
      <c r="X30">
        <v>-221</v>
      </c>
      <c r="Y30">
        <v>-2</v>
      </c>
      <c r="Z30">
        <v>0</v>
      </c>
      <c r="AA30">
        <v>-33</v>
      </c>
      <c r="AB30">
        <v>-105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-59</v>
      </c>
      <c r="O31" s="88">
        <v>-259</v>
      </c>
      <c r="P31" s="88">
        <v>-150</v>
      </c>
      <c r="Q31" s="88">
        <v>-32</v>
      </c>
      <c r="R31" s="88">
        <v>0</v>
      </c>
      <c r="S31" s="116">
        <v>0</v>
      </c>
      <c r="U31" s="115">
        <v>-502</v>
      </c>
      <c r="V31" s="116">
        <v>0</v>
      </c>
      <c r="W31">
        <v>-59</v>
      </c>
      <c r="X31">
        <v>-259</v>
      </c>
      <c r="Y31">
        <v>-2</v>
      </c>
      <c r="Z31">
        <v>0</v>
      </c>
      <c r="AA31">
        <v>-32</v>
      </c>
      <c r="AB31">
        <v>-150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3.87</v>
      </c>
      <c r="M32" s="116">
        <v>0</v>
      </c>
      <c r="N32" s="115">
        <v>-43</v>
      </c>
      <c r="O32" s="88">
        <v>-269</v>
      </c>
      <c r="P32" s="88">
        <v>-125</v>
      </c>
      <c r="Q32" s="88">
        <v>-29</v>
      </c>
      <c r="R32" s="88">
        <v>0</v>
      </c>
      <c r="S32" s="116">
        <v>0</v>
      </c>
      <c r="U32" s="115">
        <v>-468</v>
      </c>
      <c r="V32" s="116">
        <v>3.87</v>
      </c>
      <c r="W32">
        <v>-43</v>
      </c>
      <c r="X32">
        <v>-269</v>
      </c>
      <c r="Y32">
        <v>-2</v>
      </c>
      <c r="Z32">
        <v>3.87</v>
      </c>
      <c r="AA32">
        <v>-29</v>
      </c>
      <c r="AB32">
        <v>-125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2.9</v>
      </c>
      <c r="M33" s="116">
        <v>0</v>
      </c>
      <c r="N33" s="115">
        <v>0</v>
      </c>
      <c r="O33" s="88">
        <v>-231</v>
      </c>
      <c r="P33" s="88">
        <v>-125</v>
      </c>
      <c r="Q33" s="88">
        <v>-28</v>
      </c>
      <c r="R33" s="88">
        <v>0</v>
      </c>
      <c r="S33" s="116">
        <v>0</v>
      </c>
      <c r="U33" s="115">
        <v>-386</v>
      </c>
      <c r="V33" s="116">
        <v>2.9</v>
      </c>
      <c r="W33">
        <v>0</v>
      </c>
      <c r="X33">
        <v>-231</v>
      </c>
      <c r="Y33">
        <v>-2</v>
      </c>
      <c r="Z33">
        <v>2.9</v>
      </c>
      <c r="AA33">
        <v>-28</v>
      </c>
      <c r="AB33">
        <v>-125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3.87</v>
      </c>
      <c r="M34" s="116">
        <v>0</v>
      </c>
      <c r="N34" s="115">
        <v>0</v>
      </c>
      <c r="O34" s="88">
        <v>-230</v>
      </c>
      <c r="P34" s="88">
        <v>-130</v>
      </c>
      <c r="Q34" s="88">
        <v>-26</v>
      </c>
      <c r="R34" s="88">
        <v>0</v>
      </c>
      <c r="S34" s="116">
        <v>0</v>
      </c>
      <c r="U34" s="115">
        <v>-388</v>
      </c>
      <c r="V34" s="116">
        <v>3.87</v>
      </c>
      <c r="W34">
        <v>0</v>
      </c>
      <c r="X34">
        <v>-230</v>
      </c>
      <c r="Y34">
        <v>-2</v>
      </c>
      <c r="Z34">
        <v>3.87</v>
      </c>
      <c r="AA34">
        <v>-26</v>
      </c>
      <c r="AB34">
        <v>-130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-11</v>
      </c>
      <c r="O35" s="88">
        <v>-138</v>
      </c>
      <c r="P35" s="88">
        <v>-130</v>
      </c>
      <c r="Q35" s="88">
        <v>-25</v>
      </c>
      <c r="R35" s="88">
        <v>0</v>
      </c>
      <c r="S35" s="116">
        <v>0</v>
      </c>
      <c r="U35" s="115">
        <v>-306</v>
      </c>
      <c r="V35" s="116">
        <v>0</v>
      </c>
      <c r="W35">
        <v>-11</v>
      </c>
      <c r="X35">
        <v>-138</v>
      </c>
      <c r="Y35">
        <v>-2</v>
      </c>
      <c r="Z35">
        <v>0</v>
      </c>
      <c r="AA35">
        <v>-25</v>
      </c>
      <c r="AB35">
        <v>-130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-16</v>
      </c>
      <c r="O36" s="88">
        <v>-129</v>
      </c>
      <c r="P36" s="88">
        <v>-130</v>
      </c>
      <c r="Q36" s="88">
        <v>-25</v>
      </c>
      <c r="R36" s="88">
        <v>0</v>
      </c>
      <c r="S36" s="116">
        <v>0</v>
      </c>
      <c r="U36" s="115">
        <v>-302</v>
      </c>
      <c r="V36" s="116">
        <v>0</v>
      </c>
      <c r="W36">
        <v>-16</v>
      </c>
      <c r="X36">
        <v>-129</v>
      </c>
      <c r="Y36">
        <v>-2</v>
      </c>
      <c r="Z36">
        <v>0</v>
      </c>
      <c r="AA36">
        <v>-25</v>
      </c>
      <c r="AB36">
        <v>-130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2.9</v>
      </c>
      <c r="M37" s="116">
        <v>0</v>
      </c>
      <c r="N37" s="115">
        <v>-5</v>
      </c>
      <c r="O37" s="88">
        <v>-83</v>
      </c>
      <c r="P37" s="88">
        <v>-130</v>
      </c>
      <c r="Q37" s="88">
        <v>-23</v>
      </c>
      <c r="R37" s="88">
        <v>0</v>
      </c>
      <c r="S37" s="116">
        <v>0</v>
      </c>
      <c r="U37" s="115">
        <v>-243</v>
      </c>
      <c r="V37" s="116">
        <v>2.9</v>
      </c>
      <c r="W37">
        <v>-5</v>
      </c>
      <c r="X37">
        <v>-83</v>
      </c>
      <c r="Y37">
        <v>-2</v>
      </c>
      <c r="Z37">
        <v>2.9</v>
      </c>
      <c r="AA37">
        <v>-23</v>
      </c>
      <c r="AB37">
        <v>-130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2.42</v>
      </c>
      <c r="M38" s="116">
        <v>0</v>
      </c>
      <c r="N38" s="115">
        <v>-27</v>
      </c>
      <c r="O38" s="88">
        <v>-63</v>
      </c>
      <c r="P38" s="88">
        <v>-130</v>
      </c>
      <c r="Q38" s="88">
        <v>-20</v>
      </c>
      <c r="R38" s="88">
        <v>0</v>
      </c>
      <c r="S38" s="116">
        <v>0</v>
      </c>
      <c r="U38" s="115">
        <v>-242</v>
      </c>
      <c r="V38" s="116">
        <v>2.42</v>
      </c>
      <c r="W38">
        <v>-27</v>
      </c>
      <c r="X38">
        <v>-63</v>
      </c>
      <c r="Y38">
        <v>-2</v>
      </c>
      <c r="Z38">
        <v>2.42</v>
      </c>
      <c r="AA38">
        <v>-20</v>
      </c>
      <c r="AB38">
        <v>-130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0.48</v>
      </c>
      <c r="M39" s="116">
        <v>0</v>
      </c>
      <c r="N39" s="115">
        <v>-27</v>
      </c>
      <c r="O39" s="88">
        <v>-32</v>
      </c>
      <c r="P39" s="88">
        <v>-110</v>
      </c>
      <c r="Q39" s="88">
        <v>-44</v>
      </c>
      <c r="R39" s="88">
        <v>0</v>
      </c>
      <c r="S39" s="116">
        <v>0</v>
      </c>
      <c r="U39" s="115">
        <v>-215</v>
      </c>
      <c r="V39" s="116">
        <v>0.48</v>
      </c>
      <c r="W39">
        <v>-27</v>
      </c>
      <c r="X39">
        <v>-32</v>
      </c>
      <c r="Y39">
        <v>-2</v>
      </c>
      <c r="Z39">
        <v>0.48</v>
      </c>
      <c r="AA39">
        <v>-44</v>
      </c>
      <c r="AB39">
        <v>-110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-39</v>
      </c>
      <c r="O40" s="88">
        <v>-43</v>
      </c>
      <c r="P40" s="88">
        <v>-84</v>
      </c>
      <c r="Q40" s="88">
        <v>-40</v>
      </c>
      <c r="R40" s="88">
        <v>0</v>
      </c>
      <c r="S40" s="116">
        <v>0</v>
      </c>
      <c r="U40" s="115">
        <v>-208</v>
      </c>
      <c r="V40" s="116">
        <v>0</v>
      </c>
      <c r="W40">
        <v>-39</v>
      </c>
      <c r="X40">
        <v>-43</v>
      </c>
      <c r="Y40">
        <v>-2</v>
      </c>
      <c r="Z40">
        <v>0</v>
      </c>
      <c r="AA40">
        <v>-40</v>
      </c>
      <c r="AB40">
        <v>-84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-84</v>
      </c>
      <c r="O41" s="88">
        <v>-68</v>
      </c>
      <c r="P41" s="88">
        <v>-45</v>
      </c>
      <c r="Q41" s="88">
        <v>-36</v>
      </c>
      <c r="R41" s="88">
        <v>0</v>
      </c>
      <c r="S41" s="116">
        <v>0</v>
      </c>
      <c r="U41" s="115">
        <v>-235</v>
      </c>
      <c r="V41" s="116">
        <v>0</v>
      </c>
      <c r="W41">
        <v>-84</v>
      </c>
      <c r="X41">
        <v>-68</v>
      </c>
      <c r="Y41">
        <v>-2</v>
      </c>
      <c r="Z41">
        <v>0</v>
      </c>
      <c r="AA41">
        <v>-36</v>
      </c>
      <c r="AB41">
        <v>-45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-82</v>
      </c>
      <c r="O42" s="88">
        <v>-79</v>
      </c>
      <c r="P42" s="88">
        <v>-15</v>
      </c>
      <c r="Q42" s="88">
        <v>-34</v>
      </c>
      <c r="R42" s="88">
        <v>0</v>
      </c>
      <c r="S42" s="116">
        <v>0</v>
      </c>
      <c r="U42" s="115">
        <v>-212</v>
      </c>
      <c r="V42" s="116">
        <v>0</v>
      </c>
      <c r="W42">
        <v>-82</v>
      </c>
      <c r="X42">
        <v>-79</v>
      </c>
      <c r="Y42">
        <v>-2</v>
      </c>
      <c r="Z42">
        <v>0</v>
      </c>
      <c r="AA42">
        <v>-34</v>
      </c>
      <c r="AB42">
        <v>-15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-88</v>
      </c>
      <c r="O43" s="88">
        <v>-95</v>
      </c>
      <c r="P43" s="88">
        <v>0</v>
      </c>
      <c r="Q43" s="88">
        <v>-31</v>
      </c>
      <c r="R43" s="88">
        <v>0</v>
      </c>
      <c r="S43" s="116">
        <v>0</v>
      </c>
      <c r="U43" s="115">
        <v>-216</v>
      </c>
      <c r="V43" s="116">
        <v>0</v>
      </c>
      <c r="W43">
        <v>-88</v>
      </c>
      <c r="X43">
        <v>-95</v>
      </c>
      <c r="Y43">
        <v>-2</v>
      </c>
      <c r="Z43">
        <v>0</v>
      </c>
      <c r="AA43">
        <v>-31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-83</v>
      </c>
      <c r="O44" s="88">
        <v>-98</v>
      </c>
      <c r="P44" s="88">
        <v>0</v>
      </c>
      <c r="Q44" s="88">
        <v>-29</v>
      </c>
      <c r="R44" s="88">
        <v>0</v>
      </c>
      <c r="S44" s="116">
        <v>0</v>
      </c>
      <c r="U44" s="115">
        <v>-212</v>
      </c>
      <c r="V44" s="116">
        <v>0</v>
      </c>
      <c r="W44">
        <v>-83</v>
      </c>
      <c r="X44">
        <v>-98</v>
      </c>
      <c r="Y44">
        <v>-2</v>
      </c>
      <c r="Z44">
        <v>0</v>
      </c>
      <c r="AA44">
        <v>-29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-98</v>
      </c>
      <c r="O45" s="88">
        <v>-114</v>
      </c>
      <c r="P45" s="88">
        <v>-5</v>
      </c>
      <c r="Q45" s="88">
        <v>-25</v>
      </c>
      <c r="R45" s="88">
        <v>-2</v>
      </c>
      <c r="S45" s="116">
        <v>0</v>
      </c>
      <c r="U45" s="115">
        <v>-246</v>
      </c>
      <c r="V45" s="116">
        <v>0</v>
      </c>
      <c r="W45">
        <v>-98</v>
      </c>
      <c r="X45">
        <v>-114</v>
      </c>
      <c r="Y45">
        <v>-2</v>
      </c>
      <c r="Z45">
        <v>-2</v>
      </c>
      <c r="AA45">
        <v>-25</v>
      </c>
      <c r="AB45">
        <v>-5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-92</v>
      </c>
      <c r="O46" s="88">
        <v>-121</v>
      </c>
      <c r="P46" s="88">
        <v>-40</v>
      </c>
      <c r="Q46" s="88">
        <v>-25</v>
      </c>
      <c r="R46" s="88">
        <v>-2</v>
      </c>
      <c r="S46" s="116">
        <v>0</v>
      </c>
      <c r="U46" s="115">
        <v>-282</v>
      </c>
      <c r="V46" s="116">
        <v>0</v>
      </c>
      <c r="W46">
        <v>-92</v>
      </c>
      <c r="X46">
        <v>-121</v>
      </c>
      <c r="Y46">
        <v>-2</v>
      </c>
      <c r="Z46">
        <v>-2</v>
      </c>
      <c r="AA46">
        <v>-25</v>
      </c>
      <c r="AB46">
        <v>-40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-74</v>
      </c>
      <c r="O47" s="88">
        <v>-122</v>
      </c>
      <c r="P47" s="88">
        <v>-55</v>
      </c>
      <c r="Q47" s="88">
        <v>-25</v>
      </c>
      <c r="R47" s="88">
        <v>-3</v>
      </c>
      <c r="S47" s="116">
        <v>0</v>
      </c>
      <c r="U47" s="115">
        <v>-281</v>
      </c>
      <c r="V47" s="116">
        <v>0</v>
      </c>
      <c r="W47">
        <v>-74</v>
      </c>
      <c r="X47">
        <v>-122</v>
      </c>
      <c r="Y47">
        <v>-2</v>
      </c>
      <c r="Z47">
        <v>-3</v>
      </c>
      <c r="AA47">
        <v>-25</v>
      </c>
      <c r="AB47">
        <v>-55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-69</v>
      </c>
      <c r="O48" s="88">
        <v>-133</v>
      </c>
      <c r="P48" s="88">
        <v>-48</v>
      </c>
      <c r="Q48" s="88">
        <v>-25</v>
      </c>
      <c r="R48" s="88">
        <v>-3</v>
      </c>
      <c r="S48" s="116">
        <v>0</v>
      </c>
      <c r="U48" s="115">
        <v>-280</v>
      </c>
      <c r="V48" s="116">
        <v>0</v>
      </c>
      <c r="W48">
        <v>-69</v>
      </c>
      <c r="X48">
        <v>-133</v>
      </c>
      <c r="Y48">
        <v>-2</v>
      </c>
      <c r="Z48">
        <v>-3</v>
      </c>
      <c r="AA48">
        <v>-25</v>
      </c>
      <c r="AB48">
        <v>-48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-83</v>
      </c>
      <c r="O49" s="88">
        <v>-133</v>
      </c>
      <c r="P49" s="88">
        <v>-50</v>
      </c>
      <c r="Q49" s="88">
        <v>-25</v>
      </c>
      <c r="R49" s="88">
        <v>0</v>
      </c>
      <c r="S49" s="116">
        <v>0</v>
      </c>
      <c r="U49" s="115">
        <v>-293</v>
      </c>
      <c r="V49" s="116">
        <v>0</v>
      </c>
      <c r="W49">
        <v>-83</v>
      </c>
      <c r="X49">
        <v>-133</v>
      </c>
      <c r="Y49">
        <v>-2</v>
      </c>
      <c r="Z49">
        <v>0</v>
      </c>
      <c r="AA49">
        <v>-25</v>
      </c>
      <c r="AB49">
        <v>-50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-86</v>
      </c>
      <c r="O50" s="88">
        <v>-133</v>
      </c>
      <c r="P50" s="88">
        <v>-85</v>
      </c>
      <c r="Q50" s="88">
        <v>-25</v>
      </c>
      <c r="R50" s="88">
        <v>0</v>
      </c>
      <c r="S50" s="116">
        <v>0</v>
      </c>
      <c r="U50" s="115">
        <v>-331</v>
      </c>
      <c r="V50" s="116">
        <v>0</v>
      </c>
      <c r="W50">
        <v>-86</v>
      </c>
      <c r="X50">
        <v>-133</v>
      </c>
      <c r="Y50">
        <v>-2</v>
      </c>
      <c r="Z50">
        <v>0</v>
      </c>
      <c r="AA50">
        <v>-25</v>
      </c>
      <c r="AB50">
        <v>-85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-77</v>
      </c>
      <c r="O51" s="88">
        <v>-96</v>
      </c>
      <c r="P51" s="88">
        <v>-87</v>
      </c>
      <c r="Q51" s="88">
        <v>-25</v>
      </c>
      <c r="R51" s="88">
        <v>0</v>
      </c>
      <c r="S51" s="116">
        <v>0</v>
      </c>
      <c r="U51" s="115">
        <v>-287</v>
      </c>
      <c r="V51" s="116">
        <v>0</v>
      </c>
      <c r="W51">
        <v>-77</v>
      </c>
      <c r="X51">
        <v>-96</v>
      </c>
      <c r="Y51">
        <v>-2</v>
      </c>
      <c r="Z51">
        <v>0</v>
      </c>
      <c r="AA51">
        <v>-25</v>
      </c>
      <c r="AB51">
        <v>-87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-73</v>
      </c>
      <c r="O52" s="88">
        <v>-86</v>
      </c>
      <c r="P52" s="88">
        <v>-80</v>
      </c>
      <c r="Q52" s="88">
        <v>-25</v>
      </c>
      <c r="R52" s="88">
        <v>0</v>
      </c>
      <c r="S52" s="116">
        <v>0</v>
      </c>
      <c r="U52" s="115">
        <v>-266</v>
      </c>
      <c r="V52" s="116">
        <v>0</v>
      </c>
      <c r="W52">
        <v>-73</v>
      </c>
      <c r="X52">
        <v>-86</v>
      </c>
      <c r="Y52">
        <v>-2</v>
      </c>
      <c r="Z52">
        <v>0</v>
      </c>
      <c r="AA52">
        <v>-25</v>
      </c>
      <c r="AB52">
        <v>-80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-52</v>
      </c>
      <c r="O53" s="88">
        <v>-93</v>
      </c>
      <c r="P53" s="88">
        <v>-72</v>
      </c>
      <c r="Q53" s="88">
        <v>-25</v>
      </c>
      <c r="R53" s="88">
        <v>0</v>
      </c>
      <c r="S53" s="116">
        <v>0</v>
      </c>
      <c r="U53" s="115">
        <v>-244</v>
      </c>
      <c r="V53" s="116">
        <v>0</v>
      </c>
      <c r="W53">
        <v>-52</v>
      </c>
      <c r="X53">
        <v>-93</v>
      </c>
      <c r="Y53">
        <v>-2</v>
      </c>
      <c r="Z53">
        <v>0</v>
      </c>
      <c r="AA53">
        <v>-25</v>
      </c>
      <c r="AB53">
        <v>-72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-54</v>
      </c>
      <c r="O54" s="88">
        <v>-97</v>
      </c>
      <c r="P54" s="88">
        <v>-84</v>
      </c>
      <c r="Q54" s="88">
        <v>-25</v>
      </c>
      <c r="R54" s="88">
        <v>0</v>
      </c>
      <c r="S54" s="116">
        <v>0</v>
      </c>
      <c r="U54" s="115">
        <v>-262</v>
      </c>
      <c r="V54" s="116">
        <v>0</v>
      </c>
      <c r="W54">
        <v>-54</v>
      </c>
      <c r="X54">
        <v>-97</v>
      </c>
      <c r="Y54">
        <v>-2</v>
      </c>
      <c r="Z54">
        <v>0</v>
      </c>
      <c r="AA54">
        <v>-25</v>
      </c>
      <c r="AB54">
        <v>-84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-14</v>
      </c>
      <c r="O55" s="88">
        <v>-54</v>
      </c>
      <c r="P55" s="88">
        <v>-99</v>
      </c>
      <c r="Q55" s="88">
        <v>0</v>
      </c>
      <c r="R55" s="88">
        <v>-2.5</v>
      </c>
      <c r="S55" s="116">
        <v>0</v>
      </c>
      <c r="U55" s="115">
        <v>-171.5</v>
      </c>
      <c r="V55" s="116">
        <v>0</v>
      </c>
      <c r="W55">
        <v>-14</v>
      </c>
      <c r="X55">
        <v>-54</v>
      </c>
      <c r="Y55">
        <v>-2</v>
      </c>
      <c r="Z55">
        <v>-2.5</v>
      </c>
      <c r="AA55">
        <v>0</v>
      </c>
      <c r="AB55">
        <v>-99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-24</v>
      </c>
      <c r="O56" s="88">
        <v>-42</v>
      </c>
      <c r="P56" s="88">
        <v>-60</v>
      </c>
      <c r="Q56" s="88">
        <v>0</v>
      </c>
      <c r="R56" s="88">
        <v>-2.5</v>
      </c>
      <c r="S56" s="116">
        <v>0</v>
      </c>
      <c r="U56" s="115">
        <v>-130.5</v>
      </c>
      <c r="V56" s="116">
        <v>0</v>
      </c>
      <c r="W56">
        <v>-24</v>
      </c>
      <c r="X56">
        <v>-42</v>
      </c>
      <c r="Y56">
        <v>-2</v>
      </c>
      <c r="Z56">
        <v>-2.5</v>
      </c>
      <c r="AA56">
        <v>0</v>
      </c>
      <c r="AB56">
        <v>-60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-41</v>
      </c>
      <c r="P57" s="88">
        <v>-58</v>
      </c>
      <c r="Q57" s="88">
        <v>0</v>
      </c>
      <c r="R57" s="88">
        <v>-2.2000000000000002</v>
      </c>
      <c r="S57" s="116">
        <v>0</v>
      </c>
      <c r="U57" s="115">
        <v>-103.2</v>
      </c>
      <c r="V57" s="116">
        <v>0</v>
      </c>
      <c r="W57">
        <v>0</v>
      </c>
      <c r="X57">
        <v>-41</v>
      </c>
      <c r="Y57">
        <v>-2</v>
      </c>
      <c r="Z57">
        <v>-2.2000000000000002</v>
      </c>
      <c r="AA57">
        <v>0</v>
      </c>
      <c r="AB57">
        <v>-58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-10</v>
      </c>
      <c r="O58" s="88">
        <v>-42</v>
      </c>
      <c r="P58" s="88">
        <v>-49</v>
      </c>
      <c r="Q58" s="88">
        <v>0</v>
      </c>
      <c r="R58" s="88">
        <v>-1.7</v>
      </c>
      <c r="S58" s="116">
        <v>0</v>
      </c>
      <c r="U58" s="115">
        <v>-104.7</v>
      </c>
      <c r="V58" s="116">
        <v>0</v>
      </c>
      <c r="W58">
        <v>-10</v>
      </c>
      <c r="X58">
        <v>-42</v>
      </c>
      <c r="Y58">
        <v>-2</v>
      </c>
      <c r="Z58">
        <v>-1.7</v>
      </c>
      <c r="AA58">
        <v>0</v>
      </c>
      <c r="AB58">
        <v>-49</v>
      </c>
    </row>
    <row r="59" spans="7:28">
      <c r="G59" t="s">
        <v>101</v>
      </c>
      <c r="H59" s="115">
        <v>0</v>
      </c>
      <c r="I59" s="88">
        <v>0</v>
      </c>
      <c r="J59" s="88">
        <v>14.5</v>
      </c>
      <c r="K59" s="88">
        <v>0</v>
      </c>
      <c r="L59" s="88">
        <v>0</v>
      </c>
      <c r="M59" s="116">
        <v>0</v>
      </c>
      <c r="N59" s="115">
        <v>-31</v>
      </c>
      <c r="O59" s="88">
        <v>-30</v>
      </c>
      <c r="P59" s="88">
        <v>0</v>
      </c>
      <c r="Q59" s="88">
        <v>0</v>
      </c>
      <c r="R59" s="88">
        <v>-3</v>
      </c>
      <c r="S59" s="116">
        <v>0</v>
      </c>
      <c r="U59" s="115">
        <v>-66</v>
      </c>
      <c r="V59" s="116">
        <v>14.5</v>
      </c>
      <c r="W59">
        <v>-31</v>
      </c>
      <c r="X59">
        <v>-30</v>
      </c>
      <c r="Y59">
        <v>-2</v>
      </c>
      <c r="Z59">
        <v>-3</v>
      </c>
      <c r="AA59">
        <v>0</v>
      </c>
      <c r="AB59">
        <v>14.5</v>
      </c>
    </row>
    <row r="60" spans="7:28">
      <c r="G60" t="s">
        <v>102</v>
      </c>
      <c r="H60" s="115">
        <v>0</v>
      </c>
      <c r="I60" s="88">
        <v>0</v>
      </c>
      <c r="J60" s="88">
        <v>14.5</v>
      </c>
      <c r="K60" s="88">
        <v>0</v>
      </c>
      <c r="L60" s="88">
        <v>0</v>
      </c>
      <c r="M60" s="116">
        <v>0</v>
      </c>
      <c r="N60" s="115">
        <v>-35</v>
      </c>
      <c r="O60" s="88">
        <v>-35</v>
      </c>
      <c r="P60" s="88">
        <v>0</v>
      </c>
      <c r="Q60" s="88">
        <v>0</v>
      </c>
      <c r="R60" s="88">
        <v>-2.7</v>
      </c>
      <c r="S60" s="116">
        <v>0</v>
      </c>
      <c r="U60" s="115">
        <v>-74.7</v>
      </c>
      <c r="V60" s="116">
        <v>14.5</v>
      </c>
      <c r="W60">
        <v>-35</v>
      </c>
      <c r="X60">
        <v>-35</v>
      </c>
      <c r="Y60">
        <v>-2</v>
      </c>
      <c r="Z60">
        <v>-2.7</v>
      </c>
      <c r="AA60">
        <v>0</v>
      </c>
      <c r="AB60">
        <v>14.5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-80</v>
      </c>
      <c r="O61" s="88">
        <v>-26</v>
      </c>
      <c r="P61" s="88">
        <v>0</v>
      </c>
      <c r="Q61" s="88">
        <v>0</v>
      </c>
      <c r="R61" s="88">
        <v>-2.2999999999999998</v>
      </c>
      <c r="S61" s="116">
        <v>0</v>
      </c>
      <c r="U61" s="115">
        <v>-110.3</v>
      </c>
      <c r="V61" s="116">
        <v>0</v>
      </c>
      <c r="W61">
        <v>-80</v>
      </c>
      <c r="X61">
        <v>-26</v>
      </c>
      <c r="Y61">
        <v>-2</v>
      </c>
      <c r="Z61">
        <v>-2.2999999999999998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-88</v>
      </c>
      <c r="O62" s="88">
        <v>-33</v>
      </c>
      <c r="P62" s="88">
        <v>-30</v>
      </c>
      <c r="Q62" s="88">
        <v>0</v>
      </c>
      <c r="R62" s="88">
        <v>-2.2999999999999998</v>
      </c>
      <c r="S62" s="116">
        <v>0</v>
      </c>
      <c r="U62" s="115">
        <v>-155.30000000000001</v>
      </c>
      <c r="V62" s="116">
        <v>0</v>
      </c>
      <c r="W62">
        <v>-88</v>
      </c>
      <c r="X62">
        <v>-33</v>
      </c>
      <c r="Y62">
        <v>-2</v>
      </c>
      <c r="Z62">
        <v>-2.2999999999999998</v>
      </c>
      <c r="AA62">
        <v>0</v>
      </c>
      <c r="AB62">
        <v>-30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-65</v>
      </c>
      <c r="O63" s="88">
        <v>-39</v>
      </c>
      <c r="P63" s="88">
        <v>-30</v>
      </c>
      <c r="Q63" s="88">
        <v>0</v>
      </c>
      <c r="R63" s="88">
        <v>-1.3</v>
      </c>
      <c r="S63" s="116">
        <v>0</v>
      </c>
      <c r="U63" s="115">
        <v>-137.30000000000001</v>
      </c>
      <c r="V63" s="116">
        <v>0</v>
      </c>
      <c r="W63">
        <v>-65</v>
      </c>
      <c r="X63">
        <v>-39</v>
      </c>
      <c r="Y63">
        <v>-2</v>
      </c>
      <c r="Z63">
        <v>-1.3</v>
      </c>
      <c r="AA63">
        <v>0</v>
      </c>
      <c r="AB63">
        <v>-30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-49</v>
      </c>
      <c r="O64" s="88">
        <v>-34</v>
      </c>
      <c r="P64" s="88">
        <v>-25</v>
      </c>
      <c r="Q64" s="88">
        <v>0</v>
      </c>
      <c r="R64" s="88">
        <v>-1.2</v>
      </c>
      <c r="S64" s="116">
        <v>0</v>
      </c>
      <c r="U64" s="115">
        <v>-111.2</v>
      </c>
      <c r="V64" s="116">
        <v>0</v>
      </c>
      <c r="W64">
        <v>-49</v>
      </c>
      <c r="X64">
        <v>-34</v>
      </c>
      <c r="Y64">
        <v>-2</v>
      </c>
      <c r="Z64">
        <v>-1.2</v>
      </c>
      <c r="AA64">
        <v>0</v>
      </c>
      <c r="AB64">
        <v>-25</v>
      </c>
    </row>
    <row r="65" spans="7:28">
      <c r="G65" t="s">
        <v>107</v>
      </c>
      <c r="H65" s="115">
        <v>0</v>
      </c>
      <c r="I65" s="88">
        <v>0</v>
      </c>
      <c r="J65" s="88">
        <v>19.34</v>
      </c>
      <c r="K65" s="88">
        <v>0</v>
      </c>
      <c r="L65" s="88">
        <v>0</v>
      </c>
      <c r="M65" s="116">
        <v>0</v>
      </c>
      <c r="N65" s="115">
        <v>-26</v>
      </c>
      <c r="O65" s="88">
        <v>-15</v>
      </c>
      <c r="P65" s="88">
        <v>0</v>
      </c>
      <c r="Q65" s="88">
        <v>0</v>
      </c>
      <c r="R65" s="88">
        <v>0</v>
      </c>
      <c r="S65" s="116">
        <v>0</v>
      </c>
      <c r="U65" s="115">
        <v>-43</v>
      </c>
      <c r="V65" s="116">
        <v>19.34</v>
      </c>
      <c r="W65">
        <v>-26</v>
      </c>
      <c r="X65">
        <v>-15</v>
      </c>
      <c r="Y65">
        <v>-2</v>
      </c>
      <c r="Z65">
        <v>0</v>
      </c>
      <c r="AA65">
        <v>0</v>
      </c>
      <c r="AB65">
        <v>19.34</v>
      </c>
    </row>
    <row r="66" spans="7:28">
      <c r="G66" t="s">
        <v>108</v>
      </c>
      <c r="H66" s="115">
        <v>11.6</v>
      </c>
      <c r="I66" s="88">
        <v>0</v>
      </c>
      <c r="J66" s="88">
        <v>19.34</v>
      </c>
      <c r="K66" s="88">
        <v>0</v>
      </c>
      <c r="L66" s="88">
        <v>0</v>
      </c>
      <c r="M66" s="116">
        <v>0</v>
      </c>
      <c r="N66" s="115">
        <v>0</v>
      </c>
      <c r="O66" s="88">
        <v>-27</v>
      </c>
      <c r="P66" s="88">
        <v>0</v>
      </c>
      <c r="Q66" s="88">
        <v>0</v>
      </c>
      <c r="R66" s="88">
        <v>0</v>
      </c>
      <c r="S66" s="116">
        <v>0</v>
      </c>
      <c r="U66" s="115">
        <v>-29</v>
      </c>
      <c r="V66" s="116">
        <v>30.94</v>
      </c>
      <c r="W66">
        <v>11.6</v>
      </c>
      <c r="X66">
        <v>-27</v>
      </c>
      <c r="Y66">
        <v>-2</v>
      </c>
      <c r="Z66">
        <v>0</v>
      </c>
      <c r="AA66">
        <v>0</v>
      </c>
      <c r="AB66">
        <v>19.34</v>
      </c>
    </row>
    <row r="67" spans="7:28">
      <c r="G67" t="s">
        <v>109</v>
      </c>
      <c r="H67" s="115">
        <v>117.94</v>
      </c>
      <c r="I67" s="88">
        <v>0</v>
      </c>
      <c r="J67" s="88">
        <v>9.67</v>
      </c>
      <c r="K67" s="88">
        <v>0</v>
      </c>
      <c r="L67" s="88">
        <v>0.68</v>
      </c>
      <c r="M67" s="116">
        <v>0</v>
      </c>
      <c r="N67" s="115">
        <v>0</v>
      </c>
      <c r="O67" s="88">
        <v>-24</v>
      </c>
      <c r="P67" s="88">
        <v>0</v>
      </c>
      <c r="Q67" s="88">
        <v>0</v>
      </c>
      <c r="R67" s="88">
        <v>0</v>
      </c>
      <c r="S67" s="116">
        <v>0</v>
      </c>
      <c r="U67" s="115">
        <v>-26</v>
      </c>
      <c r="V67" s="116">
        <v>128.29</v>
      </c>
      <c r="W67">
        <v>117.94</v>
      </c>
      <c r="X67">
        <v>-24</v>
      </c>
      <c r="Y67">
        <v>-2</v>
      </c>
      <c r="Z67">
        <v>0.68</v>
      </c>
      <c r="AA67">
        <v>0</v>
      </c>
      <c r="AB67">
        <v>9.67</v>
      </c>
    </row>
    <row r="68" spans="7:28">
      <c r="G68" t="s">
        <v>110</v>
      </c>
      <c r="H68" s="115">
        <v>75.41</v>
      </c>
      <c r="I68" s="88">
        <v>0</v>
      </c>
      <c r="J68" s="88">
        <v>0</v>
      </c>
      <c r="K68" s="88">
        <v>0</v>
      </c>
      <c r="L68" s="88">
        <v>0.77</v>
      </c>
      <c r="M68" s="116">
        <v>0</v>
      </c>
      <c r="N68" s="115">
        <v>0</v>
      </c>
      <c r="O68" s="88">
        <v>-22</v>
      </c>
      <c r="P68" s="88">
        <v>0</v>
      </c>
      <c r="Q68" s="88">
        <v>0</v>
      </c>
      <c r="R68" s="88">
        <v>0</v>
      </c>
      <c r="S68" s="116">
        <v>0</v>
      </c>
      <c r="U68" s="115">
        <v>-24</v>
      </c>
      <c r="V68" s="116">
        <v>76.180000000000007</v>
      </c>
      <c r="W68">
        <v>75.41</v>
      </c>
      <c r="X68">
        <v>-22</v>
      </c>
      <c r="Y68">
        <v>-2</v>
      </c>
      <c r="Z68">
        <v>0.77</v>
      </c>
      <c r="AA68">
        <v>0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1.26</v>
      </c>
      <c r="M69" s="116">
        <v>0</v>
      </c>
      <c r="N69" s="115">
        <v>0</v>
      </c>
      <c r="O69" s="88">
        <v>0</v>
      </c>
      <c r="P69" s="88">
        <v>-10</v>
      </c>
      <c r="Q69" s="88">
        <v>0</v>
      </c>
      <c r="R69" s="88">
        <v>0</v>
      </c>
      <c r="S69" s="116">
        <v>0</v>
      </c>
      <c r="U69" s="115">
        <v>-12</v>
      </c>
      <c r="V69" s="116">
        <v>1.26</v>
      </c>
      <c r="W69">
        <v>0</v>
      </c>
      <c r="X69">
        <v>0</v>
      </c>
      <c r="Y69">
        <v>-2</v>
      </c>
      <c r="Z69">
        <v>1.26</v>
      </c>
      <c r="AA69">
        <v>0</v>
      </c>
      <c r="AB69">
        <v>-10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1.93</v>
      </c>
      <c r="M70" s="116">
        <v>0</v>
      </c>
      <c r="N70" s="115">
        <v>-49</v>
      </c>
      <c r="O70" s="88">
        <v>0</v>
      </c>
      <c r="P70" s="88">
        <v>-10</v>
      </c>
      <c r="Q70" s="88">
        <v>0</v>
      </c>
      <c r="R70" s="88">
        <v>0</v>
      </c>
      <c r="S70" s="116">
        <v>0</v>
      </c>
      <c r="U70" s="115">
        <v>-61</v>
      </c>
      <c r="V70" s="116">
        <v>1.93</v>
      </c>
      <c r="W70">
        <v>-49</v>
      </c>
      <c r="X70">
        <v>0</v>
      </c>
      <c r="Y70">
        <v>-2</v>
      </c>
      <c r="Z70">
        <v>1.93</v>
      </c>
      <c r="AA70">
        <v>0</v>
      </c>
      <c r="AB70">
        <v>-10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2.2200000000000002</v>
      </c>
      <c r="M71" s="116">
        <v>0</v>
      </c>
      <c r="N71" s="115">
        <v>-56</v>
      </c>
      <c r="O71" s="88">
        <v>-13</v>
      </c>
      <c r="P71" s="88">
        <v>-28</v>
      </c>
      <c r="Q71" s="88">
        <v>0</v>
      </c>
      <c r="R71" s="88">
        <v>0</v>
      </c>
      <c r="S71" s="116">
        <v>0</v>
      </c>
      <c r="U71" s="115">
        <v>-99</v>
      </c>
      <c r="V71" s="116">
        <v>2.2200000000000002</v>
      </c>
      <c r="W71">
        <v>-56</v>
      </c>
      <c r="X71">
        <v>-13</v>
      </c>
      <c r="Y71">
        <v>-2</v>
      </c>
      <c r="Z71">
        <v>2.2200000000000002</v>
      </c>
      <c r="AA71">
        <v>0</v>
      </c>
      <c r="AB71">
        <v>-28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3.58</v>
      </c>
      <c r="M72" s="116">
        <v>0</v>
      </c>
      <c r="N72" s="115">
        <v>-58</v>
      </c>
      <c r="O72" s="88">
        <v>-8</v>
      </c>
      <c r="P72" s="88">
        <v>-18</v>
      </c>
      <c r="Q72" s="88">
        <v>0</v>
      </c>
      <c r="R72" s="88">
        <v>0</v>
      </c>
      <c r="S72" s="116">
        <v>0</v>
      </c>
      <c r="U72" s="115">
        <v>-86</v>
      </c>
      <c r="V72" s="116">
        <v>3.58</v>
      </c>
      <c r="W72">
        <v>-58</v>
      </c>
      <c r="X72">
        <v>-8</v>
      </c>
      <c r="Y72">
        <v>-2</v>
      </c>
      <c r="Z72">
        <v>3.58</v>
      </c>
      <c r="AA72">
        <v>0</v>
      </c>
      <c r="AB72">
        <v>-18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4.6399999999999997</v>
      </c>
      <c r="M73" s="116">
        <v>0</v>
      </c>
      <c r="N73" s="115">
        <v>-82</v>
      </c>
      <c r="O73" s="88">
        <v>-16</v>
      </c>
      <c r="P73" s="88">
        <v>-50</v>
      </c>
      <c r="Q73" s="88">
        <v>0</v>
      </c>
      <c r="R73" s="88">
        <v>0</v>
      </c>
      <c r="S73" s="116">
        <v>0</v>
      </c>
      <c r="U73" s="115">
        <v>-150</v>
      </c>
      <c r="V73" s="116">
        <v>4.6399999999999997</v>
      </c>
      <c r="W73">
        <v>-82</v>
      </c>
      <c r="X73">
        <v>-16</v>
      </c>
      <c r="Y73">
        <v>-2</v>
      </c>
      <c r="Z73">
        <v>4.6399999999999997</v>
      </c>
      <c r="AA73">
        <v>0</v>
      </c>
      <c r="AB73">
        <v>-50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5.41</v>
      </c>
      <c r="M74" s="116">
        <v>0</v>
      </c>
      <c r="N74" s="115">
        <v>-113</v>
      </c>
      <c r="O74" s="88">
        <v>-35</v>
      </c>
      <c r="P74" s="88">
        <v>-42</v>
      </c>
      <c r="Q74" s="88">
        <v>0</v>
      </c>
      <c r="R74" s="88">
        <v>0</v>
      </c>
      <c r="S74" s="116">
        <v>0</v>
      </c>
      <c r="U74" s="115">
        <v>-192</v>
      </c>
      <c r="V74" s="116">
        <v>5.41</v>
      </c>
      <c r="W74">
        <v>-113</v>
      </c>
      <c r="X74">
        <v>-35</v>
      </c>
      <c r="Y74">
        <v>-2</v>
      </c>
      <c r="Z74">
        <v>5.41</v>
      </c>
      <c r="AA74">
        <v>0</v>
      </c>
      <c r="AB74">
        <v>-42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7.15</v>
      </c>
      <c r="M75" s="116">
        <v>0</v>
      </c>
      <c r="N75" s="115">
        <v>-105</v>
      </c>
      <c r="O75" s="88">
        <v>-171</v>
      </c>
      <c r="P75" s="88">
        <v>-30</v>
      </c>
      <c r="Q75" s="88">
        <v>0</v>
      </c>
      <c r="R75" s="88">
        <v>0</v>
      </c>
      <c r="S75" s="116">
        <v>0</v>
      </c>
      <c r="U75" s="115">
        <v>-308</v>
      </c>
      <c r="V75" s="116">
        <v>7.15</v>
      </c>
      <c r="W75">
        <v>-105</v>
      </c>
      <c r="X75">
        <v>-171</v>
      </c>
      <c r="Y75">
        <v>-2</v>
      </c>
      <c r="Z75">
        <v>7.15</v>
      </c>
      <c r="AA75">
        <v>0</v>
      </c>
      <c r="AB75">
        <v>-30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7.25</v>
      </c>
      <c r="M76" s="116">
        <v>0</v>
      </c>
      <c r="N76" s="115">
        <v>-143</v>
      </c>
      <c r="O76" s="88">
        <v>-166</v>
      </c>
      <c r="P76" s="88">
        <v>-50</v>
      </c>
      <c r="Q76" s="88">
        <v>0</v>
      </c>
      <c r="R76" s="88">
        <v>0</v>
      </c>
      <c r="S76" s="116">
        <v>0</v>
      </c>
      <c r="U76" s="115">
        <v>-361</v>
      </c>
      <c r="V76" s="116">
        <v>7.25</v>
      </c>
      <c r="W76">
        <v>-143</v>
      </c>
      <c r="X76">
        <v>-166</v>
      </c>
      <c r="Y76">
        <v>-2</v>
      </c>
      <c r="Z76">
        <v>7.25</v>
      </c>
      <c r="AA76">
        <v>0</v>
      </c>
      <c r="AB76">
        <v>-50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7.35</v>
      </c>
      <c r="M77" s="116">
        <v>0</v>
      </c>
      <c r="N77" s="115">
        <v>-126</v>
      </c>
      <c r="O77" s="88">
        <v>-135</v>
      </c>
      <c r="P77" s="88">
        <v>-60</v>
      </c>
      <c r="Q77" s="88">
        <v>0</v>
      </c>
      <c r="R77" s="88">
        <v>0</v>
      </c>
      <c r="S77" s="116">
        <v>0</v>
      </c>
      <c r="U77" s="115">
        <v>-323</v>
      </c>
      <c r="V77" s="116">
        <v>7.35</v>
      </c>
      <c r="W77">
        <v>-126</v>
      </c>
      <c r="X77">
        <v>-135</v>
      </c>
      <c r="Y77">
        <v>-2</v>
      </c>
      <c r="Z77">
        <v>7.35</v>
      </c>
      <c r="AA77">
        <v>0</v>
      </c>
      <c r="AB77">
        <v>-60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7.44</v>
      </c>
      <c r="M78" s="116">
        <v>0</v>
      </c>
      <c r="N78" s="115">
        <v>-81</v>
      </c>
      <c r="O78" s="88">
        <v>-140</v>
      </c>
      <c r="P78" s="88">
        <v>-80</v>
      </c>
      <c r="Q78" s="88">
        <v>0</v>
      </c>
      <c r="R78" s="88">
        <v>0</v>
      </c>
      <c r="S78" s="116">
        <v>0</v>
      </c>
      <c r="U78" s="115">
        <v>-303</v>
      </c>
      <c r="V78" s="116">
        <v>7.44</v>
      </c>
      <c r="W78">
        <v>-81</v>
      </c>
      <c r="X78">
        <v>-140</v>
      </c>
      <c r="Y78">
        <v>-2</v>
      </c>
      <c r="Z78">
        <v>7.44</v>
      </c>
      <c r="AA78">
        <v>0</v>
      </c>
      <c r="AB78">
        <v>-80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8.51</v>
      </c>
      <c r="M79" s="116">
        <v>0</v>
      </c>
      <c r="N79" s="115">
        <v>-95</v>
      </c>
      <c r="O79" s="88">
        <v>-40</v>
      </c>
      <c r="P79" s="88">
        <v>-20</v>
      </c>
      <c r="Q79" s="88">
        <v>-21</v>
      </c>
      <c r="R79" s="88">
        <v>0</v>
      </c>
      <c r="S79" s="116">
        <v>0</v>
      </c>
      <c r="U79" s="115">
        <v>-178</v>
      </c>
      <c r="V79" s="116">
        <v>8.51</v>
      </c>
      <c r="W79">
        <v>-95</v>
      </c>
      <c r="X79">
        <v>-40</v>
      </c>
      <c r="Y79">
        <v>-2</v>
      </c>
      <c r="Z79">
        <v>8.51</v>
      </c>
      <c r="AA79">
        <v>-21</v>
      </c>
      <c r="AB79">
        <v>-20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8.51</v>
      </c>
      <c r="M80" s="116">
        <v>0</v>
      </c>
      <c r="N80" s="115">
        <v>-104</v>
      </c>
      <c r="O80" s="88">
        <v>-45</v>
      </c>
      <c r="P80" s="88">
        <v>-30</v>
      </c>
      <c r="Q80" s="88">
        <v>-22</v>
      </c>
      <c r="R80" s="88">
        <v>0</v>
      </c>
      <c r="S80" s="116">
        <v>0</v>
      </c>
      <c r="U80" s="115">
        <v>-203</v>
      </c>
      <c r="V80" s="116">
        <v>8.51</v>
      </c>
      <c r="W80">
        <v>-104</v>
      </c>
      <c r="X80">
        <v>-45</v>
      </c>
      <c r="Y80">
        <v>-2</v>
      </c>
      <c r="Z80">
        <v>8.51</v>
      </c>
      <c r="AA80">
        <v>-22</v>
      </c>
      <c r="AB80">
        <v>-30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8.2200000000000006</v>
      </c>
      <c r="M81" s="116">
        <v>0</v>
      </c>
      <c r="N81" s="115">
        <v>-80</v>
      </c>
      <c r="O81" s="88">
        <v>-20</v>
      </c>
      <c r="P81" s="88">
        <v>-10</v>
      </c>
      <c r="Q81" s="88">
        <v>-24</v>
      </c>
      <c r="R81" s="88">
        <v>0</v>
      </c>
      <c r="S81" s="116">
        <v>0</v>
      </c>
      <c r="U81" s="115">
        <v>-136</v>
      </c>
      <c r="V81" s="116">
        <v>8.2200000000000006</v>
      </c>
      <c r="W81">
        <v>-80</v>
      </c>
      <c r="X81">
        <v>-20</v>
      </c>
      <c r="Y81">
        <v>-2</v>
      </c>
      <c r="Z81">
        <v>8.2200000000000006</v>
      </c>
      <c r="AA81">
        <v>-24</v>
      </c>
      <c r="AB81">
        <v>-10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8.2200000000000006</v>
      </c>
      <c r="M82" s="116">
        <v>0</v>
      </c>
      <c r="N82" s="115">
        <v>-84</v>
      </c>
      <c r="O82" s="88">
        <v>-14</v>
      </c>
      <c r="P82" s="88">
        <v>-100</v>
      </c>
      <c r="Q82" s="88">
        <v>-22</v>
      </c>
      <c r="R82" s="88">
        <v>0</v>
      </c>
      <c r="S82" s="116">
        <v>0</v>
      </c>
      <c r="U82" s="115">
        <v>-222</v>
      </c>
      <c r="V82" s="116">
        <v>8.2200000000000006</v>
      </c>
      <c r="W82">
        <v>-84</v>
      </c>
      <c r="X82">
        <v>-14</v>
      </c>
      <c r="Y82">
        <v>-2</v>
      </c>
      <c r="Z82">
        <v>8.2200000000000006</v>
      </c>
      <c r="AA82">
        <v>-22</v>
      </c>
      <c r="AB82">
        <v>-100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8.2200000000000006</v>
      </c>
      <c r="M83" s="116">
        <v>0</v>
      </c>
      <c r="N83" s="115">
        <v>-90</v>
      </c>
      <c r="O83" s="88">
        <v>-9</v>
      </c>
      <c r="P83" s="88">
        <v>0</v>
      </c>
      <c r="Q83" s="88">
        <v>-23</v>
      </c>
      <c r="R83" s="88">
        <v>0</v>
      </c>
      <c r="S83" s="116">
        <v>0</v>
      </c>
      <c r="U83" s="115">
        <v>-124</v>
      </c>
      <c r="V83" s="116">
        <v>8.2200000000000006</v>
      </c>
      <c r="W83">
        <v>-90</v>
      </c>
      <c r="X83">
        <v>-9</v>
      </c>
      <c r="Y83">
        <v>-2</v>
      </c>
      <c r="Z83">
        <v>8.2200000000000006</v>
      </c>
      <c r="AA83">
        <v>-23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8.2200000000000006</v>
      </c>
      <c r="M84" s="116">
        <v>0</v>
      </c>
      <c r="N84" s="115">
        <v>-77</v>
      </c>
      <c r="O84" s="88">
        <v>-15</v>
      </c>
      <c r="P84" s="88">
        <v>0</v>
      </c>
      <c r="Q84" s="88">
        <v>-23</v>
      </c>
      <c r="R84" s="88">
        <v>0</v>
      </c>
      <c r="S84" s="116">
        <v>0</v>
      </c>
      <c r="U84" s="115">
        <v>-117</v>
      </c>
      <c r="V84" s="116">
        <v>8.2200000000000006</v>
      </c>
      <c r="W84">
        <v>-77</v>
      </c>
      <c r="X84">
        <v>-15</v>
      </c>
      <c r="Y84">
        <v>-2</v>
      </c>
      <c r="Z84">
        <v>8.2200000000000006</v>
      </c>
      <c r="AA84">
        <v>-23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77.34</v>
      </c>
      <c r="K85" s="88">
        <v>0</v>
      </c>
      <c r="L85" s="88">
        <v>8.2200000000000006</v>
      </c>
      <c r="M85" s="116">
        <v>0</v>
      </c>
      <c r="N85" s="115">
        <v>-43</v>
      </c>
      <c r="O85" s="88">
        <v>-15</v>
      </c>
      <c r="P85" s="88">
        <v>0</v>
      </c>
      <c r="Q85" s="88">
        <v>-24</v>
      </c>
      <c r="R85" s="88">
        <v>0</v>
      </c>
      <c r="S85" s="116">
        <v>0</v>
      </c>
      <c r="U85" s="115">
        <v>-84</v>
      </c>
      <c r="V85" s="116">
        <v>85.56</v>
      </c>
      <c r="W85">
        <v>-43</v>
      </c>
      <c r="X85">
        <v>-15</v>
      </c>
      <c r="Y85">
        <v>-2</v>
      </c>
      <c r="Z85">
        <v>8.2200000000000006</v>
      </c>
      <c r="AA85">
        <v>-24</v>
      </c>
      <c r="AB85">
        <v>77.34</v>
      </c>
    </row>
    <row r="86" spans="7:28">
      <c r="G86" t="s">
        <v>128</v>
      </c>
      <c r="H86" s="115">
        <v>0</v>
      </c>
      <c r="I86" s="88">
        <v>0</v>
      </c>
      <c r="J86" s="88">
        <v>72.510000000000005</v>
      </c>
      <c r="K86" s="88">
        <v>0</v>
      </c>
      <c r="L86" s="88">
        <v>8.2200000000000006</v>
      </c>
      <c r="M86" s="116">
        <v>0</v>
      </c>
      <c r="N86" s="115">
        <v>-7</v>
      </c>
      <c r="O86" s="88">
        <v>-10</v>
      </c>
      <c r="P86" s="88">
        <v>0</v>
      </c>
      <c r="Q86" s="88">
        <v>-24</v>
      </c>
      <c r="R86" s="88">
        <v>0</v>
      </c>
      <c r="S86" s="116">
        <v>0</v>
      </c>
      <c r="U86" s="115">
        <v>-43</v>
      </c>
      <c r="V86" s="116">
        <v>80.73</v>
      </c>
      <c r="W86">
        <v>-7</v>
      </c>
      <c r="X86">
        <v>-10</v>
      </c>
      <c r="Y86">
        <v>-2</v>
      </c>
      <c r="Z86">
        <v>8.2200000000000006</v>
      </c>
      <c r="AA86">
        <v>-24</v>
      </c>
      <c r="AB86">
        <v>72.510000000000005</v>
      </c>
    </row>
    <row r="87" spans="7:28">
      <c r="G87" t="s">
        <v>129</v>
      </c>
      <c r="H87" s="115">
        <v>78.31</v>
      </c>
      <c r="I87" s="88">
        <v>0</v>
      </c>
      <c r="J87" s="88">
        <v>0</v>
      </c>
      <c r="K87" s="88">
        <v>0</v>
      </c>
      <c r="L87" s="88">
        <v>8.2200000000000006</v>
      </c>
      <c r="M87" s="116">
        <v>0</v>
      </c>
      <c r="N87" s="115">
        <v>0</v>
      </c>
      <c r="O87" s="88">
        <v>-17</v>
      </c>
      <c r="P87" s="88">
        <v>-10</v>
      </c>
      <c r="Q87" s="88">
        <v>-24</v>
      </c>
      <c r="R87" s="88">
        <v>0</v>
      </c>
      <c r="S87" s="116">
        <v>0</v>
      </c>
      <c r="U87" s="115">
        <v>-53</v>
      </c>
      <c r="V87" s="116">
        <v>86.53</v>
      </c>
      <c r="W87">
        <v>78.31</v>
      </c>
      <c r="X87">
        <v>-17</v>
      </c>
      <c r="Y87">
        <v>-2</v>
      </c>
      <c r="Z87">
        <v>8.2200000000000006</v>
      </c>
      <c r="AA87">
        <v>-24</v>
      </c>
      <c r="AB87">
        <v>-10</v>
      </c>
    </row>
    <row r="88" spans="7:28">
      <c r="G88" t="s">
        <v>130</v>
      </c>
      <c r="H88" s="115">
        <v>99.58</v>
      </c>
      <c r="I88" s="88">
        <v>0</v>
      </c>
      <c r="J88" s="88">
        <v>0</v>
      </c>
      <c r="K88" s="88">
        <v>0</v>
      </c>
      <c r="L88" s="88">
        <v>8.2200000000000006</v>
      </c>
      <c r="M88" s="116">
        <v>0</v>
      </c>
      <c r="N88" s="115">
        <v>0</v>
      </c>
      <c r="O88" s="88">
        <v>0</v>
      </c>
      <c r="P88" s="88">
        <v>-10</v>
      </c>
      <c r="Q88" s="88">
        <v>-24</v>
      </c>
      <c r="R88" s="88">
        <v>0</v>
      </c>
      <c r="S88" s="116">
        <v>0</v>
      </c>
      <c r="U88" s="115">
        <v>-36</v>
      </c>
      <c r="V88" s="116">
        <v>107.8</v>
      </c>
      <c r="W88">
        <v>99.58</v>
      </c>
      <c r="X88">
        <v>0</v>
      </c>
      <c r="Y88">
        <v>-2</v>
      </c>
      <c r="Z88">
        <v>8.2200000000000006</v>
      </c>
      <c r="AA88">
        <v>-24</v>
      </c>
      <c r="AB88">
        <v>-10</v>
      </c>
    </row>
    <row r="89" spans="7:28">
      <c r="G89" t="s">
        <v>131</v>
      </c>
      <c r="H89" s="115">
        <v>113.12</v>
      </c>
      <c r="I89" s="88">
        <v>0</v>
      </c>
      <c r="J89" s="88">
        <v>0</v>
      </c>
      <c r="K89" s="88">
        <v>0</v>
      </c>
      <c r="L89" s="88">
        <v>8.6999999999999993</v>
      </c>
      <c r="M89" s="116">
        <v>0</v>
      </c>
      <c r="N89" s="115">
        <v>0</v>
      </c>
      <c r="O89" s="88">
        <v>-57</v>
      </c>
      <c r="P89" s="88">
        <v>-20</v>
      </c>
      <c r="Q89" s="88">
        <v>-24</v>
      </c>
      <c r="R89" s="88">
        <v>0</v>
      </c>
      <c r="S89" s="116">
        <v>0</v>
      </c>
      <c r="U89" s="115">
        <v>-103</v>
      </c>
      <c r="V89" s="116">
        <v>121.82</v>
      </c>
      <c r="W89">
        <v>113.12</v>
      </c>
      <c r="X89">
        <v>-57</v>
      </c>
      <c r="Y89">
        <v>-2</v>
      </c>
      <c r="Z89">
        <v>8.6999999999999993</v>
      </c>
      <c r="AA89">
        <v>-24</v>
      </c>
      <c r="AB89">
        <v>-20</v>
      </c>
    </row>
    <row r="90" spans="7:28">
      <c r="G90" t="s">
        <v>132</v>
      </c>
      <c r="H90" s="115">
        <v>119.88</v>
      </c>
      <c r="I90" s="88">
        <v>0</v>
      </c>
      <c r="J90" s="88">
        <v>0</v>
      </c>
      <c r="K90" s="88">
        <v>0</v>
      </c>
      <c r="L90" s="88">
        <v>8.6999999999999993</v>
      </c>
      <c r="M90" s="116">
        <v>0</v>
      </c>
      <c r="N90" s="115">
        <v>0</v>
      </c>
      <c r="O90" s="88">
        <v>-62</v>
      </c>
      <c r="P90" s="88">
        <v>-20</v>
      </c>
      <c r="Q90" s="88">
        <v>-23</v>
      </c>
      <c r="R90" s="88">
        <v>0</v>
      </c>
      <c r="S90" s="116">
        <v>0</v>
      </c>
      <c r="U90" s="115">
        <v>-107</v>
      </c>
      <c r="V90" s="116">
        <v>128.58000000000001</v>
      </c>
      <c r="W90">
        <v>119.88</v>
      </c>
      <c r="X90">
        <v>-62</v>
      </c>
      <c r="Y90">
        <v>-2</v>
      </c>
      <c r="Z90">
        <v>8.6999999999999993</v>
      </c>
      <c r="AA90">
        <v>-23</v>
      </c>
      <c r="AB90">
        <v>-20</v>
      </c>
    </row>
    <row r="91" spans="7:28">
      <c r="G91" t="s">
        <v>133</v>
      </c>
      <c r="H91" s="115">
        <v>135.35</v>
      </c>
      <c r="I91" s="88">
        <v>0</v>
      </c>
      <c r="J91" s="88">
        <v>0</v>
      </c>
      <c r="K91" s="88">
        <v>0</v>
      </c>
      <c r="L91" s="88">
        <v>8.6999999999999993</v>
      </c>
      <c r="M91" s="116">
        <v>0</v>
      </c>
      <c r="N91" s="115">
        <v>0</v>
      </c>
      <c r="O91" s="88">
        <v>-70</v>
      </c>
      <c r="P91" s="88">
        <v>-30</v>
      </c>
      <c r="Q91" s="88">
        <v>-23</v>
      </c>
      <c r="R91" s="88">
        <v>0</v>
      </c>
      <c r="S91" s="116">
        <v>0</v>
      </c>
      <c r="U91" s="115">
        <v>-125</v>
      </c>
      <c r="V91" s="116">
        <v>144.05000000000001</v>
      </c>
      <c r="W91">
        <v>135.35</v>
      </c>
      <c r="X91">
        <v>-70</v>
      </c>
      <c r="Y91">
        <v>-2</v>
      </c>
      <c r="Z91">
        <v>8.6999999999999993</v>
      </c>
      <c r="AA91">
        <v>-23</v>
      </c>
      <c r="AB91">
        <v>-30</v>
      </c>
    </row>
    <row r="92" spans="7:28">
      <c r="G92" t="s">
        <v>134</v>
      </c>
      <c r="H92" s="115">
        <v>160.49</v>
      </c>
      <c r="I92" s="88">
        <v>0</v>
      </c>
      <c r="J92" s="88">
        <v>0</v>
      </c>
      <c r="K92" s="88">
        <v>0</v>
      </c>
      <c r="L92" s="88">
        <v>8.6999999999999993</v>
      </c>
      <c r="M92" s="116">
        <v>0</v>
      </c>
      <c r="N92" s="115">
        <v>0</v>
      </c>
      <c r="O92" s="88">
        <v>-71</v>
      </c>
      <c r="P92" s="88">
        <v>-30</v>
      </c>
      <c r="Q92" s="88">
        <v>-23</v>
      </c>
      <c r="R92" s="88">
        <v>0</v>
      </c>
      <c r="S92" s="116">
        <v>0</v>
      </c>
      <c r="U92" s="115">
        <v>-126</v>
      </c>
      <c r="V92" s="116">
        <v>169.19</v>
      </c>
      <c r="W92">
        <v>160.49</v>
      </c>
      <c r="X92">
        <v>-71</v>
      </c>
      <c r="Y92">
        <v>-2</v>
      </c>
      <c r="Z92">
        <v>8.6999999999999993</v>
      </c>
      <c r="AA92">
        <v>-23</v>
      </c>
      <c r="AB92">
        <v>-30</v>
      </c>
    </row>
    <row r="93" spans="7:28">
      <c r="G93" t="s">
        <v>135</v>
      </c>
      <c r="H93" s="115">
        <v>178.86</v>
      </c>
      <c r="I93" s="88">
        <v>0</v>
      </c>
      <c r="J93" s="88">
        <v>0</v>
      </c>
      <c r="K93" s="88">
        <v>0</v>
      </c>
      <c r="L93" s="88">
        <v>8.6999999999999993</v>
      </c>
      <c r="M93" s="116">
        <v>0</v>
      </c>
      <c r="N93" s="115">
        <v>0</v>
      </c>
      <c r="O93" s="88">
        <v>0</v>
      </c>
      <c r="P93" s="88">
        <v>-65</v>
      </c>
      <c r="Q93" s="88">
        <v>-23</v>
      </c>
      <c r="R93" s="88">
        <v>0</v>
      </c>
      <c r="S93" s="116">
        <v>0</v>
      </c>
      <c r="U93" s="115">
        <v>-90</v>
      </c>
      <c r="V93" s="116">
        <v>187.56</v>
      </c>
      <c r="W93">
        <v>178.86</v>
      </c>
      <c r="X93">
        <v>0</v>
      </c>
      <c r="Y93">
        <v>-2</v>
      </c>
      <c r="Z93">
        <v>8.6999999999999993</v>
      </c>
      <c r="AA93">
        <v>-23</v>
      </c>
      <c r="AB93">
        <v>-65</v>
      </c>
    </row>
    <row r="94" spans="7:28">
      <c r="G94" t="s">
        <v>136</v>
      </c>
      <c r="H94" s="115">
        <v>186.59</v>
      </c>
      <c r="I94" s="88">
        <v>0</v>
      </c>
      <c r="J94" s="88">
        <v>0</v>
      </c>
      <c r="K94" s="88">
        <v>0</v>
      </c>
      <c r="L94" s="88">
        <v>8.2200000000000006</v>
      </c>
      <c r="M94" s="116">
        <v>0</v>
      </c>
      <c r="N94" s="115">
        <v>0</v>
      </c>
      <c r="O94" s="88">
        <v>0</v>
      </c>
      <c r="P94" s="88">
        <v>-65</v>
      </c>
      <c r="Q94" s="88">
        <v>-22</v>
      </c>
      <c r="R94" s="88">
        <v>0</v>
      </c>
      <c r="S94" s="116">
        <v>0</v>
      </c>
      <c r="U94" s="115">
        <v>-89</v>
      </c>
      <c r="V94" s="116">
        <v>194.81</v>
      </c>
      <c r="W94">
        <v>186.59</v>
      </c>
      <c r="X94">
        <v>0</v>
      </c>
      <c r="Y94">
        <v>-2</v>
      </c>
      <c r="Z94">
        <v>8.2200000000000006</v>
      </c>
      <c r="AA94">
        <v>-22</v>
      </c>
      <c r="AB94">
        <v>-65</v>
      </c>
    </row>
    <row r="95" spans="7:28">
      <c r="G95" t="s">
        <v>137</v>
      </c>
      <c r="H95" s="115">
        <v>67.67</v>
      </c>
      <c r="I95" s="88">
        <v>0</v>
      </c>
      <c r="J95" s="88">
        <v>0</v>
      </c>
      <c r="K95" s="88">
        <v>0</v>
      </c>
      <c r="L95" s="88">
        <v>8.2200000000000006</v>
      </c>
      <c r="M95" s="116">
        <v>0</v>
      </c>
      <c r="N95" s="115">
        <v>0</v>
      </c>
      <c r="O95" s="88">
        <v>0</v>
      </c>
      <c r="P95" s="88">
        <v>-150</v>
      </c>
      <c r="Q95" s="88">
        <v>-23</v>
      </c>
      <c r="R95" s="88">
        <v>0</v>
      </c>
      <c r="S95" s="116">
        <v>0</v>
      </c>
      <c r="U95" s="115">
        <v>-175</v>
      </c>
      <c r="V95" s="116">
        <v>75.89</v>
      </c>
      <c r="W95">
        <v>67.67</v>
      </c>
      <c r="X95">
        <v>0</v>
      </c>
      <c r="Y95">
        <v>-2</v>
      </c>
      <c r="Z95">
        <v>8.2200000000000006</v>
      </c>
      <c r="AA95">
        <v>-23</v>
      </c>
      <c r="AB95">
        <v>-150</v>
      </c>
    </row>
    <row r="96" spans="7:28">
      <c r="G96" t="s">
        <v>138</v>
      </c>
      <c r="H96" s="115">
        <v>43.5</v>
      </c>
      <c r="I96" s="88">
        <v>0</v>
      </c>
      <c r="J96" s="88">
        <v>0</v>
      </c>
      <c r="K96" s="88">
        <v>0</v>
      </c>
      <c r="L96" s="88">
        <v>8.2200000000000006</v>
      </c>
      <c r="M96" s="116">
        <v>0</v>
      </c>
      <c r="N96" s="115">
        <v>0</v>
      </c>
      <c r="O96" s="88">
        <v>0</v>
      </c>
      <c r="P96" s="88">
        <v>-150</v>
      </c>
      <c r="Q96" s="88">
        <v>-23</v>
      </c>
      <c r="R96" s="88">
        <v>0</v>
      </c>
      <c r="S96" s="116">
        <v>0</v>
      </c>
      <c r="U96" s="115">
        <v>-175</v>
      </c>
      <c r="V96" s="116">
        <v>51.72</v>
      </c>
      <c r="W96">
        <v>43.5</v>
      </c>
      <c r="X96">
        <v>0</v>
      </c>
      <c r="Y96">
        <v>-2</v>
      </c>
      <c r="Z96">
        <v>8.2200000000000006</v>
      </c>
      <c r="AA96">
        <v>-23</v>
      </c>
      <c r="AB96">
        <v>-150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8.2200000000000006</v>
      </c>
      <c r="M97" s="116">
        <v>0</v>
      </c>
      <c r="N97" s="115">
        <v>-50</v>
      </c>
      <c r="O97" s="88">
        <v>-50</v>
      </c>
      <c r="P97" s="88">
        <v>-220</v>
      </c>
      <c r="Q97" s="88">
        <v>-24</v>
      </c>
      <c r="R97" s="88">
        <v>0</v>
      </c>
      <c r="S97" s="116">
        <v>0</v>
      </c>
      <c r="U97" s="115">
        <v>-346</v>
      </c>
      <c r="V97" s="116">
        <v>8.2200000000000006</v>
      </c>
      <c r="W97">
        <v>-50</v>
      </c>
      <c r="X97">
        <v>-50</v>
      </c>
      <c r="Y97">
        <v>-2</v>
      </c>
      <c r="Z97">
        <v>8.2200000000000006</v>
      </c>
      <c r="AA97">
        <v>-24</v>
      </c>
      <c r="AB97">
        <v>-220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7.73</v>
      </c>
      <c r="M98" s="116">
        <v>0</v>
      </c>
      <c r="N98" s="115">
        <v>-65</v>
      </c>
      <c r="O98" s="88">
        <v>-50</v>
      </c>
      <c r="P98" s="88">
        <v>-220</v>
      </c>
      <c r="Q98" s="88">
        <v>-26</v>
      </c>
      <c r="R98" s="88">
        <v>0</v>
      </c>
      <c r="S98" s="116">
        <v>0</v>
      </c>
      <c r="U98" s="115">
        <v>-363</v>
      </c>
      <c r="V98" s="116">
        <v>7.73</v>
      </c>
      <c r="W98">
        <v>-65</v>
      </c>
      <c r="X98">
        <v>-50</v>
      </c>
      <c r="Y98">
        <v>-2</v>
      </c>
      <c r="Z98">
        <v>7.73</v>
      </c>
      <c r="AA98">
        <v>-26</v>
      </c>
      <c r="AB98">
        <v>-220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0.34707499999999997</v>
      </c>
      <c r="I99" s="111">
        <f t="shared" ref="I99:BQ99" si="1">SUM(I3:I98)/4000</f>
        <v>0</v>
      </c>
      <c r="J99" s="111">
        <f t="shared" si="1"/>
        <v>5.6799999999999996E-2</v>
      </c>
      <c r="K99" s="111">
        <f t="shared" si="1"/>
        <v>0</v>
      </c>
      <c r="L99" s="111">
        <f t="shared" si="1"/>
        <v>9.6035000000000037E-2</v>
      </c>
      <c r="M99" s="111">
        <f t="shared" si="1"/>
        <v>0</v>
      </c>
      <c r="N99" s="110">
        <f t="shared" si="1"/>
        <v>-1.4397500000000001</v>
      </c>
      <c r="O99" s="111">
        <f t="shared" si="1"/>
        <v>-2.2802500000000001</v>
      </c>
      <c r="P99" s="111">
        <f t="shared" si="1"/>
        <v>-1.12225</v>
      </c>
      <c r="Q99" s="111">
        <f t="shared" si="1"/>
        <v>-0.45424999999999999</v>
      </c>
      <c r="R99" s="111">
        <f t="shared" si="1"/>
        <v>-7.9249999999999998E-3</v>
      </c>
      <c r="S99" s="112">
        <f t="shared" si="1"/>
        <v>0</v>
      </c>
      <c r="U99" s="110">
        <f t="shared" si="1"/>
        <v>-5.3524250000000002</v>
      </c>
      <c r="V99" s="112">
        <f t="shared" si="1"/>
        <v>0.49991000000000002</v>
      </c>
      <c r="W99">
        <f t="shared" si="1"/>
        <v>-1.0926750000000001</v>
      </c>
      <c r="X99">
        <f t="shared" si="1"/>
        <v>-2.2802500000000001</v>
      </c>
      <c r="Y99">
        <f t="shared" si="1"/>
        <v>-4.8000000000000001E-2</v>
      </c>
      <c r="Z99">
        <f t="shared" si="1"/>
        <v>8.8110000000000008E-2</v>
      </c>
      <c r="AA99">
        <f t="shared" si="1"/>
        <v>-0.45424999999999999</v>
      </c>
      <c r="AB99">
        <f t="shared" si="1"/>
        <v>-1.0654499999999998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45074</v>
      </c>
      <c r="U2" s="115" t="s">
        <v>231</v>
      </c>
      <c r="V2" s="116" t="s">
        <v>230</v>
      </c>
      <c r="W2" s="30" t="s">
        <v>262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0.19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0.19</v>
      </c>
      <c r="W14">
        <v>0</v>
      </c>
      <c r="X14">
        <v>0.19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0.57999999999999996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0.57999999999999996</v>
      </c>
      <c r="W15">
        <v>0</v>
      </c>
      <c r="X15">
        <v>0.57999999999999996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0.19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0.19</v>
      </c>
      <c r="W16">
        <v>0</v>
      </c>
      <c r="X16">
        <v>0.19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0.77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0.77</v>
      </c>
      <c r="W20">
        <v>0</v>
      </c>
      <c r="X20">
        <v>0.77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1.1599999999999999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1.1599999999999999</v>
      </c>
      <c r="W21">
        <v>0</v>
      </c>
      <c r="X21">
        <v>1.1599999999999999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0.48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0.48</v>
      </c>
      <c r="W22">
        <v>0</v>
      </c>
      <c r="X22">
        <v>0.48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3.38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3.38</v>
      </c>
      <c r="W23">
        <v>0</v>
      </c>
      <c r="X23">
        <v>3.38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4.3499999999999996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4.3499999999999996</v>
      </c>
      <c r="W24">
        <v>0</v>
      </c>
      <c r="X24">
        <v>4.3499999999999996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5.03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5.03</v>
      </c>
      <c r="W25">
        <v>0</v>
      </c>
      <c r="X25">
        <v>5.03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4.93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4.93</v>
      </c>
      <c r="W26">
        <v>0</v>
      </c>
      <c r="X26">
        <v>4.93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5.99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5.99</v>
      </c>
      <c r="W27">
        <v>0</v>
      </c>
      <c r="X27">
        <v>5.99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8.31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8.31</v>
      </c>
      <c r="W28">
        <v>0</v>
      </c>
      <c r="X28">
        <v>8.31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6.96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6.96</v>
      </c>
      <c r="W29">
        <v>0</v>
      </c>
      <c r="X29">
        <v>6.96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6.09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6.09</v>
      </c>
      <c r="W30">
        <v>0</v>
      </c>
      <c r="X30">
        <v>6.09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5.99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5.99</v>
      </c>
      <c r="W31">
        <v>0</v>
      </c>
      <c r="X31">
        <v>5.99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6.09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6.09</v>
      </c>
      <c r="W32">
        <v>0</v>
      </c>
      <c r="X32">
        <v>6.09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8.99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8.99</v>
      </c>
      <c r="W33">
        <v>0</v>
      </c>
      <c r="X33">
        <v>8.99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7.64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7.64</v>
      </c>
      <c r="W34">
        <v>0</v>
      </c>
      <c r="X34">
        <v>7.64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6.48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6.48</v>
      </c>
      <c r="W35">
        <v>0</v>
      </c>
      <c r="X35">
        <v>6.48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6.19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6.19</v>
      </c>
      <c r="W36">
        <v>0</v>
      </c>
      <c r="X36">
        <v>6.19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9.57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9.57</v>
      </c>
      <c r="W37">
        <v>0</v>
      </c>
      <c r="X37">
        <v>9.57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8.6999999999999993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8.6999999999999993</v>
      </c>
      <c r="W38">
        <v>0</v>
      </c>
      <c r="X38">
        <v>8.6999999999999993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8.6</v>
      </c>
      <c r="W39">
        <v>0</v>
      </c>
      <c r="X39">
        <v>8.6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8.6</v>
      </c>
      <c r="W40">
        <v>0</v>
      </c>
      <c r="X40">
        <v>8.6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6.67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6.67</v>
      </c>
      <c r="W41">
        <v>0</v>
      </c>
      <c r="X41">
        <v>6.67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4.45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4.45</v>
      </c>
      <c r="W42">
        <v>0</v>
      </c>
      <c r="X42">
        <v>4.45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3.96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3.96</v>
      </c>
      <c r="W43">
        <v>0</v>
      </c>
      <c r="X43">
        <v>3.96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6.19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6.19</v>
      </c>
      <c r="W44">
        <v>0</v>
      </c>
      <c r="X44">
        <v>6.19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2.42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2.42</v>
      </c>
      <c r="W45">
        <v>0</v>
      </c>
      <c r="X45">
        <v>2.42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1.74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1.74</v>
      </c>
      <c r="W46">
        <v>0</v>
      </c>
      <c r="X46">
        <v>1.74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42.54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42.54</v>
      </c>
      <c r="W94">
        <v>42.54</v>
      </c>
      <c r="X94">
        <v>0</v>
      </c>
    </row>
    <row r="95" spans="7:24">
      <c r="G95" t="s">
        <v>137</v>
      </c>
      <c r="H95" s="115">
        <v>73.48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73.48</v>
      </c>
      <c r="W95">
        <v>73.48</v>
      </c>
      <c r="X95">
        <v>0</v>
      </c>
    </row>
    <row r="96" spans="7:24">
      <c r="G96" t="s">
        <v>138</v>
      </c>
      <c r="H96" s="115">
        <v>85.08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85.08</v>
      </c>
      <c r="W96">
        <v>85.08</v>
      </c>
      <c r="X96">
        <v>0</v>
      </c>
    </row>
    <row r="97" spans="1:83">
      <c r="G97" t="s">
        <v>139</v>
      </c>
      <c r="H97" s="115">
        <v>98.61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98.61</v>
      </c>
      <c r="W97">
        <v>98.61</v>
      </c>
      <c r="X97">
        <v>0</v>
      </c>
    </row>
    <row r="98" spans="1:83">
      <c r="G98" t="s">
        <v>140</v>
      </c>
      <c r="H98" s="115">
        <v>110.22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110.22</v>
      </c>
      <c r="W98">
        <v>110.22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0.10248250000000002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3.7672499999999991E-2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0.140155</v>
      </c>
      <c r="W99">
        <f t="shared" si="1"/>
        <v>0.10248250000000002</v>
      </c>
      <c r="X99">
        <f t="shared" si="1"/>
        <v>3.7672499999999991E-2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45074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14.652253280091271</v>
      </c>
      <c r="F3">
        <f>GT_Spot!P3</f>
        <v>0</v>
      </c>
      <c r="G3">
        <f>PPCL_NG!P3</f>
        <v>42.01</v>
      </c>
      <c r="H3">
        <f>PPCL_Spot!P3</f>
        <v>0</v>
      </c>
      <c r="I3">
        <f>Bawana_NG!P3</f>
        <v>-1.8661122661122662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937.18241185456372</v>
      </c>
      <c r="P3" s="77">
        <v>118.17451702916554</v>
      </c>
      <c r="Q3" s="77">
        <v>38.309999999999995</v>
      </c>
      <c r="R3" s="80">
        <v>0</v>
      </c>
      <c r="S3" s="80">
        <v>0</v>
      </c>
      <c r="T3" s="78">
        <f>SUMPRODUCT(LTA!F3:AJ3,LTA!F$101:AJ$101,LTA!F$103:AJ$103)</f>
        <v>74.75</v>
      </c>
      <c r="U3" s="78">
        <f>SUMPRODUCT(LTA!F3:AJ3,LTA!F$102:AJ$102,LTA!F$103:AJ$103)</f>
        <v>121.60386600000001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619.87</v>
      </c>
      <c r="AB3" s="117">
        <f>-STOA!N3</f>
        <v>0</v>
      </c>
      <c r="AC3">
        <f>SUMIF(B3:AB3,"&gt;0")*$AC$2-SUMIF(B3:AB3,"&lt;0")*($AC$2/(1-$AC$2))+SUMIF(AI3:AR3,"&gt;0")*$AC$2-SUMIF(AI3:AR3,"&lt;0")*($AC$2/(1-$AC$2))</f>
        <v>17.852718015098471</v>
      </c>
      <c r="AD3">
        <f>SUM(B3:AB3,AI3:AR3)-AC3</f>
        <v>1908.6814178826096</v>
      </c>
      <c r="AE3">
        <f>'IDT-1'!B3</f>
        <v>0</v>
      </c>
      <c r="AF3" s="26"/>
      <c r="AG3">
        <f>SUM(AD3:AF3)+AT3</f>
        <v>1908.6814178826096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14.652253280091271</v>
      </c>
      <c r="F4">
        <f>GT_Spot!P4</f>
        <v>0</v>
      </c>
      <c r="G4">
        <f>PPCL_NG!P4</f>
        <v>42.01</v>
      </c>
      <c r="H4">
        <f>PPCL_Spot!P4</f>
        <v>0</v>
      </c>
      <c r="I4">
        <f>Bawana_NG!P4</f>
        <v>-1.8661122661122662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926.39303259864687</v>
      </c>
      <c r="P4" s="77">
        <v>118.17451702916554</v>
      </c>
      <c r="Q4" s="77">
        <v>38.309999999999995</v>
      </c>
      <c r="R4" s="80">
        <v>0</v>
      </c>
      <c r="S4" s="80">
        <v>0</v>
      </c>
      <c r="T4" s="78">
        <f>SUMPRODUCT(LTA!F4:AJ4,LTA!F$101:AJ$101,LTA!F$103:AJ$103)</f>
        <v>75.649999999999991</v>
      </c>
      <c r="U4" s="78">
        <f>SUMPRODUCT(LTA!F4:AJ4,LTA!F$102:AJ$102,LTA!F$103:AJ$103)</f>
        <v>121.303866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619.87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17.834076497823965</v>
      </c>
      <c r="AD4">
        <f t="shared" ref="AD4:AD67" si="1">SUM(B4:AB4,AI4:AR4)-AC4</f>
        <v>1890.5106801439672</v>
      </c>
      <c r="AE4">
        <f>'IDT-1'!B4</f>
        <v>0</v>
      </c>
      <c r="AF4" s="26"/>
      <c r="AG4">
        <f t="shared" ref="AG4:AG67" si="2">SUM(AD4:AF4)+AT4</f>
        <v>1890.5106801439672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14.652253280091271</v>
      </c>
      <c r="F5">
        <f>GT_Spot!P5</f>
        <v>0</v>
      </c>
      <c r="G5">
        <f>PPCL_NG!P5</f>
        <v>42.01</v>
      </c>
      <c r="H5">
        <f>PPCL_Spot!P5</f>
        <v>0</v>
      </c>
      <c r="I5">
        <f>Bawana_NG!P5</f>
        <v>-1.8661122661122662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913.68689461382883</v>
      </c>
      <c r="P5" s="77">
        <v>118.17451702916554</v>
      </c>
      <c r="Q5" s="77">
        <v>38.309999999999995</v>
      </c>
      <c r="R5" s="80">
        <v>0</v>
      </c>
      <c r="S5" s="80">
        <v>0</v>
      </c>
      <c r="T5" s="78">
        <f>SUMPRODUCT(LTA!F5:AJ5,LTA!F$101:AJ$101,LTA!F$103:AJ$103)</f>
        <v>81.03</v>
      </c>
      <c r="U5" s="78">
        <f>SUMPRODUCT(LTA!F5:AJ5,LTA!F$102:AJ$102,LTA!F$103:AJ$103)</f>
        <v>121.363866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619.87</v>
      </c>
      <c r="AB5" s="117">
        <f>-STOA!N5</f>
        <v>0</v>
      </c>
      <c r="AC5">
        <f t="shared" si="0"/>
        <v>17.81452512116854</v>
      </c>
      <c r="AD5">
        <f t="shared" si="1"/>
        <v>1878.2640935358045</v>
      </c>
      <c r="AE5">
        <f>'IDT-1'!B5</f>
        <v>0</v>
      </c>
      <c r="AF5" s="26"/>
      <c r="AG5">
        <f t="shared" si="2"/>
        <v>1878.2640935358045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14.652253280091271</v>
      </c>
      <c r="F6">
        <f>GT_Spot!P6</f>
        <v>0</v>
      </c>
      <c r="G6">
        <f>PPCL_NG!P6</f>
        <v>42.01</v>
      </c>
      <c r="H6">
        <f>PPCL_Spot!P6</f>
        <v>0</v>
      </c>
      <c r="I6">
        <f>Bawana_NG!P6</f>
        <v>-1.8661122661122662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913.10842820606183</v>
      </c>
      <c r="P6" s="77">
        <v>118.17451702916554</v>
      </c>
      <c r="Q6" s="77">
        <v>38.309999999999995</v>
      </c>
      <c r="R6" s="80">
        <v>0</v>
      </c>
      <c r="S6" s="80">
        <v>0</v>
      </c>
      <c r="T6" s="78">
        <f>SUMPRODUCT(LTA!F6:AJ6,LTA!F$101:AJ$101,LTA!F$103:AJ$103)</f>
        <v>80.959999999999994</v>
      </c>
      <c r="U6" s="78">
        <f>SUMPRODUCT(LTA!F6:AJ6,LTA!F$102:AJ$102,LTA!F$103:AJ$103)</f>
        <v>121.50386600000002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619.87</v>
      </c>
      <c r="AB6" s="117">
        <f>-STOA!N6</f>
        <v>0</v>
      </c>
      <c r="AC6">
        <f t="shared" si="0"/>
        <v>18.049760059879468</v>
      </c>
      <c r="AD6">
        <f t="shared" si="1"/>
        <v>1850.5203921893269</v>
      </c>
      <c r="AE6">
        <f>'IDT-1'!B6</f>
        <v>0</v>
      </c>
      <c r="AF6" s="26"/>
      <c r="AG6">
        <f t="shared" si="2"/>
        <v>1850.5203921893269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14.652253280091271</v>
      </c>
      <c r="F7">
        <f>GT_Spot!P7</f>
        <v>0</v>
      </c>
      <c r="G7">
        <f>PPCL_NG!P7</f>
        <v>42.757187027169266</v>
      </c>
      <c r="H7">
        <f>PPCL_Spot!P7</f>
        <v>0</v>
      </c>
      <c r="I7">
        <f>Bawana_NG!P7</f>
        <v>-1.8661122661122662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911.85224896512432</v>
      </c>
      <c r="P7" s="77">
        <v>118.17451702916554</v>
      </c>
      <c r="Q7" s="77">
        <v>38.309999999999995</v>
      </c>
      <c r="R7" s="80">
        <v>0</v>
      </c>
      <c r="S7" s="80">
        <v>0</v>
      </c>
      <c r="T7" s="78">
        <f>SUMPRODUCT(LTA!F7:AJ7,LTA!F$101:AJ$101,LTA!F$103:AJ$103)</f>
        <v>80.88</v>
      </c>
      <c r="U7" s="78">
        <f>SUMPRODUCT(LTA!F7:AJ7,LTA!F$102:AJ$102,LTA!F$103:AJ$103)</f>
        <v>121.65386599999999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619.87</v>
      </c>
      <c r="AB7" s="117">
        <f>-STOA!N7</f>
        <v>0</v>
      </c>
      <c r="AC7">
        <f t="shared" si="0"/>
        <v>17.877212505476592</v>
      </c>
      <c r="AD7">
        <f t="shared" si="1"/>
        <v>1869.2539475299614</v>
      </c>
      <c r="AE7">
        <f>'IDT-1'!B7</f>
        <v>0</v>
      </c>
      <c r="AF7" s="26"/>
      <c r="AG7">
        <f t="shared" si="2"/>
        <v>1869.2539475299614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15.260992514555031</v>
      </c>
      <c r="F8">
        <f>GT_Spot!P8</f>
        <v>0</v>
      </c>
      <c r="G8">
        <f>PPCL_NG!P8</f>
        <v>42.757187027169266</v>
      </c>
      <c r="H8">
        <f>PPCL_Spot!P8</f>
        <v>0</v>
      </c>
      <c r="I8">
        <f>Bawana_NG!P8</f>
        <v>-1.8661122661122662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911.2634528000757</v>
      </c>
      <c r="P8" s="77">
        <v>118.17451702916554</v>
      </c>
      <c r="Q8" s="77">
        <v>38.309999999999995</v>
      </c>
      <c r="R8" s="80">
        <v>0</v>
      </c>
      <c r="S8" s="80">
        <v>0</v>
      </c>
      <c r="T8" s="78">
        <f>SUMPRODUCT(LTA!F8:AJ8,LTA!F$101:AJ$101,LTA!F$103:AJ$103)</f>
        <v>81.12</v>
      </c>
      <c r="U8" s="78">
        <f>SUMPRODUCT(LTA!F8:AJ8,LTA!F$102:AJ$102,LTA!F$103:AJ$103)</f>
        <v>121.493866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619.87</v>
      </c>
      <c r="AB8" s="117">
        <f>-STOA!N8</f>
        <v>0</v>
      </c>
      <c r="AC8">
        <f t="shared" si="0"/>
        <v>18.144435830153309</v>
      </c>
      <c r="AD8">
        <f t="shared" si="1"/>
        <v>1839.0866672747002</v>
      </c>
      <c r="AE8">
        <f>'IDT-1'!B8</f>
        <v>0</v>
      </c>
      <c r="AF8" s="26"/>
      <c r="AG8">
        <f t="shared" si="2"/>
        <v>1839.0866672747002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15.260992514555031</v>
      </c>
      <c r="F9">
        <f>GT_Spot!P9</f>
        <v>0</v>
      </c>
      <c r="G9">
        <f>PPCL_NG!P9</f>
        <v>42.757187027169266</v>
      </c>
      <c r="H9">
        <f>PPCL_Spot!P9</f>
        <v>0</v>
      </c>
      <c r="I9">
        <f>Bawana_NG!P9</f>
        <v>-1.8661122661122662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913.33345853633966</v>
      </c>
      <c r="P9" s="77">
        <v>118.17451702916554</v>
      </c>
      <c r="Q9" s="77">
        <v>38.309999999999995</v>
      </c>
      <c r="R9" s="80">
        <v>0</v>
      </c>
      <c r="S9" s="80">
        <v>0</v>
      </c>
      <c r="T9" s="78">
        <f>SUMPRODUCT(LTA!F9:AJ9,LTA!F$101:AJ$101,LTA!F$103:AJ$103)</f>
        <v>84.33</v>
      </c>
      <c r="U9" s="78">
        <f>SUMPRODUCT(LTA!F9:AJ9,LTA!F$102:AJ$102,LTA!F$103:AJ$103)</f>
        <v>121.48386599999999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619.87</v>
      </c>
      <c r="AB9" s="117">
        <f>-STOA!N9</f>
        <v>0</v>
      </c>
      <c r="AC9">
        <f t="shared" si="0"/>
        <v>18.332861920987558</v>
      </c>
      <c r="AD9">
        <f t="shared" si="1"/>
        <v>1828.1682469201294</v>
      </c>
      <c r="AE9">
        <f>'IDT-1'!B9</f>
        <v>0</v>
      </c>
      <c r="AF9" s="26"/>
      <c r="AG9">
        <f t="shared" si="2"/>
        <v>1828.1682469201294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15.260992514555031</v>
      </c>
      <c r="F10">
        <f>GT_Spot!P10</f>
        <v>0</v>
      </c>
      <c r="G10">
        <f>PPCL_NG!P10</f>
        <v>42.757187027169266</v>
      </c>
      <c r="H10">
        <f>PPCL_Spot!P10</f>
        <v>0</v>
      </c>
      <c r="I10">
        <f>Bawana_NG!P10</f>
        <v>-1.8661122661122662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913.59161318645374</v>
      </c>
      <c r="P10" s="77">
        <v>118.17451702916554</v>
      </c>
      <c r="Q10" s="77">
        <v>38.309999999999995</v>
      </c>
      <c r="R10" s="80">
        <v>0</v>
      </c>
      <c r="S10" s="80">
        <v>0</v>
      </c>
      <c r="T10" s="78">
        <f>SUMPRODUCT(LTA!F10:AJ10,LTA!F$101:AJ$101,LTA!F$103:AJ$103)</f>
        <v>84.339999999999989</v>
      </c>
      <c r="U10" s="78">
        <f>SUMPRODUCT(LTA!F10:AJ10,LTA!F$102:AJ$102,LTA!F$103:AJ$103)</f>
        <v>123.963866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619.87</v>
      </c>
      <c r="AB10" s="117">
        <f>-STOA!N10</f>
        <v>0</v>
      </c>
      <c r="AC10">
        <f t="shared" si="0"/>
        <v>18.570120742441247</v>
      </c>
      <c r="AD10">
        <f t="shared" si="1"/>
        <v>1806.6791427487901</v>
      </c>
      <c r="AE10">
        <f>'IDT-1'!B10</f>
        <v>0</v>
      </c>
      <c r="AF10" s="26"/>
      <c r="AG10">
        <f t="shared" si="2"/>
        <v>1806.6791427487901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-140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15.260992514555031</v>
      </c>
      <c r="F11">
        <f>GT_Spot!P11</f>
        <v>0</v>
      </c>
      <c r="G11">
        <f>PPCL_NG!P11</f>
        <v>42.757187027169266</v>
      </c>
      <c r="H11">
        <f>PPCL_Spot!P11</f>
        <v>0</v>
      </c>
      <c r="I11">
        <f>Bawana_NG!P11</f>
        <v>-1.8661122661122662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886.05581544736401</v>
      </c>
      <c r="P11" s="77">
        <v>118.17451702916554</v>
      </c>
      <c r="Q11" s="77">
        <v>38.309999999999995</v>
      </c>
      <c r="R11" s="80">
        <v>0</v>
      </c>
      <c r="S11" s="80">
        <v>0</v>
      </c>
      <c r="T11" s="78">
        <f>SUMPRODUCT(LTA!F11:AJ11,LTA!F$101:AJ$101,LTA!F$103:AJ$103)</f>
        <v>84.24</v>
      </c>
      <c r="U11" s="78">
        <f>SUMPRODUCT(LTA!F11:AJ11,LTA!F$102:AJ$102,LTA!F$103:AJ$103)</f>
        <v>128.65386599999999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619.87</v>
      </c>
      <c r="AB11" s="117">
        <f>-STOA!N11</f>
        <v>0</v>
      </c>
      <c r="AC11">
        <f t="shared" si="0"/>
        <v>18.164000789326764</v>
      </c>
      <c r="AD11">
        <f t="shared" si="1"/>
        <v>1807.1394649628148</v>
      </c>
      <c r="AE11">
        <f>'IDT-1'!B11</f>
        <v>0</v>
      </c>
      <c r="AF11" s="26"/>
      <c r="AG11">
        <f t="shared" si="2"/>
        <v>1807.1394649628148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-117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15.260992514555031</v>
      </c>
      <c r="F12">
        <f>GT_Spot!P12</f>
        <v>0</v>
      </c>
      <c r="G12">
        <f>PPCL_NG!P12</f>
        <v>42.757187027169266</v>
      </c>
      <c r="H12">
        <f>PPCL_Spot!P12</f>
        <v>0</v>
      </c>
      <c r="I12">
        <f>Bawana_NG!P12</f>
        <v>-1.8661122661122662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806.78404446617026</v>
      </c>
      <c r="P12" s="77">
        <v>118.17</v>
      </c>
      <c r="Q12" s="77">
        <v>14.500000000000002</v>
      </c>
      <c r="R12" s="80">
        <v>0</v>
      </c>
      <c r="S12" s="80">
        <v>0</v>
      </c>
      <c r="T12" s="78">
        <f>SUMPRODUCT(LTA!F12:AJ12,LTA!F$101:AJ$101,LTA!F$103:AJ$103)</f>
        <v>84.21</v>
      </c>
      <c r="U12" s="78">
        <f>SUMPRODUCT(LTA!F12:AJ12,LTA!F$102:AJ$102,LTA!F$103:AJ$103)</f>
        <v>128.22386599999999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619.87</v>
      </c>
      <c r="AB12" s="117">
        <f>-STOA!N12</f>
        <v>0</v>
      </c>
      <c r="AC12">
        <f t="shared" si="0"/>
        <v>16.649080783326323</v>
      </c>
      <c r="AD12">
        <f t="shared" si="1"/>
        <v>1773.1080969584561</v>
      </c>
      <c r="AE12">
        <f>'IDT-1'!B12</f>
        <v>0</v>
      </c>
      <c r="AF12" s="26"/>
      <c r="AG12">
        <f t="shared" si="2"/>
        <v>1773.1080969584561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15.260992514555031</v>
      </c>
      <c r="F13">
        <f>GT_Spot!P13</f>
        <v>0</v>
      </c>
      <c r="G13">
        <f>PPCL_NG!P13</f>
        <v>42.757187027169266</v>
      </c>
      <c r="H13">
        <f>PPCL_Spot!P13</f>
        <v>0</v>
      </c>
      <c r="I13">
        <f>Bawana_NG!P13</f>
        <v>-1.8661122661122662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770.17356264247019</v>
      </c>
      <c r="P13" s="77">
        <v>87.013775656324597</v>
      </c>
      <c r="Q13" s="77">
        <v>14.5</v>
      </c>
      <c r="R13" s="80">
        <v>0</v>
      </c>
      <c r="S13" s="80">
        <v>0</v>
      </c>
      <c r="T13" s="78">
        <f>SUMPRODUCT(LTA!F13:AJ13,LTA!F$101:AJ$101,LTA!F$103:AJ$103)</f>
        <v>84.34</v>
      </c>
      <c r="U13" s="78">
        <f>SUMPRODUCT(LTA!F13:AJ13,LTA!F$102:AJ$102,LTA!F$103:AJ$103)</f>
        <v>127.893866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619.87</v>
      </c>
      <c r="AB13" s="117">
        <f>-STOA!N13</f>
        <v>0</v>
      </c>
      <c r="AC13">
        <f t="shared" si="0"/>
        <v>15.740239305776582</v>
      </c>
      <c r="AD13">
        <f t="shared" si="1"/>
        <v>1741.05023226863</v>
      </c>
      <c r="AE13">
        <f>'IDT-1'!B13</f>
        <v>0</v>
      </c>
      <c r="AF13" s="26"/>
      <c r="AG13">
        <f t="shared" si="2"/>
        <v>1741.05023226863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15.260992514555031</v>
      </c>
      <c r="F14">
        <f>GT_Spot!P14</f>
        <v>0</v>
      </c>
      <c r="G14">
        <f>PPCL_NG!P14</f>
        <v>42.757187027169266</v>
      </c>
      <c r="H14">
        <f>PPCL_Spot!P14</f>
        <v>0</v>
      </c>
      <c r="I14">
        <f>Bawana_NG!P14</f>
        <v>-1.8661122661122662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770.36972426072839</v>
      </c>
      <c r="P14" s="77">
        <v>56.076456464046508</v>
      </c>
      <c r="Q14" s="77">
        <v>14.500000000000002</v>
      </c>
      <c r="R14" s="80">
        <v>0</v>
      </c>
      <c r="S14" s="80">
        <v>0</v>
      </c>
      <c r="T14" s="78">
        <f>SUMPRODUCT(LTA!F14:AJ14,LTA!F$101:AJ$101,LTA!F$103:AJ$103)</f>
        <v>86.84</v>
      </c>
      <c r="U14" s="78">
        <f>SUMPRODUCT(LTA!F14:AJ14,LTA!F$102:AJ$102,LTA!F$103:AJ$103)</f>
        <v>127.753866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619.87</v>
      </c>
      <c r="AB14" s="117">
        <f>-STOA!N14</f>
        <v>0</v>
      </c>
      <c r="AC14">
        <f t="shared" si="0"/>
        <v>15.39282571638106</v>
      </c>
      <c r="AD14">
        <f t="shared" si="1"/>
        <v>1724.0164882840058</v>
      </c>
      <c r="AE14">
        <f>'IDT-1'!B14</f>
        <v>0</v>
      </c>
      <c r="AF14" s="26"/>
      <c r="AG14">
        <f t="shared" si="2"/>
        <v>1724.0164882840058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15.260992514555031</v>
      </c>
      <c r="F15">
        <f>GT_Spot!P15</f>
        <v>0</v>
      </c>
      <c r="G15">
        <f>PPCL_NG!P15</f>
        <v>42.757187027169266</v>
      </c>
      <c r="H15">
        <f>PPCL_Spot!P15</f>
        <v>0</v>
      </c>
      <c r="I15">
        <f>Bawana_NG!P15</f>
        <v>-1.8661122661122662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776.04209537736585</v>
      </c>
      <c r="P15" s="77">
        <v>56.076456464046508</v>
      </c>
      <c r="Q15" s="77">
        <v>14.500000000000002</v>
      </c>
      <c r="R15" s="80">
        <v>0</v>
      </c>
      <c r="S15" s="80">
        <v>0</v>
      </c>
      <c r="T15" s="78">
        <f>SUMPRODUCT(LTA!F15:AJ15,LTA!F$101:AJ$101,LTA!F$103:AJ$103)</f>
        <v>86.86</v>
      </c>
      <c r="U15" s="78">
        <f>SUMPRODUCT(LTA!F15:AJ15,LTA!F$102:AJ$102,LTA!F$103:AJ$103)</f>
        <v>127.033866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594.68000000000006</v>
      </c>
      <c r="AB15" s="117">
        <f>-STOA!N15</f>
        <v>0</v>
      </c>
      <c r="AC15">
        <f t="shared" si="0"/>
        <v>15.499010662917719</v>
      </c>
      <c r="AD15">
        <f t="shared" si="1"/>
        <v>1671.6926744541067</v>
      </c>
      <c r="AE15">
        <f>'IDT-1'!B15</f>
        <v>0</v>
      </c>
      <c r="AF15" s="26"/>
      <c r="AG15">
        <f t="shared" si="2"/>
        <v>1671.6926744541067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15.260992514555031</v>
      </c>
      <c r="F16">
        <f>GT_Spot!P16</f>
        <v>0</v>
      </c>
      <c r="G16">
        <f>PPCL_NG!P16</f>
        <v>42.757187027169266</v>
      </c>
      <c r="H16">
        <f>PPCL_Spot!P16</f>
        <v>0</v>
      </c>
      <c r="I16">
        <f>Bawana_NG!P16</f>
        <v>-1.8661122661122662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709.43919587945857</v>
      </c>
      <c r="P16" s="77">
        <v>56.076456464046508</v>
      </c>
      <c r="Q16" s="77">
        <v>14.500000000000002</v>
      </c>
      <c r="R16" s="80">
        <v>0</v>
      </c>
      <c r="S16" s="80">
        <v>0</v>
      </c>
      <c r="T16" s="78">
        <f>SUMPRODUCT(LTA!F16:AJ16,LTA!F$101:AJ$101,LTA!F$103:AJ$103)</f>
        <v>86.81</v>
      </c>
      <c r="U16" s="78">
        <f>SUMPRODUCT(LTA!F16:AJ16,LTA!F$102:AJ$102,LTA!F$103:AJ$103)</f>
        <v>131.12386599999999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594.68000000000006</v>
      </c>
      <c r="AB16" s="117">
        <f>-STOA!N16</f>
        <v>0</v>
      </c>
      <c r="AC16">
        <f t="shared" si="0"/>
        <v>14.637722684059298</v>
      </c>
      <c r="AD16">
        <f t="shared" si="1"/>
        <v>1644.9910629350577</v>
      </c>
      <c r="AE16">
        <f>'IDT-1'!B16</f>
        <v>0</v>
      </c>
      <c r="AF16" s="26"/>
      <c r="AG16">
        <f t="shared" si="2"/>
        <v>1644.9910629350577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15.260992514555031</v>
      </c>
      <c r="F17">
        <f>GT_Spot!P17</f>
        <v>0</v>
      </c>
      <c r="G17">
        <f>PPCL_NG!P17</f>
        <v>42.757187027169266</v>
      </c>
      <c r="H17">
        <f>PPCL_Spot!P17</f>
        <v>0</v>
      </c>
      <c r="I17">
        <f>Bawana_NG!P17</f>
        <v>-1.8661122661122662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773.38575144543199</v>
      </c>
      <c r="P17" s="77">
        <v>56.076456464046508</v>
      </c>
      <c r="Q17" s="77">
        <v>14.500000000000002</v>
      </c>
      <c r="R17" s="80">
        <v>0</v>
      </c>
      <c r="S17" s="80">
        <v>0</v>
      </c>
      <c r="T17" s="78">
        <f>SUMPRODUCT(LTA!F17:AJ17,LTA!F$101:AJ$101,LTA!F$103:AJ$103)</f>
        <v>86.94</v>
      </c>
      <c r="U17" s="78">
        <f>SUMPRODUCT(LTA!F17:AJ17,LTA!F$102:AJ$102,LTA!F$103:AJ$103)</f>
        <v>131.00386600000002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594.68000000000006</v>
      </c>
      <c r="AB17" s="117">
        <f>-STOA!N17</f>
        <v>0</v>
      </c>
      <c r="AC17">
        <f t="shared" si="0"/>
        <v>15.804253044549148</v>
      </c>
      <c r="AD17">
        <f t="shared" si="1"/>
        <v>1639.7810881405414</v>
      </c>
      <c r="AE17">
        <f>'IDT-1'!B17</f>
        <v>0</v>
      </c>
      <c r="AF17" s="26"/>
      <c r="AG17">
        <f t="shared" si="2"/>
        <v>1639.7810881405414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15.260992514555031</v>
      </c>
      <c r="F18">
        <f>GT_Spot!P18</f>
        <v>0</v>
      </c>
      <c r="G18">
        <f>PPCL_NG!P18</f>
        <v>42.757187027169266</v>
      </c>
      <c r="H18">
        <f>PPCL_Spot!P18</f>
        <v>0</v>
      </c>
      <c r="I18">
        <f>Bawana_NG!P18</f>
        <v>-1.8661122661122662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767.35687781811293</v>
      </c>
      <c r="P18" s="77">
        <v>56.076456464046508</v>
      </c>
      <c r="Q18" s="77">
        <v>14.500000000000002</v>
      </c>
      <c r="R18" s="80">
        <v>0</v>
      </c>
      <c r="S18" s="80">
        <v>0</v>
      </c>
      <c r="T18" s="78">
        <f>SUMPRODUCT(LTA!F18:AJ18,LTA!F$101:AJ$101,LTA!F$103:AJ$103)</f>
        <v>86.9</v>
      </c>
      <c r="U18" s="78">
        <f>SUMPRODUCT(LTA!F18:AJ18,LTA!F$102:AJ$102,LTA!F$103:AJ$103)</f>
        <v>130.51386600000001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594.68000000000006</v>
      </c>
      <c r="AB18" s="117">
        <f>-STOA!N18</f>
        <v>0</v>
      </c>
      <c r="AC18">
        <f t="shared" si="0"/>
        <v>15.844194359372889</v>
      </c>
      <c r="AD18">
        <f t="shared" si="1"/>
        <v>1622.1822731983987</v>
      </c>
      <c r="AE18">
        <f>'IDT-1'!B18</f>
        <v>0</v>
      </c>
      <c r="AF18" s="26"/>
      <c r="AG18">
        <f t="shared" si="2"/>
        <v>1622.1822731983987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14.617621899059026</v>
      </c>
      <c r="F19">
        <f>GT_Spot!P19</f>
        <v>0</v>
      </c>
      <c r="G19">
        <f>PPCL_NG!P19</f>
        <v>43.81</v>
      </c>
      <c r="H19">
        <f>PPCL_Spot!P19</f>
        <v>0</v>
      </c>
      <c r="I19">
        <f>Bawana_NG!P19</f>
        <v>-1.8661122661122662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783.54554506805846</v>
      </c>
      <c r="P19" s="77">
        <v>56.076456464046508</v>
      </c>
      <c r="Q19" s="77">
        <v>14.500000000000002</v>
      </c>
      <c r="R19" s="80">
        <v>0</v>
      </c>
      <c r="S19" s="80">
        <v>0</v>
      </c>
      <c r="T19" s="78">
        <f>SUMPRODUCT(LTA!F19:AJ19,LTA!F$101:AJ$101,LTA!F$103:AJ$103)</f>
        <v>86.74</v>
      </c>
      <c r="U19" s="78">
        <f>SUMPRODUCT(LTA!F19:AJ19,LTA!F$102:AJ$102,LTA!F$103:AJ$103)</f>
        <v>130.703866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594.68000000000006</v>
      </c>
      <c r="AB19" s="117">
        <f>-STOA!N19</f>
        <v>0</v>
      </c>
      <c r="AC19">
        <f t="shared" si="0"/>
        <v>16.354524952326962</v>
      </c>
      <c r="AD19">
        <f t="shared" si="1"/>
        <v>1597.3000522127247</v>
      </c>
      <c r="AE19">
        <f>'IDT-1'!B19</f>
        <v>0</v>
      </c>
      <c r="AF19" s="26"/>
      <c r="AG19">
        <f t="shared" si="2"/>
        <v>1597.3000522127247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-120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14.652253280091271</v>
      </c>
      <c r="F20">
        <f>GT_Spot!P20</f>
        <v>0</v>
      </c>
      <c r="G20">
        <f>PPCL_NG!P20</f>
        <v>43.81</v>
      </c>
      <c r="H20">
        <f>PPCL_Spot!P20</f>
        <v>0</v>
      </c>
      <c r="I20">
        <f>Bawana_NG!P20</f>
        <v>-1.8661122661122662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775.95387302854579</v>
      </c>
      <c r="P20" s="77">
        <v>56.076456464046508</v>
      </c>
      <c r="Q20" s="77">
        <v>14.500000000000002</v>
      </c>
      <c r="R20" s="80">
        <v>0</v>
      </c>
      <c r="S20" s="80">
        <v>0</v>
      </c>
      <c r="T20" s="78">
        <f>SUMPRODUCT(LTA!F20:AJ20,LTA!F$101:AJ$101,LTA!F$103:AJ$103)</f>
        <v>86.69</v>
      </c>
      <c r="U20" s="78">
        <f>SUMPRODUCT(LTA!F20:AJ20,LTA!F$102:AJ$102,LTA!F$103:AJ$103)</f>
        <v>130.363866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594.68000000000006</v>
      </c>
      <c r="AB20" s="117">
        <f>-STOA!N20</f>
        <v>0</v>
      </c>
      <c r="AC20">
        <f t="shared" si="0"/>
        <v>16.293469122054528</v>
      </c>
      <c r="AD20">
        <f t="shared" si="1"/>
        <v>1588.4140673845166</v>
      </c>
      <c r="AE20">
        <f>'IDT-1'!B20</f>
        <v>0</v>
      </c>
      <c r="AF20" s="26"/>
      <c r="AG20">
        <f t="shared" si="2"/>
        <v>1588.4140673845166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-121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14.652253280091271</v>
      </c>
      <c r="F21">
        <f>GT_Spot!P21</f>
        <v>0</v>
      </c>
      <c r="G21">
        <f>PPCL_NG!P21</f>
        <v>43.81</v>
      </c>
      <c r="H21">
        <f>PPCL_Spot!P21</f>
        <v>0</v>
      </c>
      <c r="I21">
        <f>Bawana_NG!P21</f>
        <v>-1.8661122661122662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771.13232335148211</v>
      </c>
      <c r="P21" s="77">
        <v>56.076456464046508</v>
      </c>
      <c r="Q21" s="77">
        <v>14.500000000000002</v>
      </c>
      <c r="R21" s="80">
        <v>0</v>
      </c>
      <c r="S21" s="80">
        <v>0</v>
      </c>
      <c r="T21" s="78">
        <f>SUMPRODUCT(LTA!F21:AJ21,LTA!F$101:AJ$101,LTA!F$103:AJ$103)</f>
        <v>86.47</v>
      </c>
      <c r="U21" s="78">
        <f>SUMPRODUCT(LTA!F21:AJ21,LTA!F$102:AJ$102,LTA!F$103:AJ$103)</f>
        <v>130.15386599999999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594.68000000000006</v>
      </c>
      <c r="AB21" s="117">
        <f>-STOA!N21</f>
        <v>0</v>
      </c>
      <c r="AC21">
        <f t="shared" si="0"/>
        <v>16.407061780295884</v>
      </c>
      <c r="AD21">
        <f t="shared" si="1"/>
        <v>1565.0489250492117</v>
      </c>
      <c r="AE21">
        <f>'IDT-1'!B21</f>
        <v>0</v>
      </c>
      <c r="AF21" s="26"/>
      <c r="AG21">
        <f t="shared" si="2"/>
        <v>1565.0489250492117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14.652253280091271</v>
      </c>
      <c r="F22">
        <f>GT_Spot!P22</f>
        <v>0</v>
      </c>
      <c r="G22">
        <f>PPCL_NG!P22</f>
        <v>43.81</v>
      </c>
      <c r="H22">
        <f>PPCL_Spot!P22</f>
        <v>0</v>
      </c>
      <c r="I22">
        <f>Bawana_NG!P22</f>
        <v>-1.8661122661122662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774.45277677727051</v>
      </c>
      <c r="P22" s="77">
        <v>56.076456464046508</v>
      </c>
      <c r="Q22" s="77">
        <v>14.500000000000002</v>
      </c>
      <c r="R22" s="80">
        <v>0</v>
      </c>
      <c r="S22" s="80">
        <v>0</v>
      </c>
      <c r="T22" s="78">
        <f>SUMPRODUCT(LTA!F22:AJ22,LTA!F$101:AJ$101,LTA!F$103:AJ$103)</f>
        <v>86.57</v>
      </c>
      <c r="U22" s="78">
        <f>SUMPRODUCT(LTA!F22:AJ22,LTA!F$102:AJ$102,LTA!F$103:AJ$103)</f>
        <v>130.22386600000002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594.68000000000006</v>
      </c>
      <c r="AB22" s="117">
        <f>-STOA!N22</f>
        <v>0</v>
      </c>
      <c r="AC22">
        <f t="shared" si="0"/>
        <v>16.597584065842337</v>
      </c>
      <c r="AD22">
        <f t="shared" si="1"/>
        <v>1550.3488561894537</v>
      </c>
      <c r="AE22">
        <f>'IDT-1'!B22</f>
        <v>0</v>
      </c>
      <c r="AF22" s="26"/>
      <c r="AG22">
        <f t="shared" si="2"/>
        <v>1550.3488561894537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-157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14.652253280091271</v>
      </c>
      <c r="F23">
        <f>GT_Spot!P23</f>
        <v>0</v>
      </c>
      <c r="G23">
        <f>PPCL_NG!P23</f>
        <v>43.81</v>
      </c>
      <c r="H23">
        <f>PPCL_Spot!P23</f>
        <v>0</v>
      </c>
      <c r="I23">
        <f>Bawana_NG!P23</f>
        <v>-1.8661122661122662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794.66546393126487</v>
      </c>
      <c r="P23" s="77">
        <v>56.076456464046508</v>
      </c>
      <c r="Q23" s="77">
        <v>14.500000000000002</v>
      </c>
      <c r="R23" s="80">
        <v>0</v>
      </c>
      <c r="S23" s="80">
        <v>0</v>
      </c>
      <c r="T23" s="78">
        <f>SUMPRODUCT(LTA!F23:AJ23,LTA!F$101:AJ$101,LTA!F$103:AJ$103)</f>
        <v>85.070000000000007</v>
      </c>
      <c r="U23" s="78">
        <f>SUMPRODUCT(LTA!F23:AJ23,LTA!F$102:AJ$102,LTA!F$103:AJ$103)</f>
        <v>130.09386600000002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594.68000000000006</v>
      </c>
      <c r="AB23" s="117">
        <f>-STOA!N23</f>
        <v>0</v>
      </c>
      <c r="AC23">
        <f t="shared" si="0"/>
        <v>16.974186773330178</v>
      </c>
      <c r="AD23">
        <f t="shared" si="1"/>
        <v>1544.5549406359603</v>
      </c>
      <c r="AE23">
        <f>'IDT-1'!B23</f>
        <v>0</v>
      </c>
      <c r="AF23" s="26"/>
      <c r="AG23">
        <f t="shared" si="2"/>
        <v>1544.5549406359603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-181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14.652253280091271</v>
      </c>
      <c r="F24">
        <f>GT_Spot!P24</f>
        <v>0</v>
      </c>
      <c r="G24">
        <f>PPCL_NG!P24</f>
        <v>43.81</v>
      </c>
      <c r="H24">
        <f>PPCL_Spot!P24</f>
        <v>0</v>
      </c>
      <c r="I24">
        <f>Bawana_NG!P24</f>
        <v>-1.8661122661122662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794.66546393126487</v>
      </c>
      <c r="P24" s="77">
        <v>56.076456464046508</v>
      </c>
      <c r="Q24" s="77">
        <v>14.500000000000002</v>
      </c>
      <c r="R24" s="80">
        <v>0</v>
      </c>
      <c r="S24" s="80">
        <v>0</v>
      </c>
      <c r="T24" s="78">
        <f>SUMPRODUCT(LTA!F24:AJ24,LTA!F$101:AJ$101,LTA!F$103:AJ$103)</f>
        <v>85.09</v>
      </c>
      <c r="U24" s="78">
        <f>SUMPRODUCT(LTA!F24:AJ24,LTA!F$102:AJ$102,LTA!F$103:AJ$103)</f>
        <v>129.43386599999999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-62</v>
      </c>
      <c r="AA24" s="117">
        <f>STOA!H24</f>
        <v>594.68000000000006</v>
      </c>
      <c r="AB24" s="117">
        <f>-STOA!N24</f>
        <v>0</v>
      </c>
      <c r="AC24">
        <f t="shared" si="0"/>
        <v>17.083970431118715</v>
      </c>
      <c r="AD24">
        <f t="shared" si="1"/>
        <v>1530.8051569781717</v>
      </c>
      <c r="AE24">
        <f>'IDT-1'!B24</f>
        <v>0</v>
      </c>
      <c r="AF24" s="26"/>
      <c r="AG24">
        <f t="shared" si="2"/>
        <v>1530.8051569781717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14.652253280091271</v>
      </c>
      <c r="F25">
        <f>GT_Spot!P25</f>
        <v>0</v>
      </c>
      <c r="G25">
        <f>PPCL_NG!P25</f>
        <v>43.81</v>
      </c>
      <c r="H25">
        <f>PPCL_Spot!P25</f>
        <v>0</v>
      </c>
      <c r="I25">
        <f>Bawana_NG!P25</f>
        <v>-1.8661122661122662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793.81009216392033</v>
      </c>
      <c r="P25" s="77">
        <v>56.076456464046508</v>
      </c>
      <c r="Q25" s="77">
        <v>14.500000000000002</v>
      </c>
      <c r="R25" s="80">
        <v>0</v>
      </c>
      <c r="S25" s="80">
        <v>0</v>
      </c>
      <c r="T25" s="78">
        <f>SUMPRODUCT(LTA!F25:AJ25,LTA!F$101:AJ$101,LTA!F$103:AJ$103)</f>
        <v>85.06</v>
      </c>
      <c r="U25" s="78">
        <f>SUMPRODUCT(LTA!F25:AJ25,LTA!F$102:AJ$102,LTA!F$103:AJ$103)</f>
        <v>129.06386599999999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-72</v>
      </c>
      <c r="AA25" s="117">
        <f>STOA!H25</f>
        <v>594.68000000000006</v>
      </c>
      <c r="AB25" s="117">
        <f>-STOA!N25</f>
        <v>0</v>
      </c>
      <c r="AC25">
        <f t="shared" si="0"/>
        <v>17.357023240276334</v>
      </c>
      <c r="AD25">
        <f t="shared" si="1"/>
        <v>1497.2767324016695</v>
      </c>
      <c r="AE25">
        <f>'IDT-1'!B25</f>
        <v>0</v>
      </c>
      <c r="AF25" s="26"/>
      <c r="AG25">
        <f t="shared" si="2"/>
        <v>1497.2767324016695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-154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14.652253280091271</v>
      </c>
      <c r="F26">
        <f>GT_Spot!P26</f>
        <v>0</v>
      </c>
      <c r="G26">
        <f>PPCL_NG!P26</f>
        <v>43.81</v>
      </c>
      <c r="H26">
        <f>PPCL_Spot!P26</f>
        <v>0</v>
      </c>
      <c r="I26">
        <f>Bawana_NG!P26</f>
        <v>-1.8661122661122662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789.78731037637874</v>
      </c>
      <c r="P26" s="77">
        <v>56.076456464046508</v>
      </c>
      <c r="Q26" s="77">
        <v>14.500000000000002</v>
      </c>
      <c r="R26" s="80">
        <v>0</v>
      </c>
      <c r="S26" s="80">
        <v>0</v>
      </c>
      <c r="T26" s="78">
        <f>SUMPRODUCT(LTA!F26:AJ26,LTA!F$101:AJ$101,LTA!F$103:AJ$103)</f>
        <v>85.289999999999992</v>
      </c>
      <c r="U26" s="78">
        <f>SUMPRODUCT(LTA!F26:AJ26,LTA!F$102:AJ$102,LTA!F$103:AJ$103)</f>
        <v>129.04386599999998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-96</v>
      </c>
      <c r="AA26" s="117">
        <f>STOA!H26</f>
        <v>594.68000000000006</v>
      </c>
      <c r="AB26" s="117">
        <f>-STOA!N26</f>
        <v>0</v>
      </c>
      <c r="AC26">
        <f t="shared" si="0"/>
        <v>17.518789566034265</v>
      </c>
      <c r="AD26">
        <f t="shared" si="1"/>
        <v>1471.30218428837</v>
      </c>
      <c r="AE26">
        <f>'IDT-1'!B26</f>
        <v>0</v>
      </c>
      <c r="AF26" s="26"/>
      <c r="AG26">
        <f t="shared" si="2"/>
        <v>1471.30218428837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-152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14.617621899059026</v>
      </c>
      <c r="F27">
        <f>GT_Spot!P27</f>
        <v>0</v>
      </c>
      <c r="G27">
        <f>PPCL_NG!P27</f>
        <v>43.81</v>
      </c>
      <c r="H27">
        <f>PPCL_Spot!P27</f>
        <v>0</v>
      </c>
      <c r="I27">
        <f>Bawana_NG!P27</f>
        <v>-1.8661122661122662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721.62947455861467</v>
      </c>
      <c r="P27" s="77">
        <v>56.076456464046508</v>
      </c>
      <c r="Q27" s="77">
        <v>14.500000000000002</v>
      </c>
      <c r="R27" s="80">
        <v>13.56</v>
      </c>
      <c r="S27" s="80">
        <v>0</v>
      </c>
      <c r="T27" s="78">
        <f>SUMPRODUCT(LTA!F27:AJ27,LTA!F$101:AJ$101,LTA!F$103:AJ$103)</f>
        <v>87.97</v>
      </c>
      <c r="U27" s="78">
        <f>SUMPRODUCT(LTA!F27:AJ27,LTA!F$102:AJ$102,LTA!F$103:AJ$103)</f>
        <v>128.19386600000001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529.71</v>
      </c>
      <c r="AB27" s="117">
        <f>-STOA!N27</f>
        <v>0</v>
      </c>
      <c r="AC27">
        <f t="shared" si="0"/>
        <v>15.292722766710684</v>
      </c>
      <c r="AD27">
        <f t="shared" si="1"/>
        <v>1489.7557838888972</v>
      </c>
      <c r="AE27">
        <f>'IDT-1'!B27</f>
        <v>0</v>
      </c>
      <c r="AF27" s="26"/>
      <c r="AG27">
        <f t="shared" si="2"/>
        <v>1489.7557838888972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14.617621899059026</v>
      </c>
      <c r="F28">
        <f>GT_Spot!P28</f>
        <v>0</v>
      </c>
      <c r="G28">
        <f>PPCL_NG!P28</f>
        <v>43.81</v>
      </c>
      <c r="H28">
        <f>PPCL_Spot!P28</f>
        <v>0</v>
      </c>
      <c r="I28">
        <f>Bawana_NG!P28</f>
        <v>-1.8661122661122662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725.93452650001461</v>
      </c>
      <c r="P28" s="77">
        <v>56.076456464046508</v>
      </c>
      <c r="Q28" s="77">
        <v>14.500000000000002</v>
      </c>
      <c r="R28" s="80">
        <v>25.5</v>
      </c>
      <c r="S28" s="80">
        <v>0</v>
      </c>
      <c r="T28" s="78">
        <f>SUMPRODUCT(LTA!F28:AJ28,LTA!F$101:AJ$101,LTA!F$103:AJ$103)</f>
        <v>92.7</v>
      </c>
      <c r="U28" s="78">
        <f>SUMPRODUCT(LTA!F28:AJ28,LTA!F$102:AJ$102,LTA!F$103:AJ$103)</f>
        <v>128.44386599999999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-65</v>
      </c>
      <c r="AA28" s="117">
        <f>STOA!H28</f>
        <v>533.21</v>
      </c>
      <c r="AB28" s="117">
        <f>-STOA!N28</f>
        <v>0</v>
      </c>
      <c r="AC28">
        <f t="shared" si="0"/>
        <v>15.80328143202745</v>
      </c>
      <c r="AD28">
        <f t="shared" si="1"/>
        <v>1480.9702771649804</v>
      </c>
      <c r="AE28">
        <f>'IDT-1'!B28</f>
        <v>0</v>
      </c>
      <c r="AF28" s="26"/>
      <c r="AG28">
        <f t="shared" si="2"/>
        <v>1480.9702771649804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14.617621899059026</v>
      </c>
      <c r="F29">
        <f>GT_Spot!P29</f>
        <v>0</v>
      </c>
      <c r="G29">
        <f>PPCL_NG!P29</f>
        <v>43.81</v>
      </c>
      <c r="H29">
        <f>PPCL_Spot!P29</f>
        <v>0</v>
      </c>
      <c r="I29">
        <f>Bawana_NG!P29</f>
        <v>-1.8661122661122662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703.20700232169725</v>
      </c>
      <c r="P29" s="77">
        <v>56.076456464046508</v>
      </c>
      <c r="Q29" s="77">
        <v>14.500000000000002</v>
      </c>
      <c r="R29" s="80">
        <v>25.5</v>
      </c>
      <c r="S29" s="80">
        <v>0</v>
      </c>
      <c r="T29" s="78">
        <f>SUMPRODUCT(LTA!F29:AJ29,LTA!F$101:AJ$101,LTA!F$103:AJ$103)</f>
        <v>92.919999999999987</v>
      </c>
      <c r="U29" s="78">
        <f>SUMPRODUCT(LTA!F29:AJ29,LTA!F$102:AJ$102,LTA!F$103:AJ$103)</f>
        <v>112.12386599999999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-73</v>
      </c>
      <c r="AA29" s="117">
        <f>STOA!H29</f>
        <v>536.71</v>
      </c>
      <c r="AB29" s="117">
        <f>-STOA!N29</f>
        <v>0</v>
      </c>
      <c r="AC29">
        <f t="shared" si="0"/>
        <v>15.341471051380932</v>
      </c>
      <c r="AD29">
        <f t="shared" si="1"/>
        <v>1463.1045633673095</v>
      </c>
      <c r="AE29">
        <f>'IDT-1'!B29</f>
        <v>0</v>
      </c>
      <c r="AF29" s="26"/>
      <c r="AG29">
        <f t="shared" si="2"/>
        <v>1463.1045633673095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-57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14.617621899059026</v>
      </c>
      <c r="F30">
        <f>GT_Spot!P30</f>
        <v>0</v>
      </c>
      <c r="G30">
        <f>PPCL_NG!P30</f>
        <v>43.81</v>
      </c>
      <c r="H30">
        <f>PPCL_Spot!P30</f>
        <v>0</v>
      </c>
      <c r="I30">
        <f>Bawana_NG!P30</f>
        <v>-1.8661122661122662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702.48520427274059</v>
      </c>
      <c r="P30" s="77">
        <v>56.076456464046508</v>
      </c>
      <c r="Q30" s="77">
        <v>14.500000000000002</v>
      </c>
      <c r="R30" s="80">
        <v>25.5</v>
      </c>
      <c r="S30" s="80">
        <v>0</v>
      </c>
      <c r="T30" s="78">
        <f>SUMPRODUCT(LTA!F30:AJ30,LTA!F$101:AJ$101,LTA!F$103:AJ$103)</f>
        <v>103.55000000000001</v>
      </c>
      <c r="U30" s="78">
        <f>SUMPRODUCT(LTA!F30:AJ30,LTA!F$102:AJ$102,LTA!F$103:AJ$103)</f>
        <v>112.643866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-111</v>
      </c>
      <c r="AA30" s="117">
        <f>STOA!H30</f>
        <v>543.71</v>
      </c>
      <c r="AB30" s="117">
        <f>-STOA!N30</f>
        <v>0</v>
      </c>
      <c r="AC30">
        <f t="shared" si="0"/>
        <v>15.770061181738171</v>
      </c>
      <c r="AD30">
        <f t="shared" si="1"/>
        <v>1449.1041751879957</v>
      </c>
      <c r="AE30">
        <f>'IDT-1'!B30</f>
        <v>0</v>
      </c>
      <c r="AF30" s="26"/>
      <c r="AG30">
        <f t="shared" si="2"/>
        <v>1449.1041751879957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14.652253280091271</v>
      </c>
      <c r="F31">
        <f>GT_Spot!P31</f>
        <v>0</v>
      </c>
      <c r="G31">
        <f>PPCL_NG!P31</f>
        <v>42.757187027169266</v>
      </c>
      <c r="H31">
        <f>PPCL_Spot!P31</f>
        <v>0</v>
      </c>
      <c r="I31">
        <f>Bawana_NG!P31</f>
        <v>-1.8661122661122662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746.00570569295292</v>
      </c>
      <c r="P31" s="77">
        <v>56.076456464046508</v>
      </c>
      <c r="Q31" s="77">
        <v>14.500000000000002</v>
      </c>
      <c r="R31" s="80">
        <v>25.5</v>
      </c>
      <c r="S31" s="80">
        <v>0</v>
      </c>
      <c r="T31" s="78">
        <f>SUMPRODUCT(LTA!F31:AJ31,LTA!F$101:AJ$101,LTA!F$103:AJ$103)</f>
        <v>117.72</v>
      </c>
      <c r="U31" s="78">
        <f>SUMPRODUCT(LTA!F31:AJ31,LTA!F$102:AJ$102,LTA!F$103:AJ$103)</f>
        <v>112.613866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-171</v>
      </c>
      <c r="AA31" s="117">
        <f>STOA!H31</f>
        <v>549.70000000000005</v>
      </c>
      <c r="AB31" s="117">
        <f>-STOA!N31</f>
        <v>0</v>
      </c>
      <c r="AC31">
        <f t="shared" si="0"/>
        <v>16.93381639525969</v>
      </c>
      <c r="AD31">
        <f t="shared" si="1"/>
        <v>1441.5727398028878</v>
      </c>
      <c r="AE31">
        <f>'IDT-1'!B31</f>
        <v>0</v>
      </c>
      <c r="AF31" s="26"/>
      <c r="AG31">
        <f t="shared" si="2"/>
        <v>1441.5727398028878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14.652253280091271</v>
      </c>
      <c r="F32">
        <f>GT_Spot!P32</f>
        <v>0</v>
      </c>
      <c r="G32">
        <f>PPCL_NG!P32</f>
        <v>42.757187027169266</v>
      </c>
      <c r="H32">
        <f>PPCL_Spot!P32</f>
        <v>0</v>
      </c>
      <c r="I32">
        <f>Bawana_NG!P32</f>
        <v>-1.8661122661122662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750.75639386713783</v>
      </c>
      <c r="P32" s="77">
        <v>56.076456464046508</v>
      </c>
      <c r="Q32" s="77">
        <v>14.500000000000002</v>
      </c>
      <c r="R32" s="80">
        <v>25.5</v>
      </c>
      <c r="S32" s="80">
        <v>0</v>
      </c>
      <c r="T32" s="78">
        <f>SUMPRODUCT(LTA!F32:AJ32,LTA!F$101:AJ$101,LTA!F$103:AJ$103)</f>
        <v>130.51999999999998</v>
      </c>
      <c r="U32" s="78">
        <f>SUMPRODUCT(LTA!F32:AJ32,LTA!F$102:AJ$102,LTA!F$103:AJ$103)</f>
        <v>112.703866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-237</v>
      </c>
      <c r="AA32" s="117">
        <f>STOA!H32</f>
        <v>560.20000000000005</v>
      </c>
      <c r="AB32" s="117">
        <f>-STOA!N32</f>
        <v>0</v>
      </c>
      <c r="AC32">
        <f t="shared" si="0"/>
        <v>17.625360827302284</v>
      </c>
      <c r="AD32">
        <f t="shared" si="1"/>
        <v>1419.0218835450305</v>
      </c>
      <c r="AE32">
        <f>'IDT-1'!B32</f>
        <v>0</v>
      </c>
      <c r="AF32" s="26"/>
      <c r="AG32">
        <f t="shared" si="2"/>
        <v>1419.0218835450305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14.652253280091271</v>
      </c>
      <c r="F33">
        <f>GT_Spot!P33</f>
        <v>0</v>
      </c>
      <c r="G33">
        <f>PPCL_NG!P33</f>
        <v>42.757187027169266</v>
      </c>
      <c r="H33">
        <f>PPCL_Spot!P33</f>
        <v>0</v>
      </c>
      <c r="I33">
        <f>Bawana_NG!P33</f>
        <v>-1.8661122661122662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749.97723759549945</v>
      </c>
      <c r="P33" s="77">
        <v>56.076456464046508</v>
      </c>
      <c r="Q33" s="77">
        <v>14.500000000000002</v>
      </c>
      <c r="R33" s="80">
        <v>25.5</v>
      </c>
      <c r="S33" s="80">
        <v>0</v>
      </c>
      <c r="T33" s="78">
        <f>SUMPRODUCT(LTA!F33:AJ33,LTA!F$101:AJ$101,LTA!F$103:AJ$103)</f>
        <v>152.89999999999998</v>
      </c>
      <c r="U33" s="78">
        <f>SUMPRODUCT(LTA!F33:AJ33,LTA!F$102:AJ$102,LTA!F$103:AJ$103)</f>
        <v>112.833866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-284</v>
      </c>
      <c r="AA33" s="117">
        <f>STOA!H33</f>
        <v>574.20000000000005</v>
      </c>
      <c r="AB33" s="117">
        <f>-STOA!N33</f>
        <v>0</v>
      </c>
      <c r="AC33">
        <f t="shared" si="0"/>
        <v>17.975304762200647</v>
      </c>
      <c r="AD33">
        <f t="shared" si="1"/>
        <v>1450.4027833384935</v>
      </c>
      <c r="AE33">
        <f>'IDT-1'!B33</f>
        <v>0</v>
      </c>
      <c r="AF33" s="26"/>
      <c r="AG33">
        <f t="shared" si="2"/>
        <v>1450.4027833384935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14.652253280091271</v>
      </c>
      <c r="F34">
        <f>GT_Spot!P34</f>
        <v>0</v>
      </c>
      <c r="G34">
        <f>PPCL_NG!P34</f>
        <v>42.757187027169266</v>
      </c>
      <c r="H34">
        <f>PPCL_Spot!P34</f>
        <v>0</v>
      </c>
      <c r="I34">
        <f>Bawana_NG!P34</f>
        <v>-1.8661122661122662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749.39077524669869</v>
      </c>
      <c r="P34" s="77">
        <v>56.076456464046508</v>
      </c>
      <c r="Q34" s="77">
        <v>14.500000000000002</v>
      </c>
      <c r="R34" s="80">
        <v>25.5</v>
      </c>
      <c r="S34" s="80">
        <v>0</v>
      </c>
      <c r="T34" s="78">
        <f>SUMPRODUCT(LTA!F34:AJ34,LTA!F$101:AJ$101,LTA!F$103:AJ$103)</f>
        <v>177.42000000000002</v>
      </c>
      <c r="U34" s="78">
        <f>SUMPRODUCT(LTA!F34:AJ34,LTA!F$102:AJ$102,LTA!F$103:AJ$103)</f>
        <v>112.573866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-308</v>
      </c>
      <c r="AA34" s="117">
        <f>STOA!H34</f>
        <v>584.70000000000005</v>
      </c>
      <c r="AB34" s="117">
        <f>-STOA!N34</f>
        <v>0</v>
      </c>
      <c r="AC34">
        <f t="shared" si="0"/>
        <v>18.489106954063889</v>
      </c>
      <c r="AD34">
        <f t="shared" si="1"/>
        <v>1460.0625187978296</v>
      </c>
      <c r="AE34">
        <f>'IDT-1'!B34</f>
        <v>0</v>
      </c>
      <c r="AF34" s="26"/>
      <c r="AG34">
        <f t="shared" si="2"/>
        <v>1460.0625187978296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14.652253280091271</v>
      </c>
      <c r="F35">
        <f>GT_Spot!P35</f>
        <v>0</v>
      </c>
      <c r="G35">
        <f>PPCL_NG!P35</f>
        <v>42.757187027169266</v>
      </c>
      <c r="H35">
        <f>PPCL_Spot!P35</f>
        <v>0</v>
      </c>
      <c r="I35">
        <f>Bawana_NG!P35</f>
        <v>-1.8661122661122662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748.98318179576165</v>
      </c>
      <c r="P35" s="77">
        <v>56.076456464046508</v>
      </c>
      <c r="Q35" s="77">
        <v>14.5</v>
      </c>
      <c r="R35" s="80">
        <v>41.500000000000007</v>
      </c>
      <c r="S35" s="80">
        <v>0</v>
      </c>
      <c r="T35" s="78">
        <f>SUMPRODUCT(LTA!F35:AJ35,LTA!F$101:AJ$101,LTA!F$103:AJ$103)</f>
        <v>198.67000000000002</v>
      </c>
      <c r="U35" s="78">
        <f>SUMPRODUCT(LTA!F35:AJ35,LTA!F$102:AJ$102,LTA!F$103:AJ$103)</f>
        <v>113.003866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-348</v>
      </c>
      <c r="AA35" s="117">
        <f>STOA!H35</f>
        <v>595.20000000000005</v>
      </c>
      <c r="AB35" s="117">
        <f>-STOA!N35</f>
        <v>0</v>
      </c>
      <c r="AC35">
        <f t="shared" si="0"/>
        <v>19.362288635327605</v>
      </c>
      <c r="AD35">
        <f t="shared" si="1"/>
        <v>1455.961743665629</v>
      </c>
      <c r="AE35">
        <f>'IDT-1'!B35</f>
        <v>0</v>
      </c>
      <c r="AF35" s="26"/>
      <c r="AG35">
        <f t="shared" si="2"/>
        <v>1455.961743665629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14.652253280091271</v>
      </c>
      <c r="F36">
        <f>GT_Spot!P36</f>
        <v>0</v>
      </c>
      <c r="G36">
        <f>PPCL_NG!P36</f>
        <v>42.757187027169266</v>
      </c>
      <c r="H36">
        <f>PPCL_Spot!P36</f>
        <v>0</v>
      </c>
      <c r="I36">
        <f>Bawana_NG!P36</f>
        <v>-1.8661122661122662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748.9853262999892</v>
      </c>
      <c r="P36" s="77">
        <v>56.076456464046508</v>
      </c>
      <c r="Q36" s="77">
        <v>14.5</v>
      </c>
      <c r="R36" s="80">
        <v>41.500000000000007</v>
      </c>
      <c r="S36" s="80">
        <v>0</v>
      </c>
      <c r="T36" s="78">
        <f>SUMPRODUCT(LTA!F36:AJ36,LTA!F$101:AJ$101,LTA!F$103:AJ$103)</f>
        <v>220.22999999999996</v>
      </c>
      <c r="U36" s="78">
        <f>SUMPRODUCT(LTA!F36:AJ36,LTA!F$102:AJ$102,LTA!F$103:AJ$103)</f>
        <v>113.40386600000001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-379</v>
      </c>
      <c r="AA36" s="117">
        <f>STOA!H36</f>
        <v>612.70000000000005</v>
      </c>
      <c r="AB36" s="117">
        <f>-STOA!N36</f>
        <v>0</v>
      </c>
      <c r="AC36">
        <f t="shared" si="0"/>
        <v>20.02916809776384</v>
      </c>
      <c r="AD36">
        <f t="shared" si="1"/>
        <v>1458.7570087074203</v>
      </c>
      <c r="AE36">
        <f>'IDT-1'!B36</f>
        <v>0</v>
      </c>
      <c r="AF36" s="26"/>
      <c r="AG36">
        <f t="shared" si="2"/>
        <v>1458.7570087074203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14.652253280091271</v>
      </c>
      <c r="F37">
        <f>GT_Spot!P37</f>
        <v>0</v>
      </c>
      <c r="G37">
        <f>PPCL_NG!P37</f>
        <v>42.757187027169266</v>
      </c>
      <c r="H37">
        <f>PPCL_Spot!P37</f>
        <v>0</v>
      </c>
      <c r="I37">
        <f>Bawana_NG!P37</f>
        <v>-1.8661122661122662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742.70739729098011</v>
      </c>
      <c r="P37" s="77">
        <v>56.07</v>
      </c>
      <c r="Q37" s="77">
        <v>14.5</v>
      </c>
      <c r="R37" s="80">
        <v>41.500000000000007</v>
      </c>
      <c r="S37" s="80">
        <v>0</v>
      </c>
      <c r="T37" s="78">
        <f>SUMPRODUCT(LTA!F37:AJ37,LTA!F$101:AJ$101,LTA!F$103:AJ$103)</f>
        <v>242.67999999999998</v>
      </c>
      <c r="U37" s="78">
        <f>SUMPRODUCT(LTA!F37:AJ37,LTA!F$102:AJ$102,LTA!F$103:AJ$103)</f>
        <v>113.643866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-414</v>
      </c>
      <c r="AA37" s="117">
        <f>STOA!H37</f>
        <v>626.70000000000005</v>
      </c>
      <c r="AB37" s="117">
        <f>-STOA!N37</f>
        <v>0</v>
      </c>
      <c r="AC37">
        <f t="shared" si="0"/>
        <v>20.509812566133636</v>
      </c>
      <c r="AD37">
        <f t="shared" si="1"/>
        <v>1464.6819787659947</v>
      </c>
      <c r="AE37">
        <f>'IDT-1'!B37</f>
        <v>0</v>
      </c>
      <c r="AF37" s="26"/>
      <c r="AG37">
        <f t="shared" si="2"/>
        <v>1464.6819787659947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14.652253280091271</v>
      </c>
      <c r="F38">
        <f>GT_Spot!P38</f>
        <v>0</v>
      </c>
      <c r="G38">
        <f>PPCL_NG!P38</f>
        <v>42.757187027169266</v>
      </c>
      <c r="H38">
        <f>PPCL_Spot!P38</f>
        <v>0</v>
      </c>
      <c r="I38">
        <f>Bawana_NG!P38</f>
        <v>-1.8661122661122662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727.82578802953162</v>
      </c>
      <c r="P38" s="77">
        <v>56.07</v>
      </c>
      <c r="Q38" s="77">
        <v>14.5</v>
      </c>
      <c r="R38" s="80">
        <v>41.500000000000007</v>
      </c>
      <c r="S38" s="80">
        <v>0</v>
      </c>
      <c r="T38" s="78">
        <f>SUMPRODUCT(LTA!F38:AJ38,LTA!F$101:AJ$101,LTA!F$103:AJ$103)</f>
        <v>277.71000000000004</v>
      </c>
      <c r="U38" s="78">
        <f>SUMPRODUCT(LTA!F38:AJ38,LTA!F$102:AJ$102,LTA!F$103:AJ$103)</f>
        <v>114.143866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-407</v>
      </c>
      <c r="AA38" s="117">
        <f>STOA!H38</f>
        <v>637.20000000000005</v>
      </c>
      <c r="AB38" s="117">
        <f>-STOA!N38</f>
        <v>0</v>
      </c>
      <c r="AC38">
        <f t="shared" si="0"/>
        <v>20.917090317465817</v>
      </c>
      <c r="AD38">
        <f t="shared" si="1"/>
        <v>1480.4230917532143</v>
      </c>
      <c r="AE38">
        <f>'IDT-1'!B38</f>
        <v>0</v>
      </c>
      <c r="AF38" s="26"/>
      <c r="AG38">
        <f t="shared" si="2"/>
        <v>1480.4230917532143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14.652253280091271</v>
      </c>
      <c r="F39">
        <f>GT_Spot!P39</f>
        <v>0</v>
      </c>
      <c r="G39">
        <f>PPCL_NG!P39</f>
        <v>42.757187027169266</v>
      </c>
      <c r="H39">
        <f>PPCL_Spot!P39</f>
        <v>0</v>
      </c>
      <c r="I39">
        <f>Bawana_NG!P39</f>
        <v>-1.8661122661122662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724.40693999426014</v>
      </c>
      <c r="P39" s="77">
        <v>56.07</v>
      </c>
      <c r="Q39" s="77">
        <v>14.5</v>
      </c>
      <c r="R39" s="80">
        <v>41.500000000000007</v>
      </c>
      <c r="S39" s="80">
        <v>0</v>
      </c>
      <c r="T39" s="78">
        <f>SUMPRODUCT(LTA!F39:AJ39,LTA!F$101:AJ$101,LTA!F$103:AJ$103)</f>
        <v>304.48</v>
      </c>
      <c r="U39" s="78">
        <f>SUMPRODUCT(LTA!F39:AJ39,LTA!F$102:AJ$102,LTA!F$103:AJ$103)</f>
        <v>126.753866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-418</v>
      </c>
      <c r="AA39" s="117">
        <f>STOA!H39</f>
        <v>647.70000000000005</v>
      </c>
      <c r="AB39" s="117">
        <f>-STOA!N39</f>
        <v>0</v>
      </c>
      <c r="AC39">
        <f t="shared" si="0"/>
        <v>21.423607857499576</v>
      </c>
      <c r="AD39">
        <f t="shared" si="1"/>
        <v>1515.3777261779089</v>
      </c>
      <c r="AE39">
        <f>'IDT-1'!B39</f>
        <v>0</v>
      </c>
      <c r="AF39" s="26"/>
      <c r="AG39">
        <f t="shared" si="2"/>
        <v>1515.3777261779089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14.004520105664808</v>
      </c>
      <c r="F40">
        <f>GT_Spot!P40</f>
        <v>0</v>
      </c>
      <c r="G40">
        <f>PPCL_NG!P40</f>
        <v>42.757187027169266</v>
      </c>
      <c r="H40">
        <f>PPCL_Spot!P40</f>
        <v>0</v>
      </c>
      <c r="I40">
        <f>Bawana_NG!P40</f>
        <v>-1.8661122661122662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726.04989112497367</v>
      </c>
      <c r="P40" s="77">
        <v>56.07</v>
      </c>
      <c r="Q40" s="77">
        <v>14.5</v>
      </c>
      <c r="R40" s="80">
        <v>41.500000000000007</v>
      </c>
      <c r="S40" s="80">
        <v>0</v>
      </c>
      <c r="T40" s="78">
        <f>SUMPRODUCT(LTA!F40:AJ40,LTA!F$101:AJ$101,LTA!F$103:AJ$103)</f>
        <v>326.58000000000004</v>
      </c>
      <c r="U40" s="78">
        <f>SUMPRODUCT(LTA!F40:AJ40,LTA!F$102:AJ$102,LTA!F$103:AJ$103)</f>
        <v>126.62386600000001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-417</v>
      </c>
      <c r="AA40" s="117">
        <f>STOA!H40</f>
        <v>657.5</v>
      </c>
      <c r="AB40" s="117">
        <f>-STOA!N40</f>
        <v>0</v>
      </c>
      <c r="AC40">
        <f t="shared" si="0"/>
        <v>21.809601178259051</v>
      </c>
      <c r="AD40">
        <f t="shared" si="1"/>
        <v>1536.7569508134366</v>
      </c>
      <c r="AE40">
        <f>'IDT-1'!B40</f>
        <v>0</v>
      </c>
      <c r="AF40" s="26"/>
      <c r="AG40">
        <f t="shared" si="2"/>
        <v>1536.7569508134366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14.004520105664808</v>
      </c>
      <c r="F41">
        <f>GT_Spot!P41</f>
        <v>0</v>
      </c>
      <c r="G41">
        <f>PPCL_NG!P41</f>
        <v>42.757187027169266</v>
      </c>
      <c r="H41">
        <f>PPCL_Spot!P41</f>
        <v>0</v>
      </c>
      <c r="I41">
        <f>Bawana_NG!P41</f>
        <v>-1.8661122661122662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716.86626341840849</v>
      </c>
      <c r="P41" s="77">
        <v>56.07</v>
      </c>
      <c r="Q41" s="77">
        <v>14.5</v>
      </c>
      <c r="R41" s="80">
        <v>41.500000000000007</v>
      </c>
      <c r="S41" s="80">
        <v>0</v>
      </c>
      <c r="T41" s="78">
        <f>SUMPRODUCT(LTA!F41:AJ41,LTA!F$101:AJ$101,LTA!F$103:AJ$103)</f>
        <v>343.5</v>
      </c>
      <c r="U41" s="78">
        <f>SUMPRODUCT(LTA!F41:AJ41,LTA!F$102:AJ$102,LTA!F$103:AJ$103)</f>
        <v>126.40386600000001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-428</v>
      </c>
      <c r="AA41" s="117">
        <f>STOA!H41</f>
        <v>670.1</v>
      </c>
      <c r="AB41" s="117">
        <f>-STOA!N41</f>
        <v>0</v>
      </c>
      <c r="AC41">
        <f t="shared" si="0"/>
        <v>22.48380039568422</v>
      </c>
      <c r="AD41">
        <f t="shared" si="1"/>
        <v>1500.1991238894461</v>
      </c>
      <c r="AE41">
        <f>'IDT-1'!B41</f>
        <v>0</v>
      </c>
      <c r="AF41" s="26"/>
      <c r="AG41">
        <f t="shared" si="2"/>
        <v>1500.1991238894461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14.004520105664808</v>
      </c>
      <c r="F42">
        <f>GT_Spot!P42</f>
        <v>0</v>
      </c>
      <c r="G42">
        <f>PPCL_NG!P42</f>
        <v>42.757187027169266</v>
      </c>
      <c r="H42">
        <f>PPCL_Spot!P42</f>
        <v>0</v>
      </c>
      <c r="I42">
        <f>Bawana_NG!P42</f>
        <v>-1.8661122661122662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722.92951501136531</v>
      </c>
      <c r="P42" s="77">
        <v>56.07</v>
      </c>
      <c r="Q42" s="77">
        <v>14.5</v>
      </c>
      <c r="R42" s="80">
        <v>41.500000000000007</v>
      </c>
      <c r="S42" s="80">
        <v>0</v>
      </c>
      <c r="T42" s="78">
        <f>SUMPRODUCT(LTA!F42:AJ42,LTA!F$101:AJ$101,LTA!F$103:AJ$103)</f>
        <v>362.65</v>
      </c>
      <c r="U42" s="78">
        <f>SUMPRODUCT(LTA!F42:AJ42,LTA!F$102:AJ$102,LTA!F$103:AJ$103)</f>
        <v>126.253866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-436</v>
      </c>
      <c r="AA42" s="117">
        <f>STOA!H42</f>
        <v>682.7</v>
      </c>
      <c r="AB42" s="117">
        <f>-STOA!N42</f>
        <v>0</v>
      </c>
      <c r="AC42">
        <f t="shared" si="0"/>
        <v>22.868505774835405</v>
      </c>
      <c r="AD42">
        <f t="shared" si="1"/>
        <v>1531.4776701032517</v>
      </c>
      <c r="AE42">
        <f>'IDT-1'!B42</f>
        <v>0</v>
      </c>
      <c r="AF42" s="26"/>
      <c r="AG42">
        <f t="shared" si="2"/>
        <v>1531.4776701032517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14.034986791899032</v>
      </c>
      <c r="F43">
        <f>GT_Spot!P43</f>
        <v>0</v>
      </c>
      <c r="G43">
        <f>PPCL_NG!P43</f>
        <v>41.04</v>
      </c>
      <c r="H43">
        <f>PPCL_Spot!P43</f>
        <v>0</v>
      </c>
      <c r="I43">
        <f>Bawana_NG!P43</f>
        <v>-1.8661122661122662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718.58198845305083</v>
      </c>
      <c r="P43" s="77">
        <v>56.07</v>
      </c>
      <c r="Q43" s="77">
        <v>14.5</v>
      </c>
      <c r="R43" s="80">
        <v>41.500000000000007</v>
      </c>
      <c r="S43" s="80">
        <v>0</v>
      </c>
      <c r="T43" s="78">
        <f>SUMPRODUCT(LTA!F43:AJ43,LTA!F$101:AJ$101,LTA!F$103:AJ$103)</f>
        <v>360.22999999999996</v>
      </c>
      <c r="U43" s="78">
        <f>SUMPRODUCT(LTA!F43:AJ43,LTA!F$102:AJ$102,LTA!F$103:AJ$103)</f>
        <v>126.63386600000001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-448</v>
      </c>
      <c r="AA43" s="117">
        <f>STOA!H43</f>
        <v>683.84999999999991</v>
      </c>
      <c r="AB43" s="117">
        <f>-STOA!N43</f>
        <v>0</v>
      </c>
      <c r="AC43">
        <f t="shared" si="0"/>
        <v>22.967378697521529</v>
      </c>
      <c r="AD43">
        <f t="shared" si="1"/>
        <v>1506.454550281316</v>
      </c>
      <c r="AE43">
        <f>'IDT-1'!B43</f>
        <v>0</v>
      </c>
      <c r="AF43" s="26"/>
      <c r="AG43">
        <f t="shared" si="2"/>
        <v>1506.454550281316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14.034986791899032</v>
      </c>
      <c r="F44">
        <f>GT_Spot!P44</f>
        <v>0</v>
      </c>
      <c r="G44">
        <f>PPCL_NG!P44</f>
        <v>41.04</v>
      </c>
      <c r="H44">
        <f>PPCL_Spot!P44</f>
        <v>0</v>
      </c>
      <c r="I44">
        <f>Bawana_NG!P44</f>
        <v>-1.8661122661122662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709.85123526331176</v>
      </c>
      <c r="P44" s="77">
        <v>56.07</v>
      </c>
      <c r="Q44" s="77">
        <v>14.5</v>
      </c>
      <c r="R44" s="80">
        <v>41.500000000000007</v>
      </c>
      <c r="S44" s="80">
        <v>0</v>
      </c>
      <c r="T44" s="78">
        <f>SUMPRODUCT(LTA!F44:AJ44,LTA!F$101:AJ$101,LTA!F$103:AJ$103)</f>
        <v>377.26000000000005</v>
      </c>
      <c r="U44" s="78">
        <f>SUMPRODUCT(LTA!F44:AJ44,LTA!F$102:AJ$102,LTA!F$103:AJ$103)</f>
        <v>126.693866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-452</v>
      </c>
      <c r="AA44" s="117">
        <f>STOA!H44</f>
        <v>694.34999999999991</v>
      </c>
      <c r="AB44" s="117">
        <f>-STOA!N44</f>
        <v>0</v>
      </c>
      <c r="AC44">
        <f t="shared" si="0"/>
        <v>23.124461941929631</v>
      </c>
      <c r="AD44">
        <f t="shared" si="1"/>
        <v>1526.1567138471689</v>
      </c>
      <c r="AE44">
        <f>'IDT-1'!B44</f>
        <v>0</v>
      </c>
      <c r="AF44" s="26"/>
      <c r="AG44">
        <f t="shared" si="2"/>
        <v>1526.1567138471689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14.034986791899032</v>
      </c>
      <c r="F45">
        <f>GT_Spot!P45</f>
        <v>0</v>
      </c>
      <c r="G45">
        <f>PPCL_NG!P45</f>
        <v>41.04</v>
      </c>
      <c r="H45">
        <f>PPCL_Spot!P45</f>
        <v>0</v>
      </c>
      <c r="I45">
        <f>Bawana_NG!P45</f>
        <v>-1.8661122661122662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710.61291031867597</v>
      </c>
      <c r="P45" s="77">
        <v>54.474476495726499</v>
      </c>
      <c r="Q45" s="77">
        <v>14.5</v>
      </c>
      <c r="R45" s="80">
        <v>41.500000000000007</v>
      </c>
      <c r="S45" s="80">
        <v>0</v>
      </c>
      <c r="T45" s="78">
        <f>SUMPRODUCT(LTA!F45:AJ45,LTA!F$101:AJ$101,LTA!F$103:AJ$103)</f>
        <v>390.71999999999997</v>
      </c>
      <c r="U45" s="78">
        <f>SUMPRODUCT(LTA!F45:AJ45,LTA!F$102:AJ$102,LTA!F$103:AJ$103)</f>
        <v>126.73386600000001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-448</v>
      </c>
      <c r="AA45" s="117">
        <f>STOA!H45</f>
        <v>701.34999999999991</v>
      </c>
      <c r="AB45" s="117">
        <f>-STOA!N45</f>
        <v>0</v>
      </c>
      <c r="AC45">
        <f t="shared" si="0"/>
        <v>23.395183478323375</v>
      </c>
      <c r="AD45">
        <f t="shared" si="1"/>
        <v>1534.5521438618659</v>
      </c>
      <c r="AE45">
        <f>'IDT-1'!B45</f>
        <v>0</v>
      </c>
      <c r="AF45" s="26"/>
      <c r="AG45">
        <f t="shared" si="2"/>
        <v>1534.5521438618659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14.034986791899032</v>
      </c>
      <c r="F46">
        <f>GT_Spot!P46</f>
        <v>0</v>
      </c>
      <c r="G46">
        <f>PPCL_NG!P46</f>
        <v>41.04</v>
      </c>
      <c r="H46">
        <f>PPCL_Spot!P46</f>
        <v>0</v>
      </c>
      <c r="I46">
        <f>Bawana_NG!P46</f>
        <v>-1.8661122661122662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710.61500344652109</v>
      </c>
      <c r="P46" s="77">
        <v>54.474476495726499</v>
      </c>
      <c r="Q46" s="77">
        <v>14.5</v>
      </c>
      <c r="R46" s="80">
        <v>41.500000000000007</v>
      </c>
      <c r="S46" s="80">
        <v>0</v>
      </c>
      <c r="T46" s="78">
        <f>SUMPRODUCT(LTA!F46:AJ46,LTA!F$101:AJ$101,LTA!F$103:AJ$103)</f>
        <v>393.92999999999995</v>
      </c>
      <c r="U46" s="78">
        <f>SUMPRODUCT(LTA!F46:AJ46,LTA!F$102:AJ$102,LTA!F$103:AJ$103)</f>
        <v>126.51386600000001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-438</v>
      </c>
      <c r="AA46" s="117">
        <f>STOA!H46</f>
        <v>705.55</v>
      </c>
      <c r="AB46" s="117">
        <f>-STOA!N46</f>
        <v>0</v>
      </c>
      <c r="AC46">
        <f t="shared" si="0"/>
        <v>23.316423857493291</v>
      </c>
      <c r="AD46">
        <f t="shared" si="1"/>
        <v>1557.8229966105412</v>
      </c>
      <c r="AE46">
        <f>'IDT-1'!B46</f>
        <v>0</v>
      </c>
      <c r="AF46" s="26"/>
      <c r="AG46">
        <f t="shared" si="2"/>
        <v>1557.8229966105412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13.385117967332123</v>
      </c>
      <c r="F47">
        <f>GT_Spot!P47</f>
        <v>0</v>
      </c>
      <c r="G47">
        <f>PPCL_NG!P47</f>
        <v>41.04</v>
      </c>
      <c r="H47">
        <f>PPCL_Spot!P47</f>
        <v>0</v>
      </c>
      <c r="I47">
        <f>Bawana_NG!P47</f>
        <v>-1.8661122661122662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721.73949282741069</v>
      </c>
      <c r="P47" s="77">
        <v>53.17</v>
      </c>
      <c r="Q47" s="77">
        <v>14.5</v>
      </c>
      <c r="R47" s="80">
        <v>41.500000000000007</v>
      </c>
      <c r="S47" s="80">
        <v>0</v>
      </c>
      <c r="T47" s="78">
        <f>SUMPRODUCT(LTA!F47:AJ47,LTA!F$101:AJ$101,LTA!F$103:AJ$103)</f>
        <v>371.54999999999995</v>
      </c>
      <c r="U47" s="78">
        <f>SUMPRODUCT(LTA!F47:AJ47,LTA!F$102:AJ$102,LTA!F$103:AJ$103)</f>
        <v>126.723866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-434</v>
      </c>
      <c r="AA47" s="117">
        <f>STOA!H47</f>
        <v>706.94999999999993</v>
      </c>
      <c r="AB47" s="117">
        <f>-STOA!N47</f>
        <v>0</v>
      </c>
      <c r="AC47">
        <f t="shared" si="0"/>
        <v>23.019026319738238</v>
      </c>
      <c r="AD47">
        <f t="shared" si="1"/>
        <v>1568.520538208892</v>
      </c>
      <c r="AE47">
        <f>'IDT-1'!B47</f>
        <v>0</v>
      </c>
      <c r="AF47" s="26"/>
      <c r="AG47">
        <f t="shared" si="2"/>
        <v>1568.520538208892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13.421711521016029</v>
      </c>
      <c r="F48">
        <f>GT_Spot!P48</f>
        <v>0</v>
      </c>
      <c r="G48">
        <f>PPCL_NG!P48</f>
        <v>41.04</v>
      </c>
      <c r="H48">
        <f>PPCL_Spot!P48</f>
        <v>0</v>
      </c>
      <c r="I48">
        <f>Bawana_NG!P48</f>
        <v>-1.8661122661122662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725.79785810296039</v>
      </c>
      <c r="P48" s="77">
        <v>53.17</v>
      </c>
      <c r="Q48" s="77">
        <v>14.5</v>
      </c>
      <c r="R48" s="80">
        <v>41.500000000000007</v>
      </c>
      <c r="S48" s="80">
        <v>0</v>
      </c>
      <c r="T48" s="78">
        <f>SUMPRODUCT(LTA!F48:AJ48,LTA!F$101:AJ$101,LTA!F$103:AJ$103)</f>
        <v>386.49</v>
      </c>
      <c r="U48" s="78">
        <f>SUMPRODUCT(LTA!F48:AJ48,LTA!F$102:AJ$102,LTA!F$103:AJ$103)</f>
        <v>126.59386600000001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-437</v>
      </c>
      <c r="AA48" s="117">
        <f>STOA!H48</f>
        <v>709.05</v>
      </c>
      <c r="AB48" s="117">
        <f>-STOA!N48</f>
        <v>0</v>
      </c>
      <c r="AC48">
        <f t="shared" si="0"/>
        <v>23.186113702391101</v>
      </c>
      <c r="AD48">
        <f t="shared" si="1"/>
        <v>1591.3584096554728</v>
      </c>
      <c r="AE48">
        <f>'IDT-1'!B48</f>
        <v>0</v>
      </c>
      <c r="AF48" s="26"/>
      <c r="AG48">
        <f t="shared" si="2"/>
        <v>1591.3584096554728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-69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13.421711521016029</v>
      </c>
      <c r="F49">
        <f>GT_Spot!P49</f>
        <v>0</v>
      </c>
      <c r="G49">
        <f>PPCL_NG!P49</f>
        <v>41.04</v>
      </c>
      <c r="H49">
        <f>PPCL_Spot!P49</f>
        <v>0</v>
      </c>
      <c r="I49">
        <f>Bawana_NG!P49</f>
        <v>-1.8661122661122662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726.24637116729411</v>
      </c>
      <c r="P49" s="77">
        <v>72.510000000000005</v>
      </c>
      <c r="Q49" s="77">
        <v>14.5</v>
      </c>
      <c r="R49" s="80">
        <v>41.500000000000007</v>
      </c>
      <c r="S49" s="80">
        <v>0</v>
      </c>
      <c r="T49" s="78">
        <f>SUMPRODUCT(LTA!F49:AJ49,LTA!F$101:AJ$101,LTA!F$103:AJ$103)</f>
        <v>396.68</v>
      </c>
      <c r="U49" s="78">
        <f>SUMPRODUCT(LTA!F49:AJ49,LTA!F$102:AJ$102,LTA!F$103:AJ$103)</f>
        <v>126.703866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-437</v>
      </c>
      <c r="AA49" s="117">
        <f>STOA!H49</f>
        <v>712.55</v>
      </c>
      <c r="AB49" s="117">
        <f>-STOA!N49</f>
        <v>0</v>
      </c>
      <c r="AC49">
        <f t="shared" si="0"/>
        <v>23.60598640266797</v>
      </c>
      <c r="AD49">
        <f t="shared" si="1"/>
        <v>1610.52705001953</v>
      </c>
      <c r="AE49">
        <f>'IDT-1'!B49</f>
        <v>0</v>
      </c>
      <c r="AF49" s="26"/>
      <c r="AG49">
        <f t="shared" si="2"/>
        <v>1610.52705001953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13.421711521016029</v>
      </c>
      <c r="F50">
        <f>GT_Spot!P50</f>
        <v>0</v>
      </c>
      <c r="G50">
        <f>PPCL_NG!P50</f>
        <v>41.04</v>
      </c>
      <c r="H50">
        <f>PPCL_Spot!P50</f>
        <v>0</v>
      </c>
      <c r="I50">
        <f>Bawana_NG!P50</f>
        <v>-1.8661122661122662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726.24915520146442</v>
      </c>
      <c r="P50" s="77">
        <v>77.34</v>
      </c>
      <c r="Q50" s="77">
        <v>14.5</v>
      </c>
      <c r="R50" s="80">
        <v>41.500000000000007</v>
      </c>
      <c r="S50" s="80">
        <v>0</v>
      </c>
      <c r="T50" s="78">
        <f>SUMPRODUCT(LTA!F50:AJ50,LTA!F$101:AJ$101,LTA!F$103:AJ$103)</f>
        <v>404.48</v>
      </c>
      <c r="U50" s="78">
        <f>SUMPRODUCT(LTA!F50:AJ50,LTA!F$102:AJ$102,LTA!F$103:AJ$103)</f>
        <v>126.49386600000001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-434</v>
      </c>
      <c r="AA50" s="117">
        <f>STOA!H50</f>
        <v>712.55</v>
      </c>
      <c r="AB50" s="117">
        <f>-STOA!N50</f>
        <v>0</v>
      </c>
      <c r="AC50">
        <f t="shared" si="0"/>
        <v>23.715306902168674</v>
      </c>
      <c r="AD50">
        <f t="shared" si="1"/>
        <v>1622.8405135541993</v>
      </c>
      <c r="AE50">
        <f>'IDT-1'!B50</f>
        <v>0</v>
      </c>
      <c r="AF50" s="26"/>
      <c r="AG50">
        <f t="shared" si="2"/>
        <v>1622.8405135541993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-86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13.45219231932265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-1.8661122661122662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725.31471486410419</v>
      </c>
      <c r="P51" s="77">
        <v>101.50999999999999</v>
      </c>
      <c r="Q51" s="77">
        <v>14.5</v>
      </c>
      <c r="R51" s="80">
        <v>41.500000000000007</v>
      </c>
      <c r="S51" s="80">
        <v>0</v>
      </c>
      <c r="T51" s="78">
        <f>SUMPRODUCT(LTA!F51:AJ51,LTA!F$101:AJ$101,LTA!F$103:AJ$103)</f>
        <v>348.98</v>
      </c>
      <c r="U51" s="78">
        <f>SUMPRODUCT(LTA!F51:AJ51,LTA!F$102:AJ$102,LTA!F$103:AJ$103)</f>
        <v>114.331142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-440</v>
      </c>
      <c r="AA51" s="117">
        <f>STOA!H51</f>
        <v>712.55</v>
      </c>
      <c r="AB51" s="117">
        <f>-STOA!N51</f>
        <v>0</v>
      </c>
      <c r="AC51">
        <f t="shared" si="0"/>
        <v>23.288829704458418</v>
      </c>
      <c r="AD51">
        <f t="shared" si="1"/>
        <v>1580.830307212856</v>
      </c>
      <c r="AE51">
        <f>'IDT-1'!B51</f>
        <v>0</v>
      </c>
      <c r="AF51" s="26"/>
      <c r="AG51">
        <f t="shared" si="2"/>
        <v>1580.830307212856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13.45219231932265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-1.8661122661122662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725.31749889827449</v>
      </c>
      <c r="P52" s="77">
        <v>118.17</v>
      </c>
      <c r="Q52" s="77">
        <v>14.5</v>
      </c>
      <c r="R52" s="80">
        <v>41.500000000000007</v>
      </c>
      <c r="S52" s="80">
        <v>0</v>
      </c>
      <c r="T52" s="78">
        <f>SUMPRODUCT(LTA!F52:AJ52,LTA!F$101:AJ$101,LTA!F$103:AJ$103)</f>
        <v>352.99</v>
      </c>
      <c r="U52" s="78">
        <f>SUMPRODUCT(LTA!F52:AJ52,LTA!F$102:AJ$102,LTA!F$103:AJ$103)</f>
        <v>114.484163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-445</v>
      </c>
      <c r="AA52" s="117">
        <f>STOA!H52</f>
        <v>712.55</v>
      </c>
      <c r="AB52" s="117">
        <f>-STOA!N52</f>
        <v>0</v>
      </c>
      <c r="AC52">
        <f t="shared" si="0"/>
        <v>23.480974916281312</v>
      </c>
      <c r="AD52">
        <f t="shared" si="1"/>
        <v>1600.4639670352035</v>
      </c>
      <c r="AE52">
        <f>'IDT-1'!B52</f>
        <v>0</v>
      </c>
      <c r="AF52" s="26"/>
      <c r="AG52">
        <f t="shared" si="2"/>
        <v>1600.4639670352035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13.45219231932265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-1.8661122661122662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725.77311726676942</v>
      </c>
      <c r="P53" s="77">
        <v>118.17</v>
      </c>
      <c r="Q53" s="77">
        <v>14.5</v>
      </c>
      <c r="R53" s="80">
        <v>41.500000000000007</v>
      </c>
      <c r="S53" s="80">
        <v>0</v>
      </c>
      <c r="T53" s="78">
        <f>SUMPRODUCT(LTA!F53:AJ53,LTA!F$101:AJ$101,LTA!F$103:AJ$103)</f>
        <v>359.83000000000004</v>
      </c>
      <c r="U53" s="78">
        <f>SUMPRODUCT(LTA!F53:AJ53,LTA!F$102:AJ$102,LTA!F$103:AJ$103)</f>
        <v>114.158418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-442</v>
      </c>
      <c r="AA53" s="117">
        <f>STOA!H53</f>
        <v>712.55</v>
      </c>
      <c r="AB53" s="117">
        <f>-STOA!N53</f>
        <v>0</v>
      </c>
      <c r="AC53">
        <f t="shared" si="0"/>
        <v>23.329234741391371</v>
      </c>
      <c r="AD53">
        <f t="shared" si="1"/>
        <v>1631.5855805785882</v>
      </c>
      <c r="AE53">
        <f>'IDT-1'!B53</f>
        <v>0</v>
      </c>
      <c r="AF53" s="26"/>
      <c r="AG53">
        <f t="shared" si="2"/>
        <v>1631.5855805785882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13.45219231932265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-1.8661122661122662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727.46837508750082</v>
      </c>
      <c r="P54" s="77">
        <v>118.17</v>
      </c>
      <c r="Q54" s="77">
        <v>14.5</v>
      </c>
      <c r="R54" s="80">
        <v>41.500000000000007</v>
      </c>
      <c r="S54" s="80">
        <v>0</v>
      </c>
      <c r="T54" s="78">
        <f>SUMPRODUCT(LTA!F54:AJ54,LTA!F$101:AJ$101,LTA!F$103:AJ$103)</f>
        <v>322.67</v>
      </c>
      <c r="U54" s="78">
        <f>SUMPRODUCT(LTA!F54:AJ54,LTA!F$102:AJ$102,LTA!F$103:AJ$103)</f>
        <v>114.468418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-429</v>
      </c>
      <c r="AA54" s="117">
        <f>STOA!H54</f>
        <v>712.55</v>
      </c>
      <c r="AB54" s="117">
        <f>-STOA!N54</f>
        <v>0</v>
      </c>
      <c r="AC54">
        <f t="shared" si="0"/>
        <v>22.922213607469665</v>
      </c>
      <c r="AD54">
        <f t="shared" si="1"/>
        <v>1607.8378595332413</v>
      </c>
      <c r="AE54">
        <f>'IDT-1'!B54</f>
        <v>0</v>
      </c>
      <c r="AF54" s="26"/>
      <c r="AG54">
        <f t="shared" si="2"/>
        <v>1607.8378595332413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12.798066729030246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-1.8661122661122662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726.19840924217249</v>
      </c>
      <c r="P55" s="77">
        <v>118.17</v>
      </c>
      <c r="Q55" s="77">
        <v>14.5</v>
      </c>
      <c r="R55" s="80">
        <v>41.500000000000007</v>
      </c>
      <c r="S55" s="80">
        <v>0</v>
      </c>
      <c r="T55" s="78">
        <f>SUMPRODUCT(LTA!F55:AJ55,LTA!F$101:AJ$101,LTA!F$103:AJ$103)</f>
        <v>329.65</v>
      </c>
      <c r="U55" s="78">
        <f>SUMPRODUCT(LTA!F55:AJ55,LTA!F$102:AJ$102,LTA!F$103:AJ$103)</f>
        <v>114.633098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-414</v>
      </c>
      <c r="AA55" s="117">
        <f>STOA!H55</f>
        <v>716.3</v>
      </c>
      <c r="AB55" s="117">
        <f>-STOA!N55</f>
        <v>0</v>
      </c>
      <c r="AC55">
        <f t="shared" si="0"/>
        <v>22.51285777311546</v>
      </c>
      <c r="AD55">
        <f t="shared" si="1"/>
        <v>1672.2178039319749</v>
      </c>
      <c r="AE55">
        <f>'IDT-1'!B55</f>
        <v>0</v>
      </c>
      <c r="AF55" s="26"/>
      <c r="AG55">
        <f t="shared" si="2"/>
        <v>1672.2178039319749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12.798066729030246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-1.8661122661122662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726.20119327634268</v>
      </c>
      <c r="P56" s="77">
        <v>118.17</v>
      </c>
      <c r="Q56" s="77">
        <v>14.5</v>
      </c>
      <c r="R56" s="80">
        <v>41.500000000000007</v>
      </c>
      <c r="S56" s="80">
        <v>0</v>
      </c>
      <c r="T56" s="78">
        <f>SUMPRODUCT(LTA!F56:AJ56,LTA!F$101:AJ$101,LTA!F$103:AJ$103)</f>
        <v>371.43999999999994</v>
      </c>
      <c r="U56" s="78">
        <f>SUMPRODUCT(LTA!F56:AJ56,LTA!F$102:AJ$102,LTA!F$103:AJ$103)</f>
        <v>114.66735300000001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-387</v>
      </c>
      <c r="AA56" s="117">
        <f>STOA!H56</f>
        <v>716.3</v>
      </c>
      <c r="AB56" s="117">
        <f>-STOA!N56</f>
        <v>0</v>
      </c>
      <c r="AC56">
        <f t="shared" si="0"/>
        <v>22.730007548738833</v>
      </c>
      <c r="AD56">
        <f t="shared" si="1"/>
        <v>1730.8276931905218</v>
      </c>
      <c r="AE56">
        <f>'IDT-1'!B56</f>
        <v>0</v>
      </c>
      <c r="AF56" s="26"/>
      <c r="AG56">
        <f t="shared" si="2"/>
        <v>1730.8276931905218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12.798066729030246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-1.8661122661122662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736.29168942926822</v>
      </c>
      <c r="P57" s="77">
        <v>118.17</v>
      </c>
      <c r="Q57" s="77">
        <v>14.5</v>
      </c>
      <c r="R57" s="80">
        <v>41.500000000000007</v>
      </c>
      <c r="S57" s="80">
        <v>0</v>
      </c>
      <c r="T57" s="78">
        <f>SUMPRODUCT(LTA!F57:AJ57,LTA!F$101:AJ$101,LTA!F$103:AJ$103)</f>
        <v>371.74</v>
      </c>
      <c r="U57" s="78">
        <f>SUMPRODUCT(LTA!F57:AJ57,LTA!F$102:AJ$102,LTA!F$103:AJ$103)</f>
        <v>114.72735300000001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-360</v>
      </c>
      <c r="AA57" s="117">
        <f>STOA!H57</f>
        <v>712.8</v>
      </c>
      <c r="AB57" s="117">
        <f>-STOA!N57</f>
        <v>0</v>
      </c>
      <c r="AC57">
        <f t="shared" si="0"/>
        <v>22.338387411252619</v>
      </c>
      <c r="AD57">
        <f t="shared" si="1"/>
        <v>1789.1698094809335</v>
      </c>
      <c r="AE57">
        <f>'IDT-1'!B57</f>
        <v>0</v>
      </c>
      <c r="AF57" s="26"/>
      <c r="AG57">
        <f t="shared" si="2"/>
        <v>1789.1698094809335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12.798066729030246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-1.8661122661122662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738.74212083866621</v>
      </c>
      <c r="P58" s="77">
        <v>108.28</v>
      </c>
      <c r="Q58" s="77">
        <v>14.5</v>
      </c>
      <c r="R58" s="80">
        <v>41.500000000000007</v>
      </c>
      <c r="S58" s="80">
        <v>0</v>
      </c>
      <c r="T58" s="78">
        <f>SUMPRODUCT(LTA!F58:AJ58,LTA!F$101:AJ$101,LTA!F$103:AJ$103)</f>
        <v>372.63</v>
      </c>
      <c r="U58" s="78">
        <f>SUMPRODUCT(LTA!F58:AJ58,LTA!F$102:AJ$102,LTA!F$103:AJ$103)</f>
        <v>114.577353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-316</v>
      </c>
      <c r="AA58" s="117">
        <f>STOA!H58</f>
        <v>712.8</v>
      </c>
      <c r="AB58" s="117">
        <f>-STOA!N58</f>
        <v>0</v>
      </c>
      <c r="AC58">
        <f t="shared" si="0"/>
        <v>21.977574871900678</v>
      </c>
      <c r="AD58">
        <f t="shared" si="1"/>
        <v>1816.8310534296834</v>
      </c>
      <c r="AE58">
        <f>'IDT-1'!B58</f>
        <v>0</v>
      </c>
      <c r="AF58" s="26"/>
      <c r="AG58">
        <f t="shared" si="2"/>
        <v>1816.8310534296834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12.798066729030246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-1.8661122661122662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732.04021434859214</v>
      </c>
      <c r="P59" s="77">
        <v>106.34381578182241</v>
      </c>
      <c r="Q59" s="77">
        <v>14.5</v>
      </c>
      <c r="R59" s="80">
        <v>41.500000000000007</v>
      </c>
      <c r="S59" s="80">
        <v>0</v>
      </c>
      <c r="T59" s="78">
        <f>SUMPRODUCT(LTA!F59:AJ59,LTA!F$101:AJ$101,LTA!F$103:AJ$103)</f>
        <v>363.54999999999995</v>
      </c>
      <c r="U59" s="78">
        <f>SUMPRODUCT(LTA!F59:AJ59,LTA!F$102:AJ$102,LTA!F$103:AJ$103)</f>
        <v>115.58462899999999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-305</v>
      </c>
      <c r="AA59" s="117">
        <f>STOA!H59</f>
        <v>732.44999999999982</v>
      </c>
      <c r="AB59" s="117">
        <f>-STOA!N59</f>
        <v>0</v>
      </c>
      <c r="AC59">
        <f t="shared" si="0"/>
        <v>22.092220977690015</v>
      </c>
      <c r="AD59">
        <f t="shared" si="1"/>
        <v>1809.6555926156423</v>
      </c>
      <c r="AE59">
        <f>'IDT-1'!B59</f>
        <v>0</v>
      </c>
      <c r="AF59" s="26"/>
      <c r="AG59">
        <f t="shared" si="2"/>
        <v>1809.6555926156423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12.798066729030246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-1.8661122661122662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736.58295335064588</v>
      </c>
      <c r="P60" s="77">
        <v>96.68</v>
      </c>
      <c r="Q60" s="77">
        <v>14.5</v>
      </c>
      <c r="R60" s="80">
        <v>41.500000000000007</v>
      </c>
      <c r="S60" s="80">
        <v>0</v>
      </c>
      <c r="T60" s="78">
        <f>SUMPRODUCT(LTA!F60:AJ60,LTA!F$101:AJ$101,LTA!F$103:AJ$103)</f>
        <v>334.23</v>
      </c>
      <c r="U60" s="78">
        <f>SUMPRODUCT(LTA!F60:AJ60,LTA!F$102:AJ$102,LTA!F$103:AJ$103)</f>
        <v>116.271905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-275</v>
      </c>
      <c r="AA60" s="117">
        <f>STOA!H60</f>
        <v>732.44999999999982</v>
      </c>
      <c r="AB60" s="117">
        <f>-STOA!N60</f>
        <v>0</v>
      </c>
      <c r="AC60">
        <f t="shared" si="0"/>
        <v>21.564356215250978</v>
      </c>
      <c r="AD60">
        <f t="shared" si="1"/>
        <v>1802.4296565983129</v>
      </c>
      <c r="AE60">
        <f>'IDT-1'!B60</f>
        <v>0</v>
      </c>
      <c r="AF60" s="26"/>
      <c r="AG60">
        <f t="shared" si="2"/>
        <v>1802.4296565983129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-35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12.798066729030246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-1.8661122661122662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734.50958776561038</v>
      </c>
      <c r="P61" s="77">
        <v>106.35</v>
      </c>
      <c r="Q61" s="77">
        <v>14.5</v>
      </c>
      <c r="R61" s="80">
        <v>41.500000000000007</v>
      </c>
      <c r="S61" s="80">
        <v>0</v>
      </c>
      <c r="T61" s="78">
        <f>SUMPRODUCT(LTA!F61:AJ61,LTA!F$101:AJ$101,LTA!F$103:AJ$103)</f>
        <v>334.33000000000004</v>
      </c>
      <c r="U61" s="78">
        <f>SUMPRODUCT(LTA!F61:AJ61,LTA!F$102:AJ$102,LTA!F$103:AJ$103)</f>
        <v>116.299181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-245</v>
      </c>
      <c r="AA61" s="117">
        <f>STOA!H61</f>
        <v>725.44999999999982</v>
      </c>
      <c r="AB61" s="117">
        <f>-STOA!N61</f>
        <v>0</v>
      </c>
      <c r="AC61">
        <f t="shared" si="0"/>
        <v>21.70389853973559</v>
      </c>
      <c r="AD61">
        <f t="shared" si="1"/>
        <v>1788.0140246887927</v>
      </c>
      <c r="AE61">
        <f>'IDT-1'!B61</f>
        <v>0</v>
      </c>
      <c r="AF61" s="26"/>
      <c r="AG61">
        <f t="shared" si="2"/>
        <v>1788.0140246887927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12.798066729030246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-1.8661122661122662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745.32482476781536</v>
      </c>
      <c r="P62" s="77">
        <v>118.17</v>
      </c>
      <c r="Q62" s="77">
        <v>14.5</v>
      </c>
      <c r="R62" s="80">
        <v>41.500000000000007</v>
      </c>
      <c r="S62" s="80">
        <v>0</v>
      </c>
      <c r="T62" s="78">
        <f>SUMPRODUCT(LTA!F62:AJ62,LTA!F$101:AJ$101,LTA!F$103:AJ$103)</f>
        <v>324.65000000000003</v>
      </c>
      <c r="U62" s="78">
        <f>SUMPRODUCT(LTA!F62:AJ62,LTA!F$102:AJ$102,LTA!F$103:AJ$103)</f>
        <v>116.706457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-225</v>
      </c>
      <c r="AA62" s="117">
        <f>STOA!H62</f>
        <v>714.24999999999989</v>
      </c>
      <c r="AB62" s="117">
        <f>-STOA!N62</f>
        <v>0</v>
      </c>
      <c r="AC62">
        <f t="shared" si="0"/>
        <v>21.616391123888654</v>
      </c>
      <c r="AD62">
        <f t="shared" si="1"/>
        <v>1802.2640451068446</v>
      </c>
      <c r="AE62">
        <f>'IDT-1'!B62</f>
        <v>0</v>
      </c>
      <c r="AF62" s="26"/>
      <c r="AG62">
        <f t="shared" si="2"/>
        <v>1802.2640451068446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12.798066729030246</v>
      </c>
      <c r="F63">
        <f>GT_Spot!P63</f>
        <v>0</v>
      </c>
      <c r="G63">
        <f>PPCL_NG!P63</f>
        <v>41.017171229570373</v>
      </c>
      <c r="H63">
        <f>PPCL_Spot!P63</f>
        <v>0</v>
      </c>
      <c r="I63">
        <f>Bawana_NG!P63</f>
        <v>-1.8661122661122662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750.33146314538305</v>
      </c>
      <c r="P63" s="77">
        <v>118.17</v>
      </c>
      <c r="Q63" s="77">
        <v>38.299999999999997</v>
      </c>
      <c r="R63" s="80">
        <v>41.500000000000007</v>
      </c>
      <c r="S63" s="80">
        <v>0</v>
      </c>
      <c r="T63" s="78">
        <f>SUMPRODUCT(LTA!F63:AJ63,LTA!F$101:AJ$101,LTA!F$103:AJ$103)</f>
        <v>179.32</v>
      </c>
      <c r="U63" s="78">
        <f>SUMPRODUCT(LTA!F63:AJ63,LTA!F$102:AJ$102,LTA!F$103:AJ$103)</f>
        <v>117.27373299999999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-212</v>
      </c>
      <c r="AA63" s="117">
        <f>STOA!H63</f>
        <v>704.44999999999982</v>
      </c>
      <c r="AB63" s="117">
        <f>-STOA!N63</f>
        <v>0</v>
      </c>
      <c r="AC63">
        <f t="shared" si="0"/>
        <v>20.199076086432434</v>
      </c>
      <c r="AD63">
        <f t="shared" si="1"/>
        <v>1714.9424457514388</v>
      </c>
      <c r="AE63">
        <f>'IDT-1'!B63</f>
        <v>-10.285</v>
      </c>
      <c r="AF63" s="26"/>
      <c r="AG63">
        <f t="shared" si="2"/>
        <v>1704.6574457514387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12.798066729030246</v>
      </c>
      <c r="F64">
        <f>GT_Spot!P64</f>
        <v>0</v>
      </c>
      <c r="G64">
        <f>PPCL_NG!P64</f>
        <v>38.76</v>
      </c>
      <c r="H64">
        <f>PPCL_Spot!P64</f>
        <v>0</v>
      </c>
      <c r="I64">
        <f>Bawana_NG!P64</f>
        <v>-1.8661122661122662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750.32746140443408</v>
      </c>
      <c r="P64" s="77">
        <v>118.17</v>
      </c>
      <c r="Q64" s="77">
        <v>38.299999999999997</v>
      </c>
      <c r="R64" s="80">
        <v>41.500000000000007</v>
      </c>
      <c r="S64" s="80">
        <v>0</v>
      </c>
      <c r="T64" s="78">
        <f>SUMPRODUCT(LTA!F64:AJ64,LTA!F$101:AJ$101,LTA!F$103:AJ$103)</f>
        <v>170.85</v>
      </c>
      <c r="U64" s="78">
        <f>SUMPRODUCT(LTA!F64:AJ64,LTA!F$102:AJ$102,LTA!F$103:AJ$103)</f>
        <v>117.066626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-186</v>
      </c>
      <c r="AA64" s="117">
        <f>STOA!H64</f>
        <v>697.44999999999982</v>
      </c>
      <c r="AB64" s="117">
        <f>-STOA!N64</f>
        <v>0</v>
      </c>
      <c r="AC64">
        <f t="shared" si="0"/>
        <v>19.668337866759664</v>
      </c>
      <c r="AD64">
        <f t="shared" si="1"/>
        <v>1739.5349040005922</v>
      </c>
      <c r="AE64">
        <f>'IDT-1'!B64</f>
        <v>-17.219000000000001</v>
      </c>
      <c r="AF64" s="26"/>
      <c r="AG64">
        <f t="shared" si="2"/>
        <v>1722.3159040005921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12.798066729030246</v>
      </c>
      <c r="F65">
        <f>GT_Spot!P65</f>
        <v>0</v>
      </c>
      <c r="G65">
        <f>PPCL_NG!P65</f>
        <v>38.76</v>
      </c>
      <c r="H65">
        <f>PPCL_Spot!P65</f>
        <v>0</v>
      </c>
      <c r="I65">
        <f>Bawana_NG!P65</f>
        <v>-1.8661122661122662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749.81766204020096</v>
      </c>
      <c r="P65" s="77">
        <v>118.17</v>
      </c>
      <c r="Q65" s="77">
        <v>38.299999999999997</v>
      </c>
      <c r="R65" s="80">
        <v>41.500000000000007</v>
      </c>
      <c r="S65" s="80">
        <v>0</v>
      </c>
      <c r="T65" s="78">
        <f>SUMPRODUCT(LTA!F65:AJ65,LTA!F$101:AJ$101,LTA!F$103:AJ$103)</f>
        <v>163.80000000000001</v>
      </c>
      <c r="U65" s="78">
        <f>SUMPRODUCT(LTA!F65:AJ65,LTA!F$102:AJ$102,LTA!F$103:AJ$103)</f>
        <v>121.713902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-157</v>
      </c>
      <c r="AA65" s="117">
        <f>STOA!H65</f>
        <v>683.44999999999982</v>
      </c>
      <c r="AB65" s="117">
        <f>-STOA!N65</f>
        <v>0</v>
      </c>
      <c r="AC65">
        <f t="shared" si="0"/>
        <v>19.057845030000255</v>
      </c>
      <c r="AD65">
        <f t="shared" si="1"/>
        <v>1775.2328734731184</v>
      </c>
      <c r="AE65">
        <f>'IDT-1'!B65</f>
        <v>-23.533999999999999</v>
      </c>
      <c r="AF65" s="26"/>
      <c r="AG65">
        <f t="shared" si="2"/>
        <v>1751.6988734731183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12.798066729030246</v>
      </c>
      <c r="F66">
        <f>GT_Spot!P66</f>
        <v>0</v>
      </c>
      <c r="G66">
        <f>PPCL_NG!P66</f>
        <v>38.76</v>
      </c>
      <c r="H66">
        <f>PPCL_Spot!P66</f>
        <v>0</v>
      </c>
      <c r="I66">
        <f>Bawana_NG!P66</f>
        <v>-1.8661122661122662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749.82407453609414</v>
      </c>
      <c r="P66" s="77">
        <v>118.17</v>
      </c>
      <c r="Q66" s="77">
        <v>38.299999999999997</v>
      </c>
      <c r="R66" s="80">
        <v>41.500000000000007</v>
      </c>
      <c r="S66" s="80">
        <v>0</v>
      </c>
      <c r="T66" s="78">
        <f>SUMPRODUCT(LTA!F66:AJ66,LTA!F$101:AJ$101,LTA!F$103:AJ$103)</f>
        <v>129.82999999999998</v>
      </c>
      <c r="U66" s="78">
        <f>SUMPRODUCT(LTA!F66:AJ66,LTA!F$102:AJ$102,LTA!F$103:AJ$103)</f>
        <v>121.89117800000001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-145</v>
      </c>
      <c r="AA66" s="117">
        <f>STOA!H66</f>
        <v>673.64999999999986</v>
      </c>
      <c r="AB66" s="117">
        <f>-STOA!N66</f>
        <v>0</v>
      </c>
      <c r="AC66">
        <f t="shared" si="0"/>
        <v>18.438996642920692</v>
      </c>
      <c r="AD66">
        <f t="shared" si="1"/>
        <v>1781.8654103560912</v>
      </c>
      <c r="AE66">
        <f>'IDT-1'!B66</f>
        <v>-44.424999999999997</v>
      </c>
      <c r="AF66" s="26"/>
      <c r="AG66">
        <f t="shared" si="2"/>
        <v>1737.4404103560912</v>
      </c>
      <c r="AI66" s="75">
        <f>PXIL!H66</f>
        <v>0</v>
      </c>
      <c r="AJ66" s="75">
        <f>PXIL!N66</f>
        <v>0</v>
      </c>
      <c r="AK66" s="75">
        <f>RTM_IEX!H66</f>
        <v>11.6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12.798066729030246</v>
      </c>
      <c r="F67">
        <f>GT_Spot!P67</f>
        <v>0</v>
      </c>
      <c r="G67">
        <f>PPCL_NG!P67</f>
        <v>41.017171229570373</v>
      </c>
      <c r="H67">
        <f>PPCL_Spot!P67</f>
        <v>0</v>
      </c>
      <c r="I67">
        <f>Bawana_NG!P67</f>
        <v>-1.8661122661122662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755.84978501157377</v>
      </c>
      <c r="P67" s="77">
        <v>118.17</v>
      </c>
      <c r="Q67" s="77">
        <v>38.299999999999997</v>
      </c>
      <c r="R67" s="80">
        <v>41.500000000000007</v>
      </c>
      <c r="S67" s="80">
        <v>0</v>
      </c>
      <c r="T67" s="78">
        <f>SUMPRODUCT(LTA!F67:AJ67,LTA!F$101:AJ$101,LTA!F$103:AJ$103)</f>
        <v>123.04</v>
      </c>
      <c r="U67" s="78">
        <f>SUMPRODUCT(LTA!F67:AJ67,LTA!F$102:AJ$102,LTA!F$103:AJ$103)</f>
        <v>121.662837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-123</v>
      </c>
      <c r="AA67" s="117">
        <f>STOA!H67</f>
        <v>663.39999999999975</v>
      </c>
      <c r="AB67" s="117">
        <f>-STOA!N67</f>
        <v>0</v>
      </c>
      <c r="AC67">
        <f t="shared" si="0"/>
        <v>19.100397795636837</v>
      </c>
      <c r="AD67">
        <f t="shared" si="1"/>
        <v>1900.5585499084252</v>
      </c>
      <c r="AE67">
        <f>'IDT-1'!B67</f>
        <v>-58.279000000000003</v>
      </c>
      <c r="AF67" s="26"/>
      <c r="AG67">
        <f t="shared" si="2"/>
        <v>1842.2795499084252</v>
      </c>
      <c r="AI67" s="75">
        <f>PXIL!H67</f>
        <v>0</v>
      </c>
      <c r="AJ67" s="75">
        <f>PXIL!N67</f>
        <v>0</v>
      </c>
      <c r="AK67" s="75">
        <f>RTM_IEX!H67</f>
        <v>117.94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12.798066729030246</v>
      </c>
      <c r="F68">
        <f>GT_Spot!P68</f>
        <v>0</v>
      </c>
      <c r="G68">
        <f>PPCL_NG!P68</f>
        <v>41.017171229570373</v>
      </c>
      <c r="H68">
        <f>PPCL_Spot!P68</f>
        <v>0</v>
      </c>
      <c r="I68">
        <f>Bawana_NG!P68</f>
        <v>-1.8661122661122662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761.83216838624287</v>
      </c>
      <c r="P68" s="77">
        <v>118.17</v>
      </c>
      <c r="Q68" s="77">
        <v>38.299999999999997</v>
      </c>
      <c r="R68" s="80">
        <v>41.500000000000007</v>
      </c>
      <c r="S68" s="80">
        <v>0</v>
      </c>
      <c r="T68" s="78">
        <f>SUMPRODUCT(LTA!F68:AJ68,LTA!F$101:AJ$101,LTA!F$103:AJ$103)</f>
        <v>123.08</v>
      </c>
      <c r="U68" s="78">
        <f>SUMPRODUCT(LTA!F68:AJ68,LTA!F$102:AJ$102,LTA!F$103:AJ$103)</f>
        <v>121.665858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-68</v>
      </c>
      <c r="AA68" s="117">
        <f>STOA!H68</f>
        <v>654.29999999999973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18.210780340413184</v>
      </c>
      <c r="AD68">
        <f t="shared" ref="AD68:AD98" si="4">SUM(B68:AB68,AI68:AR68)-AC68</f>
        <v>1910.8435717383177</v>
      </c>
      <c r="AE68">
        <f>'IDT-1'!B68</f>
        <v>-68.230999999999995</v>
      </c>
      <c r="AF68" s="26"/>
      <c r="AG68">
        <f t="shared" ref="AG68:AG98" si="5">SUM(AD68:AF68)+AT68</f>
        <v>1842.6125717383177</v>
      </c>
      <c r="AI68" s="75">
        <f>PXIL!H68</f>
        <v>0</v>
      </c>
      <c r="AJ68" s="75">
        <f>PXIL!N68</f>
        <v>0</v>
      </c>
      <c r="AK68" s="75">
        <f>RTM_IEX!H68</f>
        <v>75.41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13.45219231932265</v>
      </c>
      <c r="F69">
        <f>GT_Spot!P69</f>
        <v>0</v>
      </c>
      <c r="G69">
        <f>PPCL_NG!P69</f>
        <v>41.017171229570373</v>
      </c>
      <c r="H69">
        <f>PPCL_Spot!P69</f>
        <v>0</v>
      </c>
      <c r="I69">
        <f>Bawana_NG!P69</f>
        <v>-1.8661122661122662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760.90800794457289</v>
      </c>
      <c r="P69" s="77">
        <v>118.17</v>
      </c>
      <c r="Q69" s="77">
        <v>38.299999999999997</v>
      </c>
      <c r="R69" s="80">
        <v>41.500000000000007</v>
      </c>
      <c r="S69" s="80">
        <v>0</v>
      </c>
      <c r="T69" s="78">
        <f>SUMPRODUCT(LTA!F69:AJ69,LTA!F$101:AJ$101,LTA!F$103:AJ$103)</f>
        <v>122.74000000000001</v>
      </c>
      <c r="U69" s="78">
        <f>SUMPRODUCT(LTA!F69:AJ69,LTA!F$102:AJ$102,LTA!F$103:AJ$103)</f>
        <v>120.725858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-21</v>
      </c>
      <c r="AA69" s="117">
        <f>STOA!H69</f>
        <v>644.49999999999977</v>
      </c>
      <c r="AB69" s="117">
        <f>-STOA!N69</f>
        <v>0</v>
      </c>
      <c r="AC69">
        <f t="shared" si="3"/>
        <v>17.030020040177877</v>
      </c>
      <c r="AD69">
        <f t="shared" si="4"/>
        <v>1872.2642971871753</v>
      </c>
      <c r="AE69">
        <f>'IDT-1'!B69</f>
        <v>-21</v>
      </c>
      <c r="AF69" s="26"/>
      <c r="AG69">
        <f t="shared" si="5"/>
        <v>1851.2642971871753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13.45219231932265</v>
      </c>
      <c r="F70">
        <f>GT_Spot!P70</f>
        <v>0</v>
      </c>
      <c r="G70">
        <f>PPCL_NG!P70</f>
        <v>41.017171229570373</v>
      </c>
      <c r="H70">
        <f>PPCL_Spot!P70</f>
        <v>0</v>
      </c>
      <c r="I70">
        <f>Bawana_NG!P70</f>
        <v>-1.8661122661122662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760.90800794457289</v>
      </c>
      <c r="P70" s="77">
        <v>118.17</v>
      </c>
      <c r="Q70" s="77">
        <v>38.299999999999997</v>
      </c>
      <c r="R70" s="80">
        <v>41.500000000000007</v>
      </c>
      <c r="S70" s="80">
        <v>0</v>
      </c>
      <c r="T70" s="78">
        <f>SUMPRODUCT(LTA!F70:AJ70,LTA!F$101:AJ$101,LTA!F$103:AJ$103)</f>
        <v>122.66999999999999</v>
      </c>
      <c r="U70" s="78">
        <f>SUMPRODUCT(LTA!F70:AJ70,LTA!F$102:AJ$102,LTA!F$103:AJ$103)</f>
        <v>120.24585800000001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631.89999999999975</v>
      </c>
      <c r="AB70" s="117">
        <f>-STOA!N70</f>
        <v>0</v>
      </c>
      <c r="AC70">
        <f t="shared" si="3"/>
        <v>17.162887610799348</v>
      </c>
      <c r="AD70">
        <f t="shared" si="4"/>
        <v>1830.9814296165541</v>
      </c>
      <c r="AE70">
        <f>'IDT-1'!B70</f>
        <v>0</v>
      </c>
      <c r="AF70" s="26"/>
      <c r="AG70">
        <f t="shared" si="5"/>
        <v>1830.9814296165541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13.45219231932265</v>
      </c>
      <c r="F71">
        <f>GT_Spot!P71</f>
        <v>0</v>
      </c>
      <c r="G71">
        <f>PPCL_NG!P71</f>
        <v>41.017171229570373</v>
      </c>
      <c r="H71">
        <f>PPCL_Spot!P71</f>
        <v>0</v>
      </c>
      <c r="I71">
        <f>Bawana_NG!P71</f>
        <v>-1.8661122661122662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770.12621399332795</v>
      </c>
      <c r="P71" s="77">
        <v>118.17</v>
      </c>
      <c r="Q71" s="77">
        <v>38.299999999999997</v>
      </c>
      <c r="R71" s="80">
        <v>41.5</v>
      </c>
      <c r="S71" s="80">
        <v>0</v>
      </c>
      <c r="T71" s="78">
        <f>SUMPRODUCT(LTA!F71:AJ71,LTA!F$101:AJ$101,LTA!F$103:AJ$103)</f>
        <v>122.91</v>
      </c>
      <c r="U71" s="78">
        <f>SUMPRODUCT(LTA!F71:AJ71,LTA!F$102:AJ$102,LTA!F$103:AJ$103)</f>
        <v>119.84585800000001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593.34999999999991</v>
      </c>
      <c r="AB71" s="117">
        <f>-STOA!N71</f>
        <v>0</v>
      </c>
      <c r="AC71">
        <f t="shared" si="3"/>
        <v>16.965506716683759</v>
      </c>
      <c r="AD71">
        <f t="shared" si="4"/>
        <v>1794.6870165594248</v>
      </c>
      <c r="AE71">
        <f>'IDT-1'!B71</f>
        <v>0</v>
      </c>
      <c r="AF71" s="26"/>
      <c r="AG71">
        <f t="shared" si="5"/>
        <v>1794.6870165594248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13.45219231932265</v>
      </c>
      <c r="F72">
        <f>GT_Spot!P72</f>
        <v>0</v>
      </c>
      <c r="G72">
        <f>PPCL_NG!P72</f>
        <v>41.017171229570373</v>
      </c>
      <c r="H72">
        <f>PPCL_Spot!P72</f>
        <v>0</v>
      </c>
      <c r="I72">
        <f>Bawana_NG!P72</f>
        <v>-1.8661122661122662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777.10058176561131</v>
      </c>
      <c r="P72" s="77">
        <v>118.17</v>
      </c>
      <c r="Q72" s="77">
        <v>38.299999999999997</v>
      </c>
      <c r="R72" s="80">
        <v>41.5</v>
      </c>
      <c r="S72" s="80">
        <v>0</v>
      </c>
      <c r="T72" s="78">
        <f>SUMPRODUCT(LTA!F72:AJ72,LTA!F$101:AJ$101,LTA!F$103:AJ$103)</f>
        <v>122.58</v>
      </c>
      <c r="U72" s="78">
        <f>SUMPRODUCT(LTA!F72:AJ72,LTA!F$102:AJ$102,LTA!F$103:AJ$103)</f>
        <v>119.305858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574.44999999999993</v>
      </c>
      <c r="AB72" s="117">
        <f>-STOA!N72</f>
        <v>0</v>
      </c>
      <c r="AC72">
        <f t="shared" si="3"/>
        <v>16.870661408124246</v>
      </c>
      <c r="AD72">
        <f t="shared" si="4"/>
        <v>1779.9862296402675</v>
      </c>
      <c r="AE72">
        <f>'IDT-1'!B72</f>
        <v>0</v>
      </c>
      <c r="AF72" s="26"/>
      <c r="AG72">
        <f t="shared" si="5"/>
        <v>1779.9862296402675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13.45219231932265</v>
      </c>
      <c r="F73">
        <f>GT_Spot!P73</f>
        <v>0</v>
      </c>
      <c r="G73">
        <f>PPCL_NG!P73</f>
        <v>41.017171229570373</v>
      </c>
      <c r="H73">
        <f>PPCL_Spot!P73</f>
        <v>0</v>
      </c>
      <c r="I73">
        <f>Bawana_NG!P73</f>
        <v>-1.8661122661122662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791.33838431872834</v>
      </c>
      <c r="P73" s="77">
        <v>118.17</v>
      </c>
      <c r="Q73" s="77">
        <v>38.300000000000004</v>
      </c>
      <c r="R73" s="80">
        <v>29.854780589365795</v>
      </c>
      <c r="S73" s="80">
        <v>0</v>
      </c>
      <c r="T73" s="78">
        <f>SUMPRODUCT(LTA!F73:AJ73,LTA!F$101:AJ$101,LTA!F$103:AJ$103)</f>
        <v>121.99</v>
      </c>
      <c r="U73" s="78">
        <f>SUMPRODUCT(LTA!F73:AJ73,LTA!F$102:AJ$102,LTA!F$103:AJ$103)</f>
        <v>118.42585799999999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566.04999999999995</v>
      </c>
      <c r="AB73" s="117">
        <f>-STOA!N73</f>
        <v>0</v>
      </c>
      <c r="AC73">
        <f t="shared" si="3"/>
        <v>17.019695200310782</v>
      </c>
      <c r="AD73">
        <f t="shared" si="4"/>
        <v>1748.5597789905642</v>
      </c>
      <c r="AE73">
        <f>'IDT-1'!B73</f>
        <v>0</v>
      </c>
      <c r="AF73" s="26"/>
      <c r="AG73">
        <f t="shared" si="5"/>
        <v>1748.5597789905642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13.45219231932265</v>
      </c>
      <c r="F74">
        <f>GT_Spot!P74</f>
        <v>0</v>
      </c>
      <c r="G74">
        <f>PPCL_NG!P74</f>
        <v>41.017171229570373</v>
      </c>
      <c r="H74">
        <f>PPCL_Spot!P74</f>
        <v>0</v>
      </c>
      <c r="I74">
        <f>Bawana_NG!P74</f>
        <v>-1.8661122661122662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816.8234136729385</v>
      </c>
      <c r="P74" s="77">
        <v>122.23</v>
      </c>
      <c r="Q74" s="77">
        <v>38.300000000000004</v>
      </c>
      <c r="R74" s="80">
        <v>9.19</v>
      </c>
      <c r="S74" s="80">
        <v>0</v>
      </c>
      <c r="T74" s="78">
        <f>SUMPRODUCT(LTA!F74:AJ74,LTA!F$101:AJ$101,LTA!F$103:AJ$103)</f>
        <v>121.67</v>
      </c>
      <c r="U74" s="78">
        <f>SUMPRODUCT(LTA!F74:AJ74,LTA!F$102:AJ$102,LTA!F$103:AJ$103)</f>
        <v>117.74585800000001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561.14999999999986</v>
      </c>
      <c r="AB74" s="117">
        <f>-STOA!N74</f>
        <v>0</v>
      </c>
      <c r="AC74">
        <f t="shared" si="3"/>
        <v>17.321143342629465</v>
      </c>
      <c r="AD74">
        <f t="shared" si="4"/>
        <v>1720.2385796130898</v>
      </c>
      <c r="AE74">
        <f>'IDT-1'!B74</f>
        <v>0</v>
      </c>
      <c r="AF74" s="26"/>
      <c r="AG74">
        <f t="shared" si="5"/>
        <v>1720.2385796130898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-113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13.45219231932265</v>
      </c>
      <c r="F75">
        <f>GT_Spot!P75</f>
        <v>0</v>
      </c>
      <c r="G75">
        <f>PPCL_NG!P75</f>
        <v>40</v>
      </c>
      <c r="H75">
        <f>PPCL_Spot!P75</f>
        <v>0</v>
      </c>
      <c r="I75">
        <f>Bawana_NG!P75</f>
        <v>-1.8661122661122662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853.7023096196001</v>
      </c>
      <c r="P75" s="77">
        <v>118.17</v>
      </c>
      <c r="Q75" s="77">
        <v>38.31</v>
      </c>
      <c r="R75" s="80">
        <v>0</v>
      </c>
      <c r="S75" s="80">
        <v>0</v>
      </c>
      <c r="T75" s="78">
        <f>SUMPRODUCT(LTA!F75:AJ75,LTA!F$101:AJ$101,LTA!F$103:AJ$103)</f>
        <v>121.03</v>
      </c>
      <c r="U75" s="78">
        <f>SUMPRODUCT(LTA!F75:AJ75,LTA!F$102:AJ$102,LTA!F$103:AJ$103)</f>
        <v>117.415858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556.18999999999983</v>
      </c>
      <c r="AB75" s="117">
        <f>-STOA!N75</f>
        <v>0</v>
      </c>
      <c r="AC75">
        <f t="shared" si="3"/>
        <v>17.397005499962308</v>
      </c>
      <c r="AD75">
        <f t="shared" si="4"/>
        <v>1744.8544421728482</v>
      </c>
      <c r="AE75">
        <f>'IDT-1'!B75</f>
        <v>0</v>
      </c>
      <c r="AF75" s="26"/>
      <c r="AG75">
        <f t="shared" si="5"/>
        <v>1744.8544421728482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-105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13.45219231932265</v>
      </c>
      <c r="F76">
        <f>GT_Spot!P76</f>
        <v>0</v>
      </c>
      <c r="G76">
        <f>PPCL_NG!P76</f>
        <v>40</v>
      </c>
      <c r="H76">
        <f>PPCL_Spot!P76</f>
        <v>0</v>
      </c>
      <c r="I76">
        <f>Bawana_NG!P76</f>
        <v>-1.8661122661122662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896.44550712115949</v>
      </c>
      <c r="P76" s="77">
        <v>118.17</v>
      </c>
      <c r="Q76" s="77">
        <v>38.31</v>
      </c>
      <c r="R76" s="80">
        <v>0</v>
      </c>
      <c r="S76" s="80">
        <v>0</v>
      </c>
      <c r="T76" s="78">
        <f>SUMPRODUCT(LTA!F76:AJ76,LTA!F$101:AJ$101,LTA!F$103:AJ$103)</f>
        <v>113.5</v>
      </c>
      <c r="U76" s="78">
        <f>SUMPRODUCT(LTA!F76:AJ76,LTA!F$102:AJ$102,LTA!F$103:AJ$103)</f>
        <v>113.535858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546.38999999999987</v>
      </c>
      <c r="AB76" s="117">
        <f>-STOA!N76</f>
        <v>0</v>
      </c>
      <c r="AC76">
        <f t="shared" si="3"/>
        <v>17.923866483819452</v>
      </c>
      <c r="AD76">
        <f t="shared" si="4"/>
        <v>1727.8607786905502</v>
      </c>
      <c r="AE76">
        <f>'IDT-1'!B76</f>
        <v>0</v>
      </c>
      <c r="AF76" s="26"/>
      <c r="AG76">
        <f t="shared" si="5"/>
        <v>1727.8607786905502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13.45219231932265</v>
      </c>
      <c r="F77">
        <f>GT_Spot!P77</f>
        <v>0</v>
      </c>
      <c r="G77">
        <f>PPCL_NG!P77</f>
        <v>40</v>
      </c>
      <c r="H77">
        <f>PPCL_Spot!P77</f>
        <v>0</v>
      </c>
      <c r="I77">
        <f>Bawana_NG!P77</f>
        <v>-1.8661122661122662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895.09967712796129</v>
      </c>
      <c r="P77" s="77">
        <v>118.17</v>
      </c>
      <c r="Q77" s="77">
        <v>38.31</v>
      </c>
      <c r="R77" s="80">
        <v>0</v>
      </c>
      <c r="S77" s="80">
        <v>0</v>
      </c>
      <c r="T77" s="78">
        <f>SUMPRODUCT(LTA!F77:AJ77,LTA!F$101:AJ$101,LTA!F$103:AJ$103)</f>
        <v>104.77</v>
      </c>
      <c r="U77" s="78">
        <f>SUMPRODUCT(LTA!F77:AJ77,LTA!F$102:AJ$102,LTA!F$103:AJ$103)</f>
        <v>111.835858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539.38999999999987</v>
      </c>
      <c r="AB77" s="117">
        <f>-STOA!N77</f>
        <v>0</v>
      </c>
      <c r="AC77">
        <f t="shared" si="3"/>
        <v>17.607711012001985</v>
      </c>
      <c r="AD77">
        <f t="shared" si="4"/>
        <v>1726.4011041691695</v>
      </c>
      <c r="AE77">
        <f>'IDT-1'!B77</f>
        <v>0</v>
      </c>
      <c r="AF77" s="26"/>
      <c r="AG77">
        <f t="shared" si="5"/>
        <v>1726.4011041691695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13.45219231932265</v>
      </c>
      <c r="F78">
        <f>GT_Spot!P78</f>
        <v>0</v>
      </c>
      <c r="G78">
        <f>PPCL_NG!P78</f>
        <v>40</v>
      </c>
      <c r="H78">
        <f>PPCL_Spot!P78</f>
        <v>0</v>
      </c>
      <c r="I78">
        <f>Bawana_NG!P78</f>
        <v>-1.8661122661122662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858.91089309604399</v>
      </c>
      <c r="P78" s="77">
        <v>118.17</v>
      </c>
      <c r="Q78" s="77">
        <v>38.31</v>
      </c>
      <c r="R78" s="80">
        <v>0</v>
      </c>
      <c r="S78" s="80">
        <v>0</v>
      </c>
      <c r="T78" s="78">
        <f>SUMPRODUCT(LTA!F78:AJ78,LTA!F$101:AJ$101,LTA!F$103:AJ$103)</f>
        <v>94.94</v>
      </c>
      <c r="U78" s="78">
        <f>SUMPRODUCT(LTA!F78:AJ78,LTA!F$102:AJ$102,LTA!F$103:AJ$103)</f>
        <v>109.26585800000001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535.88999999999987</v>
      </c>
      <c r="AB78" s="117">
        <f>-STOA!N78</f>
        <v>0</v>
      </c>
      <c r="AC78">
        <f t="shared" si="3"/>
        <v>16.749813974022324</v>
      </c>
      <c r="AD78">
        <f t="shared" si="4"/>
        <v>1720.170217175232</v>
      </c>
      <c r="AE78">
        <f>'IDT-1'!B78</f>
        <v>0</v>
      </c>
      <c r="AF78" s="26"/>
      <c r="AG78">
        <f t="shared" si="5"/>
        <v>1720.170217175232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13.45219231932265</v>
      </c>
      <c r="F79">
        <f>GT_Spot!P79</f>
        <v>0</v>
      </c>
      <c r="G79">
        <f>PPCL_NG!P79</f>
        <v>40</v>
      </c>
      <c r="H79">
        <f>PPCL_Spot!P79</f>
        <v>0</v>
      </c>
      <c r="I79">
        <f>Bawana_NG!P79</f>
        <v>-1.8661122661122662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865.63405771556791</v>
      </c>
      <c r="P79" s="77">
        <v>118.17456237210918</v>
      </c>
      <c r="Q79" s="77">
        <v>38.31</v>
      </c>
      <c r="R79" s="80">
        <v>0</v>
      </c>
      <c r="S79" s="80">
        <v>0</v>
      </c>
      <c r="T79" s="78">
        <f>SUMPRODUCT(LTA!F79:AJ79,LTA!F$101:AJ$101,LTA!F$103:AJ$103)</f>
        <v>87.99</v>
      </c>
      <c r="U79" s="78">
        <f>SUMPRODUCT(LTA!F79:AJ79,LTA!F$102:AJ$102,LTA!F$103:AJ$103)</f>
        <v>108.285858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532.38999999999987</v>
      </c>
      <c r="AB79" s="117">
        <f>-STOA!N79</f>
        <v>0</v>
      </c>
      <c r="AC79">
        <f t="shared" si="3"/>
        <v>16.833829164859431</v>
      </c>
      <c r="AD79">
        <f t="shared" si="4"/>
        <v>1701.5090889760277</v>
      </c>
      <c r="AE79">
        <f>'IDT-1'!B79</f>
        <v>0</v>
      </c>
      <c r="AF79" s="26"/>
      <c r="AG79">
        <f t="shared" si="5"/>
        <v>1701.5090889760277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-95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13.45219231932265</v>
      </c>
      <c r="F80">
        <f>GT_Spot!P80</f>
        <v>0</v>
      </c>
      <c r="G80">
        <f>PPCL_NG!P80</f>
        <v>40</v>
      </c>
      <c r="H80">
        <f>PPCL_Spot!P80</f>
        <v>0</v>
      </c>
      <c r="I80">
        <f>Bawana_NG!P80</f>
        <v>-1.8661122661122662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895.49073691158492</v>
      </c>
      <c r="P80" s="77">
        <v>118.17456237210918</v>
      </c>
      <c r="Q80" s="77">
        <v>38.31</v>
      </c>
      <c r="R80" s="80">
        <v>0</v>
      </c>
      <c r="S80" s="80">
        <v>0</v>
      </c>
      <c r="T80" s="78">
        <f>SUMPRODUCT(LTA!F80:AJ80,LTA!F$101:AJ$101,LTA!F$103:AJ$103)</f>
        <v>84.039999999999992</v>
      </c>
      <c r="U80" s="78">
        <f>SUMPRODUCT(LTA!F80:AJ80,LTA!F$102:AJ$102,LTA!F$103:AJ$103)</f>
        <v>107.605858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532.38999999999987</v>
      </c>
      <c r="AB80" s="117">
        <f>-STOA!N80</f>
        <v>0</v>
      </c>
      <c r="AC80">
        <f t="shared" si="3"/>
        <v>17.135727089484138</v>
      </c>
      <c r="AD80">
        <f t="shared" si="4"/>
        <v>1717.4338702474199</v>
      </c>
      <c r="AE80">
        <f>'IDT-1'!B80</f>
        <v>0</v>
      </c>
      <c r="AF80" s="26"/>
      <c r="AG80">
        <f t="shared" si="5"/>
        <v>1717.4338702474199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-104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13.45219231932265</v>
      </c>
      <c r="F81">
        <f>GT_Spot!P81</f>
        <v>0</v>
      </c>
      <c r="G81">
        <f>PPCL_NG!P81</f>
        <v>40</v>
      </c>
      <c r="H81">
        <f>PPCL_Spot!P81</f>
        <v>0</v>
      </c>
      <c r="I81">
        <f>Bawana_NG!P81</f>
        <v>-1.8661122661122662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933.53190253424964</v>
      </c>
      <c r="P81" s="77">
        <v>118.17456237210918</v>
      </c>
      <c r="Q81" s="77">
        <v>38.31</v>
      </c>
      <c r="R81" s="80">
        <v>0</v>
      </c>
      <c r="S81" s="80">
        <v>0</v>
      </c>
      <c r="T81" s="78">
        <f>SUMPRODUCT(LTA!F81:AJ81,LTA!F$101:AJ$101,LTA!F$103:AJ$103)</f>
        <v>82.02000000000001</v>
      </c>
      <c r="U81" s="78">
        <f>SUMPRODUCT(LTA!F81:AJ81,LTA!F$102:AJ$102,LTA!F$103:AJ$103)</f>
        <v>107.365858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532.38999999999987</v>
      </c>
      <c r="AB81" s="117">
        <f>-STOA!N81</f>
        <v>0</v>
      </c>
      <c r="AC81">
        <f t="shared" si="3"/>
        <v>17.237526286430899</v>
      </c>
      <c r="AD81">
        <f t="shared" si="4"/>
        <v>1777.1132366731379</v>
      </c>
      <c r="AE81">
        <f>'IDT-1'!B81</f>
        <v>0</v>
      </c>
      <c r="AF81" s="26"/>
      <c r="AG81">
        <f t="shared" si="5"/>
        <v>1777.1132366731379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13.45219231932265</v>
      </c>
      <c r="F82">
        <f>GT_Spot!P82</f>
        <v>0</v>
      </c>
      <c r="G82">
        <f>PPCL_NG!P82</f>
        <v>40</v>
      </c>
      <c r="H82">
        <f>PPCL_Spot!P82</f>
        <v>0</v>
      </c>
      <c r="I82">
        <f>Bawana_NG!P82</f>
        <v>-1.8661122661122662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957.41983986350738</v>
      </c>
      <c r="P82" s="77">
        <v>118.17456237210918</v>
      </c>
      <c r="Q82" s="77">
        <v>38.31</v>
      </c>
      <c r="R82" s="80">
        <v>0</v>
      </c>
      <c r="S82" s="80">
        <v>0</v>
      </c>
      <c r="T82" s="78">
        <f>SUMPRODUCT(LTA!F82:AJ82,LTA!F$101:AJ$101,LTA!F$103:AJ$103)</f>
        <v>81.510000000000005</v>
      </c>
      <c r="U82" s="78">
        <f>SUMPRODUCT(LTA!F82:AJ82,LTA!F$102:AJ$102,LTA!F$103:AJ$103)</f>
        <v>115.83585800000002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532.38999999999987</v>
      </c>
      <c r="AB82" s="117">
        <f>-STOA!N82</f>
        <v>0</v>
      </c>
      <c r="AC82">
        <f t="shared" si="3"/>
        <v>17.553300645017149</v>
      </c>
      <c r="AD82">
        <f t="shared" si="4"/>
        <v>1804.6453996438095</v>
      </c>
      <c r="AE82">
        <f>'IDT-1'!B82</f>
        <v>0</v>
      </c>
      <c r="AF82" s="26"/>
      <c r="AG82">
        <f t="shared" si="5"/>
        <v>1804.6453996438095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13.45219231932265</v>
      </c>
      <c r="F83">
        <f>GT_Spot!P83</f>
        <v>0</v>
      </c>
      <c r="G83">
        <f>PPCL_NG!P83</f>
        <v>38.979999999999997</v>
      </c>
      <c r="H83">
        <f>PPCL_Spot!P83</f>
        <v>0</v>
      </c>
      <c r="I83">
        <f>Bawana_NG!P83</f>
        <v>-1.8661122661122662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996.20451473695493</v>
      </c>
      <c r="P83" s="77">
        <v>118.17456237210918</v>
      </c>
      <c r="Q83" s="77">
        <v>38.31</v>
      </c>
      <c r="R83" s="80">
        <v>0</v>
      </c>
      <c r="S83" s="80">
        <v>0</v>
      </c>
      <c r="T83" s="78">
        <f>SUMPRODUCT(LTA!F83:AJ83,LTA!F$101:AJ$101,LTA!F$103:AJ$103)</f>
        <v>79.239999999999995</v>
      </c>
      <c r="U83" s="78">
        <f>SUMPRODUCT(LTA!F83:AJ83,LTA!F$102:AJ$102,LTA!F$103:AJ$103)</f>
        <v>115.10585800000001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531.39999999999986</v>
      </c>
      <c r="AB83" s="117">
        <f>-STOA!N83</f>
        <v>0</v>
      </c>
      <c r="AC83">
        <f t="shared" si="3"/>
        <v>17.90378654903666</v>
      </c>
      <c r="AD83">
        <f t="shared" si="4"/>
        <v>1832.069588613238</v>
      </c>
      <c r="AE83">
        <f>'IDT-1'!B83</f>
        <v>0</v>
      </c>
      <c r="AF83" s="26"/>
      <c r="AG83">
        <f t="shared" si="5"/>
        <v>1832.069588613238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13.45219231932265</v>
      </c>
      <c r="F84">
        <f>GT_Spot!P84</f>
        <v>0</v>
      </c>
      <c r="G84">
        <f>PPCL_NG!P84</f>
        <v>38.979999999999997</v>
      </c>
      <c r="H84">
        <f>PPCL_Spot!P84</f>
        <v>0</v>
      </c>
      <c r="I84">
        <f>Bawana_NG!P84</f>
        <v>-1.8661122661122662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996.20451473695493</v>
      </c>
      <c r="P84" s="77">
        <v>118.17456237210918</v>
      </c>
      <c r="Q84" s="77">
        <v>38.31</v>
      </c>
      <c r="R84" s="80">
        <v>0</v>
      </c>
      <c r="S84" s="80">
        <v>0</v>
      </c>
      <c r="T84" s="78">
        <f>SUMPRODUCT(LTA!F84:AJ84,LTA!F$101:AJ$101,LTA!F$103:AJ$103)</f>
        <v>77.56</v>
      </c>
      <c r="U84" s="78">
        <f>SUMPRODUCT(LTA!F84:AJ84,LTA!F$102:AJ$102,LTA!F$103:AJ$103)</f>
        <v>113.785858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531.39999999999986</v>
      </c>
      <c r="AB84" s="117">
        <f>-STOA!N84</f>
        <v>0</v>
      </c>
      <c r="AC84">
        <f t="shared" si="3"/>
        <v>17.761970891248119</v>
      </c>
      <c r="AD84">
        <f t="shared" si="4"/>
        <v>1842.2114042710261</v>
      </c>
      <c r="AE84">
        <f>'IDT-1'!B84</f>
        <v>0</v>
      </c>
      <c r="AF84" s="26"/>
      <c r="AG84">
        <f t="shared" si="5"/>
        <v>1842.2114042710261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13.45219231932265</v>
      </c>
      <c r="F85">
        <f>GT_Spot!P85</f>
        <v>0</v>
      </c>
      <c r="G85">
        <f>PPCL_NG!P85</f>
        <v>35.409999999999997</v>
      </c>
      <c r="H85">
        <f>PPCL_Spot!P85</f>
        <v>0</v>
      </c>
      <c r="I85">
        <f>Bawana_NG!P85</f>
        <v>-1.8661122661122662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996.20036651465261</v>
      </c>
      <c r="P85" s="77">
        <v>118.17456237210918</v>
      </c>
      <c r="Q85" s="77">
        <v>38.31</v>
      </c>
      <c r="R85" s="80">
        <v>0</v>
      </c>
      <c r="S85" s="80">
        <v>0</v>
      </c>
      <c r="T85" s="78">
        <f>SUMPRODUCT(LTA!F85:AJ85,LTA!F$101:AJ$101,LTA!F$103:AJ$103)</f>
        <v>76.62</v>
      </c>
      <c r="U85" s="78">
        <f>SUMPRODUCT(LTA!F85:AJ85,LTA!F$102:AJ$102,LTA!F$103:AJ$103)</f>
        <v>113.27585800000001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531.39999999999986</v>
      </c>
      <c r="AB85" s="117">
        <f>-STOA!N85</f>
        <v>0</v>
      </c>
      <c r="AC85">
        <f t="shared" si="3"/>
        <v>17.41590205113722</v>
      </c>
      <c r="AD85">
        <f t="shared" si="4"/>
        <v>1871.5333248888346</v>
      </c>
      <c r="AE85">
        <f>'IDT-1'!B85</f>
        <v>0</v>
      </c>
      <c r="AF85" s="26"/>
      <c r="AG85">
        <f t="shared" si="5"/>
        <v>1871.5333248888346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13.45219231932265</v>
      </c>
      <c r="F86">
        <f>GT_Spot!P86</f>
        <v>0</v>
      </c>
      <c r="G86">
        <f>PPCL_NG!P86</f>
        <v>35.409999999999997</v>
      </c>
      <c r="H86">
        <f>PPCL_Spot!P86</f>
        <v>0</v>
      </c>
      <c r="I86">
        <f>Bawana_NG!P86</f>
        <v>-1.8661122661122662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984.97468143758135</v>
      </c>
      <c r="P86" s="77">
        <v>118.17456237210918</v>
      </c>
      <c r="Q86" s="77">
        <v>38.31</v>
      </c>
      <c r="R86" s="80">
        <v>0</v>
      </c>
      <c r="S86" s="80">
        <v>0</v>
      </c>
      <c r="T86" s="78">
        <f>SUMPRODUCT(LTA!F86:AJ86,LTA!F$101:AJ$101,LTA!F$103:AJ$103)</f>
        <v>75.570000000000007</v>
      </c>
      <c r="U86" s="78">
        <f>SUMPRODUCT(LTA!F86:AJ86,LTA!F$102:AJ$102,LTA!F$103:AJ$103)</f>
        <v>111.505858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531.39999999999986</v>
      </c>
      <c r="AB86" s="117">
        <f>-STOA!N86</f>
        <v>0</v>
      </c>
      <c r="AC86">
        <f t="shared" si="3"/>
        <v>16.97268743165996</v>
      </c>
      <c r="AD86">
        <f t="shared" si="4"/>
        <v>1893.9308544312407</v>
      </c>
      <c r="AE86">
        <f>'IDT-1'!B86</f>
        <v>0</v>
      </c>
      <c r="AF86" s="26"/>
      <c r="AG86">
        <f t="shared" si="5"/>
        <v>1893.9308544312407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13.45219231932265</v>
      </c>
      <c r="F87">
        <f>GT_Spot!P87</f>
        <v>0</v>
      </c>
      <c r="G87">
        <f>PPCL_NG!P87</f>
        <v>39.79</v>
      </c>
      <c r="H87">
        <f>PPCL_Spot!P87</f>
        <v>0</v>
      </c>
      <c r="I87">
        <f>Bawana_NG!P87</f>
        <v>-1.8661122661122662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966.64104718375017</v>
      </c>
      <c r="P87" s="77">
        <v>118.17456237210918</v>
      </c>
      <c r="Q87" s="77">
        <v>34.955608040201007</v>
      </c>
      <c r="R87" s="80">
        <v>0</v>
      </c>
      <c r="S87" s="80">
        <v>0</v>
      </c>
      <c r="T87" s="78">
        <f>SUMPRODUCT(LTA!F87:AJ87,LTA!F$101:AJ$101,LTA!F$103:AJ$103)</f>
        <v>77.03</v>
      </c>
      <c r="U87" s="78">
        <f>SUMPRODUCT(LTA!F87:AJ87,LTA!F$102:AJ$102,LTA!F$103:AJ$103)</f>
        <v>113.505858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531.39999999999986</v>
      </c>
      <c r="AB87" s="117">
        <f>-STOA!N87</f>
        <v>0</v>
      </c>
      <c r="AC87">
        <f t="shared" si="3"/>
        <v>17.477805908324651</v>
      </c>
      <c r="AD87">
        <f t="shared" si="4"/>
        <v>1964.8877097409459</v>
      </c>
      <c r="AE87">
        <f>'IDT-1'!B87</f>
        <v>0</v>
      </c>
      <c r="AF87" s="26"/>
      <c r="AG87">
        <f t="shared" si="5"/>
        <v>1964.8877097409459</v>
      </c>
      <c r="AI87" s="75">
        <f>PXIL!H87</f>
        <v>0</v>
      </c>
      <c r="AJ87" s="75">
        <f>PXIL!N87</f>
        <v>0</v>
      </c>
      <c r="AK87" s="75">
        <f>RTM_IEX!H87</f>
        <v>78.31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13.45219231932265</v>
      </c>
      <c r="F88">
        <f>GT_Spot!P88</f>
        <v>0</v>
      </c>
      <c r="G88">
        <f>PPCL_NG!P88</f>
        <v>39.79</v>
      </c>
      <c r="H88">
        <f>PPCL_Spot!P88</f>
        <v>0</v>
      </c>
      <c r="I88">
        <f>Bawana_NG!P88</f>
        <v>-1.8661122661122662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960.48518383783971</v>
      </c>
      <c r="P88" s="77">
        <v>118.17456237210918</v>
      </c>
      <c r="Q88" s="77">
        <v>38.309999999999995</v>
      </c>
      <c r="R88" s="80">
        <v>0</v>
      </c>
      <c r="S88" s="80">
        <v>0</v>
      </c>
      <c r="T88" s="78">
        <f>SUMPRODUCT(LTA!F88:AJ88,LTA!F$101:AJ$101,LTA!F$103:AJ$103)</f>
        <v>79.03</v>
      </c>
      <c r="U88" s="78">
        <f>SUMPRODUCT(LTA!F88:AJ88,LTA!F$102:AJ$102,LTA!F$103:AJ$103)</f>
        <v>113.475858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531.39999999999986</v>
      </c>
      <c r="AB88" s="117">
        <f>-STOA!N88</f>
        <v>0</v>
      </c>
      <c r="AC88">
        <f t="shared" si="3"/>
        <v>17.657664960126869</v>
      </c>
      <c r="AD88">
        <f t="shared" si="4"/>
        <v>1985.1463793030323</v>
      </c>
      <c r="AE88">
        <f>'IDT-1'!B88</f>
        <v>16</v>
      </c>
      <c r="AF88" s="26"/>
      <c r="AG88">
        <f t="shared" si="5"/>
        <v>2001.1463793030323</v>
      </c>
      <c r="AI88" s="75">
        <f>PXIL!H88</f>
        <v>0</v>
      </c>
      <c r="AJ88" s="75">
        <f>PXIL!N88</f>
        <v>0</v>
      </c>
      <c r="AK88" s="75">
        <f>RTM_IEX!H88</f>
        <v>99.58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13.45219231932265</v>
      </c>
      <c r="F89">
        <f>GT_Spot!P89</f>
        <v>0</v>
      </c>
      <c r="G89">
        <f>PPCL_NG!P89</f>
        <v>39.79</v>
      </c>
      <c r="H89">
        <f>PPCL_Spot!P89</f>
        <v>0</v>
      </c>
      <c r="I89">
        <f>Bawana_NG!P89</f>
        <v>-1.8661122661122662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952.96142721161164</v>
      </c>
      <c r="P89" s="77">
        <v>118.17456237210918</v>
      </c>
      <c r="Q89" s="77">
        <v>38.309999999999995</v>
      </c>
      <c r="R89" s="80">
        <v>0</v>
      </c>
      <c r="S89" s="80">
        <v>0</v>
      </c>
      <c r="T89" s="78">
        <f>SUMPRODUCT(LTA!F89:AJ89,LTA!F$101:AJ$101,LTA!F$103:AJ$103)</f>
        <v>81.78</v>
      </c>
      <c r="U89" s="78">
        <f>SUMPRODUCT(LTA!F89:AJ89,LTA!F$102:AJ$102,LTA!F$103:AJ$103)</f>
        <v>111.57585800000001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531.39999999999986</v>
      </c>
      <c r="AB89" s="117">
        <f>-STOA!N89</f>
        <v>0</v>
      </c>
      <c r="AC89">
        <f t="shared" si="3"/>
        <v>17.718087901816059</v>
      </c>
      <c r="AD89">
        <f t="shared" si="4"/>
        <v>1991.9521997351148</v>
      </c>
      <c r="AE89">
        <f>'IDT-1'!B89</f>
        <v>46</v>
      </c>
      <c r="AF89" s="26"/>
      <c r="AG89">
        <f t="shared" si="5"/>
        <v>2037.9521997351148</v>
      </c>
      <c r="AI89" s="75">
        <f>PXIL!H89</f>
        <v>0</v>
      </c>
      <c r="AJ89" s="75">
        <f>PXIL!N89</f>
        <v>0</v>
      </c>
      <c r="AK89" s="75">
        <f>RTM_IEX!H89</f>
        <v>113.12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13.677511006750807</v>
      </c>
      <c r="F90">
        <f>GT_Spot!P90</f>
        <v>0</v>
      </c>
      <c r="G90">
        <f>PPCL_NG!P90</f>
        <v>39.79</v>
      </c>
      <c r="H90">
        <f>PPCL_Spot!P90</f>
        <v>0</v>
      </c>
      <c r="I90">
        <f>Bawana_NG!P90</f>
        <v>-1.8661122661122662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960.09060552896642</v>
      </c>
      <c r="P90" s="77">
        <v>118.17456237210918</v>
      </c>
      <c r="Q90" s="77">
        <v>38.309999999999995</v>
      </c>
      <c r="R90" s="80">
        <v>0</v>
      </c>
      <c r="S90" s="80">
        <v>0</v>
      </c>
      <c r="T90" s="78">
        <f>SUMPRODUCT(LTA!F90:AJ90,LTA!F$101:AJ$101,LTA!F$103:AJ$103)</f>
        <v>83.69</v>
      </c>
      <c r="U90" s="78">
        <f>SUMPRODUCT(LTA!F90:AJ90,LTA!F$102:AJ$102,LTA!F$103:AJ$103)</f>
        <v>112.16585800000001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531.39999999999986</v>
      </c>
      <c r="AB90" s="117">
        <f>-STOA!N90</f>
        <v>0</v>
      </c>
      <c r="AC90">
        <f t="shared" si="3"/>
        <v>17.86429547545815</v>
      </c>
      <c r="AD90">
        <f t="shared" si="4"/>
        <v>2008.4204891662557</v>
      </c>
      <c r="AE90">
        <f>'IDT-1'!B90</f>
        <v>67</v>
      </c>
      <c r="AF90" s="26"/>
      <c r="AG90">
        <f t="shared" si="5"/>
        <v>2075.4204891662557</v>
      </c>
      <c r="AI90" s="75">
        <f>PXIL!H90</f>
        <v>0</v>
      </c>
      <c r="AJ90" s="75">
        <f>PXIL!N90</f>
        <v>0</v>
      </c>
      <c r="AK90" s="75">
        <f>RTM_IEX!H90</f>
        <v>119.88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13.677511006750807</v>
      </c>
      <c r="F91">
        <f>GT_Spot!P91</f>
        <v>0</v>
      </c>
      <c r="G91">
        <f>PPCL_NG!P91</f>
        <v>34.06</v>
      </c>
      <c r="H91">
        <f>PPCL_Spot!P91</f>
        <v>0</v>
      </c>
      <c r="I91">
        <f>Bawana_NG!P91</f>
        <v>-1.8661122661122662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983.41688591328011</v>
      </c>
      <c r="P91" s="77">
        <v>118.17456237210918</v>
      </c>
      <c r="Q91" s="77">
        <v>38.309999999999995</v>
      </c>
      <c r="R91" s="80">
        <v>0</v>
      </c>
      <c r="S91" s="80">
        <v>0</v>
      </c>
      <c r="T91" s="78">
        <f>SUMPRODUCT(LTA!F91:AJ91,LTA!F$101:AJ$101,LTA!F$103:AJ$103)</f>
        <v>84.94</v>
      </c>
      <c r="U91" s="78">
        <f>SUMPRODUCT(LTA!F91:AJ91,LTA!F$102:AJ$102,LTA!F$103:AJ$103)</f>
        <v>113.628326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619.52</v>
      </c>
      <c r="AB91" s="117">
        <f>-STOA!N91</f>
        <v>0</v>
      </c>
      <c r="AC91">
        <f t="shared" si="3"/>
        <v>18.954604461240113</v>
      </c>
      <c r="AD91">
        <f t="shared" si="4"/>
        <v>2131.2289285647876</v>
      </c>
      <c r="AE91">
        <f>'IDT-1'!B91</f>
        <v>9</v>
      </c>
      <c r="AF91" s="26"/>
      <c r="AG91">
        <f t="shared" si="5"/>
        <v>2140.2289285647876</v>
      </c>
      <c r="AI91" s="75">
        <f>PXIL!H91</f>
        <v>0</v>
      </c>
      <c r="AJ91" s="75">
        <f>PXIL!N91</f>
        <v>0</v>
      </c>
      <c r="AK91" s="75">
        <f>RTM_IEX!H91</f>
        <v>135.35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13.677511006750807</v>
      </c>
      <c r="F92">
        <f>GT_Spot!P92</f>
        <v>0</v>
      </c>
      <c r="G92">
        <f>PPCL_NG!P92</f>
        <v>34.06</v>
      </c>
      <c r="H92">
        <f>PPCL_Spot!P92</f>
        <v>0</v>
      </c>
      <c r="I92">
        <f>Bawana_NG!P92</f>
        <v>-1.8661122661122662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982.3501021300483</v>
      </c>
      <c r="P92" s="77">
        <v>118.17456237210918</v>
      </c>
      <c r="Q92" s="77">
        <v>38.309999999999995</v>
      </c>
      <c r="R92" s="80">
        <v>0</v>
      </c>
      <c r="S92" s="80">
        <v>0</v>
      </c>
      <c r="T92" s="78">
        <f>SUMPRODUCT(LTA!F92:AJ92,LTA!F$101:AJ$101,LTA!F$103:AJ$103)</f>
        <v>85.43</v>
      </c>
      <c r="U92" s="78">
        <f>SUMPRODUCT(LTA!F92:AJ92,LTA!F$102:AJ$102,LTA!F$103:AJ$103)</f>
        <v>106.758326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619.52</v>
      </c>
      <c r="AB92" s="117">
        <f>-STOA!N92</f>
        <v>0</v>
      </c>
      <c r="AC92">
        <f t="shared" si="3"/>
        <v>19.110304763947671</v>
      </c>
      <c r="AD92">
        <f t="shared" si="4"/>
        <v>2148.7664444788484</v>
      </c>
      <c r="AE92">
        <f>'IDT-1'!B92</f>
        <v>39</v>
      </c>
      <c r="AF92" s="26"/>
      <c r="AG92">
        <f t="shared" si="5"/>
        <v>2187.7664444788484</v>
      </c>
      <c r="AI92" s="75">
        <f>PXIL!H92</f>
        <v>0</v>
      </c>
      <c r="AJ92" s="75">
        <f>PXIL!N92</f>
        <v>0</v>
      </c>
      <c r="AK92" s="75">
        <f>RTM_IEX!H92</f>
        <v>160.49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14.055297916055181</v>
      </c>
      <c r="F93">
        <f>GT_Spot!P93</f>
        <v>0</v>
      </c>
      <c r="G93">
        <f>PPCL_NG!P93</f>
        <v>39.79</v>
      </c>
      <c r="H93">
        <f>PPCL_Spot!P93</f>
        <v>0</v>
      </c>
      <c r="I93">
        <f>Bawana_NG!P93</f>
        <v>-1.8661122661122662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982.05563214199674</v>
      </c>
      <c r="P93" s="77">
        <v>118.17456237210918</v>
      </c>
      <c r="Q93" s="77">
        <v>38.309999999999995</v>
      </c>
      <c r="R93" s="80">
        <v>0</v>
      </c>
      <c r="S93" s="80">
        <v>0</v>
      </c>
      <c r="T93" s="78">
        <f>SUMPRODUCT(LTA!F93:AJ93,LTA!F$101:AJ$101,LTA!F$103:AJ$103)</f>
        <v>82.059999999999988</v>
      </c>
      <c r="U93" s="78">
        <f>SUMPRODUCT(LTA!F93:AJ93,LTA!F$102:AJ$102,LTA!F$103:AJ$103)</f>
        <v>107.038326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619.52</v>
      </c>
      <c r="AB93" s="117">
        <f>-STOA!N93</f>
        <v>0</v>
      </c>
      <c r="AC93">
        <f t="shared" si="3"/>
        <v>19.295925952854699</v>
      </c>
      <c r="AD93">
        <f t="shared" si="4"/>
        <v>2169.6741402111943</v>
      </c>
      <c r="AE93">
        <f>'IDT-1'!B93</f>
        <v>62.128999999999998</v>
      </c>
      <c r="AF93" s="26"/>
      <c r="AG93">
        <f t="shared" si="5"/>
        <v>2231.8031402111942</v>
      </c>
      <c r="AI93" s="75">
        <f>PXIL!H93</f>
        <v>0</v>
      </c>
      <c r="AJ93" s="75">
        <f>PXIL!N93</f>
        <v>0</v>
      </c>
      <c r="AK93" s="75">
        <f>RTM_IEX!H93</f>
        <v>178.86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14.055297916055181</v>
      </c>
      <c r="F94">
        <f>GT_Spot!P94</f>
        <v>0</v>
      </c>
      <c r="G94">
        <f>PPCL_NG!P94</f>
        <v>39.79</v>
      </c>
      <c r="H94">
        <f>PPCL_Spot!P94</f>
        <v>0</v>
      </c>
      <c r="I94">
        <f>Bawana_NG!P94</f>
        <v>-1.8661122661122662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982.05563214199674</v>
      </c>
      <c r="P94" s="77">
        <v>118.17456237210918</v>
      </c>
      <c r="Q94" s="77">
        <v>38.309999999999995</v>
      </c>
      <c r="R94" s="80">
        <v>0</v>
      </c>
      <c r="S94" s="80">
        <v>0</v>
      </c>
      <c r="T94" s="78">
        <f>SUMPRODUCT(LTA!F94:AJ94,LTA!F$101:AJ$101,LTA!F$103:AJ$103)</f>
        <v>71.3</v>
      </c>
      <c r="U94" s="78">
        <f>SUMPRODUCT(LTA!F94:AJ94,LTA!F$102:AJ$102,LTA!F$103:AJ$103)</f>
        <v>107.708326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619.52</v>
      </c>
      <c r="AB94" s="117">
        <f>-STOA!N94</f>
        <v>0</v>
      </c>
      <c r="AC94">
        <f t="shared" si="3"/>
        <v>19.649509952854697</v>
      </c>
      <c r="AD94">
        <f t="shared" si="4"/>
        <v>2209.5005562111942</v>
      </c>
      <c r="AE94">
        <f>'IDT-1'!B94</f>
        <v>48.808999999999997</v>
      </c>
      <c r="AF94" s="26"/>
      <c r="AG94">
        <f t="shared" si="5"/>
        <v>2258.3095562111944</v>
      </c>
      <c r="AI94" s="75">
        <f>PXIL!H94</f>
        <v>0</v>
      </c>
      <c r="AJ94" s="75">
        <f>PXIL!N94</f>
        <v>0</v>
      </c>
      <c r="AK94" s="75">
        <f>RTM_IEX!H94</f>
        <v>186.59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42.54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14.055297916055181</v>
      </c>
      <c r="F95">
        <f>GT_Spot!P95</f>
        <v>0</v>
      </c>
      <c r="G95">
        <f>PPCL_NG!P95</f>
        <v>39.79</v>
      </c>
      <c r="H95">
        <f>PPCL_Spot!P95</f>
        <v>0</v>
      </c>
      <c r="I95">
        <f>Bawana_NG!P95</f>
        <v>-1.8661122661122662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1046.5652060329849</v>
      </c>
      <c r="P95" s="77">
        <v>118.17456237210918</v>
      </c>
      <c r="Q95" s="77">
        <v>38.309999999999995</v>
      </c>
      <c r="R95" s="80">
        <v>0</v>
      </c>
      <c r="S95" s="80">
        <v>0</v>
      </c>
      <c r="T95" s="78">
        <f>SUMPRODUCT(LTA!F95:AJ95,LTA!F$101:AJ$101,LTA!F$103:AJ$103)</f>
        <v>72.56</v>
      </c>
      <c r="U95" s="78">
        <f>SUMPRODUCT(LTA!F95:AJ95,LTA!F$102:AJ$102,LTA!F$103:AJ$103)</f>
        <v>107.63832599999999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619.52</v>
      </c>
      <c r="AB95" s="117">
        <f>-STOA!N95</f>
        <v>0</v>
      </c>
      <c r="AC95">
        <f t="shared" si="3"/>
        <v>19.453442203095388</v>
      </c>
      <c r="AD95">
        <f t="shared" si="4"/>
        <v>2187.4161978519419</v>
      </c>
      <c r="AE95">
        <f>'IDT-1'!B95</f>
        <v>37.963000000000001</v>
      </c>
      <c r="AF95" s="26"/>
      <c r="AG95">
        <f t="shared" si="5"/>
        <v>2225.3791978519421</v>
      </c>
      <c r="AI95" s="75">
        <f>PXIL!H95</f>
        <v>0</v>
      </c>
      <c r="AJ95" s="75">
        <f>PXIL!N95</f>
        <v>0</v>
      </c>
      <c r="AK95" s="75">
        <f>RTM_IEX!H95</f>
        <v>67.67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73.48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14.055297916055181</v>
      </c>
      <c r="F96">
        <f>GT_Spot!P96</f>
        <v>0</v>
      </c>
      <c r="G96">
        <f>PPCL_NG!P96</f>
        <v>39.79</v>
      </c>
      <c r="H96">
        <f>PPCL_Spot!P96</f>
        <v>0</v>
      </c>
      <c r="I96">
        <f>Bawana_NG!P96</f>
        <v>-1.8661122661122662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1076.5652060329851</v>
      </c>
      <c r="P96" s="77">
        <v>118.17456237210918</v>
      </c>
      <c r="Q96" s="77">
        <v>38.309999999999995</v>
      </c>
      <c r="R96" s="80">
        <v>0</v>
      </c>
      <c r="S96" s="80">
        <v>0</v>
      </c>
      <c r="T96" s="78">
        <f>SUMPRODUCT(LTA!F96:AJ96,LTA!F$101:AJ$101,LTA!F$103:AJ$103)</f>
        <v>73.790000000000006</v>
      </c>
      <c r="U96" s="78">
        <f>SUMPRODUCT(LTA!F96:AJ96,LTA!F$102:AJ$102,LTA!F$103:AJ$103)</f>
        <v>108.538326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619.52</v>
      </c>
      <c r="AB96" s="117">
        <f>-STOA!N96</f>
        <v>0</v>
      </c>
      <c r="AC96">
        <f t="shared" si="3"/>
        <v>19.625570203095393</v>
      </c>
      <c r="AD96">
        <f t="shared" si="4"/>
        <v>2206.8040698519421</v>
      </c>
      <c r="AE96">
        <f>'IDT-1'!B96</f>
        <v>27.116</v>
      </c>
      <c r="AF96" s="26"/>
      <c r="AG96">
        <f t="shared" si="5"/>
        <v>2233.9200698519421</v>
      </c>
      <c r="AI96" s="75">
        <f>PXIL!H96</f>
        <v>0</v>
      </c>
      <c r="AJ96" s="75">
        <f>PXIL!N96</f>
        <v>0</v>
      </c>
      <c r="AK96" s="75">
        <f>RTM_IEX!H96</f>
        <v>43.5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85.08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14.055297916055181</v>
      </c>
      <c r="F97">
        <f>GT_Spot!P97</f>
        <v>0</v>
      </c>
      <c r="G97">
        <f>PPCL_NG!P97</f>
        <v>39.79</v>
      </c>
      <c r="H97">
        <f>PPCL_Spot!P97</f>
        <v>0</v>
      </c>
      <c r="I97">
        <f>Bawana_NG!P97</f>
        <v>-1.8661122661122662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1073.7527299053602</v>
      </c>
      <c r="P97" s="77">
        <v>118.17456237210918</v>
      </c>
      <c r="Q97" s="77">
        <v>38.309999999999995</v>
      </c>
      <c r="R97" s="80">
        <v>0</v>
      </c>
      <c r="S97" s="80">
        <v>0</v>
      </c>
      <c r="T97" s="78">
        <f>SUMPRODUCT(LTA!F97:AJ97,LTA!F$101:AJ$101,LTA!F$103:AJ$103)</f>
        <v>74.78</v>
      </c>
      <c r="U97" s="78">
        <f>SUMPRODUCT(LTA!F97:AJ97,LTA!F$102:AJ$102,LTA!F$103:AJ$103)</f>
        <v>108.818326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619.52</v>
      </c>
      <c r="AB97" s="117">
        <f>-STOA!N97</f>
        <v>0</v>
      </c>
      <c r="AC97">
        <f t="shared" si="3"/>
        <v>19.792166789282064</v>
      </c>
      <c r="AD97">
        <f t="shared" si="4"/>
        <v>2125.1249971381303</v>
      </c>
      <c r="AE97">
        <f>'IDT-1'!B97</f>
        <v>21.693000000000001</v>
      </c>
      <c r="AF97" s="26"/>
      <c r="AG97">
        <f t="shared" si="5"/>
        <v>2146.8179971381305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-50</v>
      </c>
      <c r="AM97" s="75">
        <f>RTM_PXI!H97</f>
        <v>0</v>
      </c>
      <c r="AN97" s="75">
        <f>RTM_PXI!N97</f>
        <v>0</v>
      </c>
      <c r="AO97" s="192">
        <f>GDAM_IEX!H97</f>
        <v>98.61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14.055297916055181</v>
      </c>
      <c r="F98">
        <f>GT_Spot!P98</f>
        <v>0</v>
      </c>
      <c r="G98">
        <f>PPCL_NG!P98</f>
        <v>39.79</v>
      </c>
      <c r="H98">
        <f>PPCL_Spot!P98</f>
        <v>0</v>
      </c>
      <c r="I98">
        <f>Bawana_NG!P98</f>
        <v>-1.8661122661122662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1073.7527299053602</v>
      </c>
      <c r="P98" s="77">
        <v>118.17456237210918</v>
      </c>
      <c r="Q98" s="77">
        <v>38.309999999999995</v>
      </c>
      <c r="R98" s="80">
        <v>0</v>
      </c>
      <c r="S98" s="80">
        <v>0</v>
      </c>
      <c r="T98" s="78">
        <f>SUMPRODUCT(LTA!F98:AJ98,LTA!F$101:AJ$101,LTA!F$103:AJ$103)</f>
        <v>76.77</v>
      </c>
      <c r="U98" s="78">
        <f>SUMPRODUCT(LTA!F98:AJ98,LTA!F$102:AJ$102,LTA!F$103:AJ$103)</f>
        <v>109.34832599999999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619.52</v>
      </c>
      <c r="AB98" s="117">
        <f>-STOA!N98</f>
        <v>0</v>
      </c>
      <c r="AC98">
        <f t="shared" si="3"/>
        <v>20.049682702114993</v>
      </c>
      <c r="AD98">
        <f t="shared" si="4"/>
        <v>2123.9974812252972</v>
      </c>
      <c r="AE98">
        <f>'IDT-1'!B98</f>
        <v>2.169</v>
      </c>
      <c r="AF98" s="26"/>
      <c r="AG98">
        <f t="shared" si="5"/>
        <v>2126.166481225297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-65</v>
      </c>
      <c r="AM98" s="75">
        <f>RTM_PXI!H98</f>
        <v>0</v>
      </c>
      <c r="AN98" s="75">
        <f>RTM_PXI!N98</f>
        <v>0</v>
      </c>
      <c r="AO98" s="192">
        <f>GDAM_IEX!H98</f>
        <v>110.22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0.2609586000000001</v>
      </c>
      <c r="E99">
        <f t="shared" si="6"/>
        <v>0.33532554218959032</v>
      </c>
      <c r="F99">
        <f t="shared" si="6"/>
        <v>0</v>
      </c>
      <c r="G99">
        <f t="shared" si="6"/>
        <v>0.987121757429549</v>
      </c>
      <c r="H99">
        <f t="shared" si="6"/>
        <v>0</v>
      </c>
      <c r="I99">
        <f t="shared" si="6"/>
        <v>-4.4786694386694324E-2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19.620332351802283</v>
      </c>
      <c r="P99" s="77">
        <f t="shared" si="6"/>
        <v>2.2442092359518364</v>
      </c>
      <c r="Q99" s="77">
        <f t="shared" si="6"/>
        <v>0.61499390201004989</v>
      </c>
      <c r="R99" s="80">
        <f t="shared" si="6"/>
        <v>0.45202619514734155</v>
      </c>
      <c r="S99" s="80">
        <f t="shared" si="6"/>
        <v>0</v>
      </c>
      <c r="T99" s="78">
        <f t="shared" si="6"/>
        <v>4.0409600000000001</v>
      </c>
      <c r="U99" s="78">
        <f t="shared" si="6"/>
        <v>2.8586511640000007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-3.36225</v>
      </c>
      <c r="AA99" s="117">
        <f t="shared" si="6"/>
        <v>14.879654999999996</v>
      </c>
      <c r="AB99" s="117">
        <f t="shared" si="6"/>
        <v>0</v>
      </c>
      <c r="AC99">
        <f t="shared" si="6"/>
        <v>0.45437575333271429</v>
      </c>
      <c r="AD99">
        <f t="shared" si="6"/>
        <v>41.442628800811242</v>
      </c>
      <c r="AE99">
        <f t="shared" si="6"/>
        <v>3.3476500000000006E-2</v>
      </c>
      <c r="AG99">
        <f t="shared" si="6"/>
        <v>41.476105300811234</v>
      </c>
      <c r="AI99">
        <f t="shared" si="6"/>
        <v>0</v>
      </c>
      <c r="AJ99">
        <f t="shared" si="6"/>
        <v>0</v>
      </c>
      <c r="AK99">
        <f t="shared" si="6"/>
        <v>0.34707499999999997</v>
      </c>
      <c r="AL99">
        <f t="shared" si="6"/>
        <v>-1.4397500000000001</v>
      </c>
      <c r="AM99">
        <f t="shared" si="6"/>
        <v>0</v>
      </c>
      <c r="AN99">
        <f t="shared" si="6"/>
        <v>0</v>
      </c>
      <c r="AO99">
        <f t="shared" si="6"/>
        <v>0.10248250000000002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45074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6.0657999999999994</v>
      </c>
      <c r="E3">
        <f>GT_NG!Q3</f>
        <v>8.0216771249286936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-1.0777546777546778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659.80049034841227</v>
      </c>
      <c r="P3" s="77">
        <v>68.332611903214712</v>
      </c>
      <c r="Q3" s="77">
        <v>22.149999999999995</v>
      </c>
      <c r="R3" s="80">
        <v>0</v>
      </c>
      <c r="S3" s="80">
        <v>0</v>
      </c>
      <c r="T3" s="78">
        <f>SUMPRODUCT(LTA!F3:AJ3,LTA!F$101:AJ$101,LTA!F$104:AJ$104)</f>
        <v>67.540000000000006</v>
      </c>
      <c r="U3" s="78">
        <f>SUMPRODUCT(LTA!F3:AJ3,LTA!F$102:AJ$102,LTA!F$104:AJ$104)</f>
        <v>138.87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-60</v>
      </c>
      <c r="AA3" s="117">
        <f>STOA!I3</f>
        <v>209.50000000000003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12.445009939074868</v>
      </c>
      <c r="AD3">
        <f>SUM(B3:AB3,AI3:AR3)-AC3</f>
        <v>983.75781475972599</v>
      </c>
      <c r="AE3">
        <f>'IDT-1'!C3</f>
        <v>0</v>
      </c>
      <c r="AF3" s="26"/>
      <c r="AG3">
        <f>SUM(AD3:AF3)</f>
        <v>983.75781475972599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-147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8.0216771249286936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-1.0777546777546778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653.7203381565123</v>
      </c>
      <c r="P4" s="77">
        <v>68.332611903214712</v>
      </c>
      <c r="Q4" s="77">
        <v>22.149999999999995</v>
      </c>
      <c r="R4" s="80">
        <v>0</v>
      </c>
      <c r="S4" s="80">
        <v>0</v>
      </c>
      <c r="T4" s="78">
        <f>SUMPRODUCT(LTA!F4:AJ4,LTA!F$101:AJ$101,LTA!F$104:AJ$104)</f>
        <v>68.209999999999994</v>
      </c>
      <c r="U4" s="78">
        <f>SUMPRODUCT(LTA!F4:AJ4,LTA!F$102:AJ$102,LTA!F$104:AJ$104)</f>
        <v>138.76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-70</v>
      </c>
      <c r="AA4" s="117">
        <f>STOA!I4</f>
        <v>209.50000000000003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12.467457619963714</v>
      </c>
      <c r="AD4">
        <f t="shared" ref="AD4:AD67" si="1">SUM(B4:AB4,AI4:AR4)-AC4</f>
        <v>970.21521488693736</v>
      </c>
      <c r="AE4">
        <f>'IDT-1'!C4</f>
        <v>0</v>
      </c>
      <c r="AF4" s="26"/>
      <c r="AG4">
        <f t="shared" ref="AG4:AG67" si="2">SUM(AD4:AF4)</f>
        <v>970.21521488693736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-145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8.0216771249286936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-1.0777546777546778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647.04396732168743</v>
      </c>
      <c r="P5" s="77">
        <v>68.332611903214712</v>
      </c>
      <c r="Q5" s="77">
        <v>22.149999999999995</v>
      </c>
      <c r="R5" s="80">
        <v>0</v>
      </c>
      <c r="S5" s="80">
        <v>0</v>
      </c>
      <c r="T5" s="78">
        <f>SUMPRODUCT(LTA!F5:AJ5,LTA!F$101:AJ$101,LTA!F$104:AJ$104)</f>
        <v>71.94</v>
      </c>
      <c r="U5" s="78">
        <f>SUMPRODUCT(LTA!F5:AJ5,LTA!F$102:AJ$102,LTA!F$104:AJ$104)</f>
        <v>138.81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-95</v>
      </c>
      <c r="AA5" s="117">
        <f>STOA!I5</f>
        <v>209.50000000000003</v>
      </c>
      <c r="AB5" s="117">
        <f>-STOA!O5</f>
        <v>0</v>
      </c>
      <c r="AC5">
        <f t="shared" si="0"/>
        <v>12.619532107061158</v>
      </c>
      <c r="AD5">
        <f t="shared" si="1"/>
        <v>947.16676956501487</v>
      </c>
      <c r="AE5">
        <f>'IDT-1'!C5</f>
        <v>0</v>
      </c>
      <c r="AF5" s="26"/>
      <c r="AG5">
        <f t="shared" si="2"/>
        <v>947.16676956501487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8.0216771249286936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-1.0777546777546778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647.04396732168743</v>
      </c>
      <c r="P6" s="77">
        <v>68.332611903214712</v>
      </c>
      <c r="Q6" s="77">
        <v>22.149999999999995</v>
      </c>
      <c r="R6" s="80">
        <v>0</v>
      </c>
      <c r="S6" s="80">
        <v>0</v>
      </c>
      <c r="T6" s="78">
        <f>SUMPRODUCT(LTA!F6:AJ6,LTA!F$101:AJ$101,LTA!F$104:AJ$104)</f>
        <v>71.83</v>
      </c>
      <c r="U6" s="78">
        <f>SUMPRODUCT(LTA!F6:AJ6,LTA!F$102:AJ$102,LTA!F$104:AJ$104)</f>
        <v>138.86000000000001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-115</v>
      </c>
      <c r="AA6" s="117">
        <f>STOA!I6</f>
        <v>209.50000000000003</v>
      </c>
      <c r="AB6" s="117">
        <f>-STOA!O6</f>
        <v>0</v>
      </c>
      <c r="AC6">
        <f t="shared" si="0"/>
        <v>12.752176019894092</v>
      </c>
      <c r="AD6">
        <f t="shared" si="1"/>
        <v>931.97412565218212</v>
      </c>
      <c r="AE6">
        <f>'IDT-1'!C6</f>
        <v>0</v>
      </c>
      <c r="AF6" s="26"/>
      <c r="AG6">
        <f t="shared" si="2"/>
        <v>931.97412565218212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-135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8.0216771249286936</v>
      </c>
      <c r="F7">
        <f>GT_Spot!Q7</f>
        <v>0</v>
      </c>
      <c r="G7">
        <f>PPCL_NG!Q7</f>
        <v>24.288402078810606</v>
      </c>
      <c r="H7">
        <f>PPCL_Spot!Q7</f>
        <v>0</v>
      </c>
      <c r="I7">
        <f>Bawana_NG!Q7</f>
        <v>-1.0777546777546778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647.03803770914124</v>
      </c>
      <c r="P7" s="77">
        <v>68.332611903214712</v>
      </c>
      <c r="Q7" s="77">
        <v>22.149999999999995</v>
      </c>
      <c r="R7" s="80">
        <v>0</v>
      </c>
      <c r="S7" s="80">
        <v>0</v>
      </c>
      <c r="T7" s="78">
        <f>SUMPRODUCT(LTA!F7:AJ7,LTA!F$101:AJ$101,LTA!F$104:AJ$104)</f>
        <v>71.739999999999995</v>
      </c>
      <c r="U7" s="78">
        <f>SUMPRODUCT(LTA!F7:AJ7,LTA!F$102:AJ$102,LTA!F$104:AJ$104)</f>
        <v>138.88999999999999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-135</v>
      </c>
      <c r="AA7" s="117">
        <f>STOA!I7</f>
        <v>209.50000000000003</v>
      </c>
      <c r="AB7" s="117">
        <f>-STOA!O7</f>
        <v>0</v>
      </c>
      <c r="AC7">
        <f t="shared" si="0"/>
        <v>12.931696328041124</v>
      </c>
      <c r="AD7">
        <f t="shared" si="1"/>
        <v>912.01707781029938</v>
      </c>
      <c r="AE7">
        <f>'IDT-1'!C7</f>
        <v>0</v>
      </c>
      <c r="AF7" s="26"/>
      <c r="AG7">
        <f t="shared" si="2"/>
        <v>912.01707781029938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8.3610756861657887</v>
      </c>
      <c r="F8">
        <f>GT_Spot!Q8</f>
        <v>0</v>
      </c>
      <c r="G8">
        <f>PPCL_NG!Q8</f>
        <v>24.288402078810606</v>
      </c>
      <c r="H8">
        <f>PPCL_Spot!Q8</f>
        <v>0</v>
      </c>
      <c r="I8">
        <f>Bawana_NG!Q8</f>
        <v>-1.0777546777546778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647.03803770914124</v>
      </c>
      <c r="P8" s="77">
        <v>68.332611903214712</v>
      </c>
      <c r="Q8" s="77">
        <v>22.149999999999995</v>
      </c>
      <c r="R8" s="80">
        <v>0</v>
      </c>
      <c r="S8" s="80">
        <v>0</v>
      </c>
      <c r="T8" s="78">
        <f>SUMPRODUCT(LTA!F8:AJ8,LTA!F$101:AJ$101,LTA!F$104:AJ$104)</f>
        <v>71.89</v>
      </c>
      <c r="U8" s="78">
        <f>SUMPRODUCT(LTA!F8:AJ8,LTA!F$102:AJ$102,LTA!F$104:AJ$104)</f>
        <v>138.85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-119</v>
      </c>
      <c r="AA8" s="117">
        <f>STOA!I8</f>
        <v>209.50000000000003</v>
      </c>
      <c r="AB8" s="117">
        <f>-STOA!O8</f>
        <v>0</v>
      </c>
      <c r="AC8">
        <f t="shared" si="0"/>
        <v>13.059944820690744</v>
      </c>
      <c r="AD8">
        <f t="shared" si="1"/>
        <v>898.33822787888687</v>
      </c>
      <c r="AE8">
        <f>'IDT-1'!C8</f>
        <v>0</v>
      </c>
      <c r="AF8" s="26"/>
      <c r="AG8">
        <f t="shared" si="2"/>
        <v>898.33822787888687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-165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8.3610756861657887</v>
      </c>
      <c r="F9">
        <f>GT_Spot!Q9</f>
        <v>0</v>
      </c>
      <c r="G9">
        <f>PPCL_NG!Q9</f>
        <v>24.288402078810606</v>
      </c>
      <c r="H9">
        <f>PPCL_Spot!Q9</f>
        <v>0</v>
      </c>
      <c r="I9">
        <f>Bawana_NG!Q9</f>
        <v>-1.0777546777546778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664.17763686150454</v>
      </c>
      <c r="P9" s="77">
        <v>68.332611903214712</v>
      </c>
      <c r="Q9" s="77">
        <v>22.149999999999995</v>
      </c>
      <c r="R9" s="80">
        <v>0</v>
      </c>
      <c r="S9" s="80">
        <v>0</v>
      </c>
      <c r="T9" s="78">
        <f>SUMPRODUCT(LTA!F9:AJ9,LTA!F$101:AJ$101,LTA!F$104:AJ$104)</f>
        <v>71.89</v>
      </c>
      <c r="U9" s="78">
        <f>SUMPRODUCT(LTA!F9:AJ9,LTA!F$102:AJ$102,LTA!F$104:AJ$104)</f>
        <v>138.84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-139</v>
      </c>
      <c r="AA9" s="117">
        <f>STOA!I9</f>
        <v>209.50000000000003</v>
      </c>
      <c r="AB9" s="117">
        <f>-STOA!O9</f>
        <v>0</v>
      </c>
      <c r="AC9">
        <f t="shared" si="0"/>
        <v>13.255075930842519</v>
      </c>
      <c r="AD9">
        <f t="shared" si="1"/>
        <v>910.27269592109849</v>
      </c>
      <c r="AE9">
        <f>'IDT-1'!C9</f>
        <v>0</v>
      </c>
      <c r="AF9" s="26"/>
      <c r="AG9">
        <f t="shared" si="2"/>
        <v>910.27269592109849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8.3610756861657887</v>
      </c>
      <c r="F10">
        <f>GT_Spot!Q10</f>
        <v>0</v>
      </c>
      <c r="G10">
        <f>PPCL_NG!Q10</f>
        <v>24.288402078810606</v>
      </c>
      <c r="H10">
        <f>PPCL_Spot!Q10</f>
        <v>0</v>
      </c>
      <c r="I10">
        <f>Bawana_NG!Q10</f>
        <v>-1.0777546777546778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664.3265701926174</v>
      </c>
      <c r="P10" s="77">
        <v>68.332611903214712</v>
      </c>
      <c r="Q10" s="77">
        <v>22.149999999999995</v>
      </c>
      <c r="R10" s="80">
        <v>0</v>
      </c>
      <c r="S10" s="80">
        <v>0</v>
      </c>
      <c r="T10" s="78">
        <f>SUMPRODUCT(LTA!F10:AJ10,LTA!F$101:AJ$101,LTA!F$104:AJ$104)</f>
        <v>71.959999999999994</v>
      </c>
      <c r="U10" s="78">
        <f>SUMPRODUCT(LTA!F10:AJ10,LTA!F$102:AJ$102,LTA!F$104:AJ$104)</f>
        <v>138.88999999999999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-154</v>
      </c>
      <c r="AA10" s="117">
        <f>STOA!I10</f>
        <v>209.50000000000003</v>
      </c>
      <c r="AB10" s="117">
        <f>-STOA!O10</f>
        <v>0</v>
      </c>
      <c r="AC10">
        <f t="shared" si="0"/>
        <v>13.435005094600216</v>
      </c>
      <c r="AD10">
        <f t="shared" si="1"/>
        <v>890.36170008845352</v>
      </c>
      <c r="AE10">
        <f>'IDT-1'!C10</f>
        <v>0</v>
      </c>
      <c r="AF10" s="26"/>
      <c r="AG10">
        <f t="shared" si="2"/>
        <v>890.36170008845352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8.3610756861657887</v>
      </c>
      <c r="F11">
        <f>GT_Spot!Q11</f>
        <v>0</v>
      </c>
      <c r="G11">
        <f>PPCL_NG!Q11</f>
        <v>24.288402078810606</v>
      </c>
      <c r="H11">
        <f>PPCL_Spot!Q11</f>
        <v>0</v>
      </c>
      <c r="I11">
        <f>Bawana_NG!Q11</f>
        <v>-1.0777546777546778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648.2582458297336</v>
      </c>
      <c r="P11" s="77">
        <v>68.332611903214712</v>
      </c>
      <c r="Q11" s="77">
        <v>22.149999999999995</v>
      </c>
      <c r="R11" s="80">
        <v>0</v>
      </c>
      <c r="S11" s="80">
        <v>0</v>
      </c>
      <c r="T11" s="78">
        <f>SUMPRODUCT(LTA!F11:AJ11,LTA!F$101:AJ$101,LTA!F$104:AJ$104)</f>
        <v>71.88</v>
      </c>
      <c r="U11" s="78">
        <f>SUMPRODUCT(LTA!F11:AJ11,LTA!F$102:AJ$102,LTA!F$104:AJ$104)</f>
        <v>140.55000000000001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-169</v>
      </c>
      <c r="AA11" s="117">
        <f>STOA!I11</f>
        <v>209.50000000000003</v>
      </c>
      <c r="AB11" s="117">
        <f>-STOA!O11</f>
        <v>0</v>
      </c>
      <c r="AC11">
        <f t="shared" si="0"/>
        <v>13.22760469250708</v>
      </c>
      <c r="AD11">
        <f t="shared" si="1"/>
        <v>885.08077612766294</v>
      </c>
      <c r="AE11">
        <f>'IDT-1'!C11</f>
        <v>0</v>
      </c>
      <c r="AF11" s="26"/>
      <c r="AG11">
        <f t="shared" si="2"/>
        <v>885.08077612766294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-131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8.3610756861657887</v>
      </c>
      <c r="F12">
        <f>GT_Spot!Q12</f>
        <v>0</v>
      </c>
      <c r="G12">
        <f>PPCL_NG!Q12</f>
        <v>24.288402078810606</v>
      </c>
      <c r="H12">
        <f>PPCL_Spot!Q12</f>
        <v>0</v>
      </c>
      <c r="I12">
        <f>Bawana_NG!Q12</f>
        <v>-1.0777546777546778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626.83408096934033</v>
      </c>
      <c r="P12" s="77">
        <v>68.33</v>
      </c>
      <c r="Q12" s="77">
        <v>22.150000000000002</v>
      </c>
      <c r="R12" s="80">
        <v>0</v>
      </c>
      <c r="S12" s="80">
        <v>0</v>
      </c>
      <c r="T12" s="78">
        <f>SUMPRODUCT(LTA!F12:AJ12,LTA!F$101:AJ$101,LTA!F$104:AJ$104)</f>
        <v>71.8</v>
      </c>
      <c r="U12" s="78">
        <f>SUMPRODUCT(LTA!F12:AJ12,LTA!F$102:AJ$102,LTA!F$104:AJ$104)</f>
        <v>140.51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-179</v>
      </c>
      <c r="AA12" s="117">
        <f>STOA!I12</f>
        <v>209.50000000000003</v>
      </c>
      <c r="AB12" s="117">
        <f>-STOA!O12</f>
        <v>0</v>
      </c>
      <c r="AC12">
        <f t="shared" si="0"/>
        <v>12.958089909287573</v>
      </c>
      <c r="AD12">
        <f t="shared" si="1"/>
        <v>872.80351414727443</v>
      </c>
      <c r="AE12">
        <f>'IDT-1'!C12</f>
        <v>0</v>
      </c>
      <c r="AF12" s="26"/>
      <c r="AG12">
        <f t="shared" si="2"/>
        <v>872.80351414727443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-112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8.3610756861657887</v>
      </c>
      <c r="F13">
        <f>GT_Spot!Q13</f>
        <v>0</v>
      </c>
      <c r="G13">
        <f>PPCL_NG!Q13</f>
        <v>24.288402078810606</v>
      </c>
      <c r="H13">
        <f>PPCL_Spot!Q13</f>
        <v>0</v>
      </c>
      <c r="I13">
        <f>Bawana_NG!Q13</f>
        <v>-1.0777546777546778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665.12127118573051</v>
      </c>
      <c r="P13" s="77">
        <v>68.332965068344549</v>
      </c>
      <c r="Q13" s="77">
        <v>22.15</v>
      </c>
      <c r="R13" s="80">
        <v>0</v>
      </c>
      <c r="S13" s="80">
        <v>0</v>
      </c>
      <c r="T13" s="78">
        <f>SUMPRODUCT(LTA!F13:AJ13,LTA!F$101:AJ$101,LTA!F$104:AJ$104)</f>
        <v>71.89</v>
      </c>
      <c r="U13" s="78">
        <f>SUMPRODUCT(LTA!F13:AJ13,LTA!F$102:AJ$102,LTA!F$104:AJ$104)</f>
        <v>140.51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-189</v>
      </c>
      <c r="AA13" s="117">
        <f>STOA!I13</f>
        <v>209.50000000000003</v>
      </c>
      <c r="AB13" s="117">
        <f>-STOA!O13</f>
        <v>0</v>
      </c>
      <c r="AC13">
        <f t="shared" si="0"/>
        <v>13.606569739070075</v>
      </c>
      <c r="AD13">
        <f t="shared" si="1"/>
        <v>875.53518960222652</v>
      </c>
      <c r="AE13">
        <f>'IDT-1'!C13</f>
        <v>0</v>
      </c>
      <c r="AF13" s="26"/>
      <c r="AG13">
        <f t="shared" si="2"/>
        <v>875.53518960222652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-137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8.3610756861657887</v>
      </c>
      <c r="F14">
        <f>GT_Spot!Q14</f>
        <v>0</v>
      </c>
      <c r="G14">
        <f>PPCL_NG!Q14</f>
        <v>24.288402078810606</v>
      </c>
      <c r="H14">
        <f>PPCL_Spot!Q14</f>
        <v>0</v>
      </c>
      <c r="I14">
        <f>Bawana_NG!Q14</f>
        <v>-1.0777546777546778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665.47500503294202</v>
      </c>
      <c r="P14" s="77">
        <v>68.335681789460395</v>
      </c>
      <c r="Q14" s="77">
        <v>22.150000000000002</v>
      </c>
      <c r="R14" s="80">
        <v>0</v>
      </c>
      <c r="S14" s="80">
        <v>0</v>
      </c>
      <c r="T14" s="78">
        <f>SUMPRODUCT(LTA!F14:AJ14,LTA!F$101:AJ$101,LTA!F$104:AJ$104)</f>
        <v>71.760000000000005</v>
      </c>
      <c r="U14" s="78">
        <f>SUMPRODUCT(LTA!F14:AJ14,LTA!F$102:AJ$102,LTA!F$104:AJ$104)</f>
        <v>140.56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-184</v>
      </c>
      <c r="AA14" s="117">
        <f>STOA!I14</f>
        <v>209.50000000000003</v>
      </c>
      <c r="AB14" s="117">
        <f>-STOA!O14</f>
        <v>0</v>
      </c>
      <c r="AC14">
        <f t="shared" si="0"/>
        <v>13.697783779293308</v>
      </c>
      <c r="AD14">
        <f t="shared" si="1"/>
        <v>865.72042613033068</v>
      </c>
      <c r="AE14">
        <f>'IDT-1'!C14</f>
        <v>0</v>
      </c>
      <c r="AF14" s="26"/>
      <c r="AG14">
        <f t="shared" si="2"/>
        <v>865.72042613033068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8.3610756861657887</v>
      </c>
      <c r="F15">
        <f>GT_Spot!Q15</f>
        <v>0</v>
      </c>
      <c r="G15">
        <f>PPCL_NG!Q15</f>
        <v>24.288402078810606</v>
      </c>
      <c r="H15">
        <f>PPCL_Spot!Q15</f>
        <v>0</v>
      </c>
      <c r="I15">
        <f>Bawana_NG!Q15</f>
        <v>-1.0777546777546778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603.13329162964396</v>
      </c>
      <c r="P15" s="77">
        <v>68.335681789460395</v>
      </c>
      <c r="Q15" s="77">
        <v>22.150000000000002</v>
      </c>
      <c r="R15" s="80">
        <v>0</v>
      </c>
      <c r="S15" s="80">
        <v>0</v>
      </c>
      <c r="T15" s="78">
        <f>SUMPRODUCT(LTA!F15:AJ15,LTA!F$101:AJ$101,LTA!F$104:AJ$104)</f>
        <v>71.77</v>
      </c>
      <c r="U15" s="78">
        <f>SUMPRODUCT(LTA!F15:AJ15,LTA!F$102:AJ$102,LTA!F$104:AJ$104)</f>
        <v>140.44999999999999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-154</v>
      </c>
      <c r="AA15" s="117">
        <f>STOA!I15</f>
        <v>173.02</v>
      </c>
      <c r="AB15" s="117">
        <f>-STOA!O15</f>
        <v>0</v>
      </c>
      <c r="AC15">
        <f t="shared" si="0"/>
        <v>12.667466405944769</v>
      </c>
      <c r="AD15">
        <f t="shared" si="1"/>
        <v>785.82903010038115</v>
      </c>
      <c r="AE15">
        <f>'IDT-1'!C15</f>
        <v>0</v>
      </c>
      <c r="AF15" s="26"/>
      <c r="AG15">
        <f t="shared" si="2"/>
        <v>785.82903010038115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-164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8.3610756861657887</v>
      </c>
      <c r="F16">
        <f>GT_Spot!Q16</f>
        <v>0</v>
      </c>
      <c r="G16">
        <f>PPCL_NG!Q16</f>
        <v>24.288402078810606</v>
      </c>
      <c r="H16">
        <f>PPCL_Spot!Q16</f>
        <v>0</v>
      </c>
      <c r="I16">
        <f>Bawana_NG!Q16</f>
        <v>-1.0777546777546778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602.67652048643617</v>
      </c>
      <c r="P16" s="77">
        <v>68.335681789460395</v>
      </c>
      <c r="Q16" s="77">
        <v>22.150000000000002</v>
      </c>
      <c r="R16" s="80">
        <v>0</v>
      </c>
      <c r="S16" s="80">
        <v>0</v>
      </c>
      <c r="T16" s="78">
        <f>SUMPRODUCT(LTA!F16:AJ16,LTA!F$101:AJ$101,LTA!F$104:AJ$104)</f>
        <v>71.73</v>
      </c>
      <c r="U16" s="78">
        <f>SUMPRODUCT(LTA!F16:AJ16,LTA!F$102:AJ$102,LTA!F$104:AJ$104)</f>
        <v>140.59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-169</v>
      </c>
      <c r="AA16" s="117">
        <f>STOA!I16</f>
        <v>173.02</v>
      </c>
      <c r="AB16" s="117">
        <f>-STOA!O16</f>
        <v>0</v>
      </c>
      <c r="AC16">
        <f t="shared" si="0"/>
        <v>12.753108095106494</v>
      </c>
      <c r="AD16">
        <f t="shared" si="1"/>
        <v>775.38661726801172</v>
      </c>
      <c r="AE16">
        <f>'IDT-1'!C16</f>
        <v>0</v>
      </c>
      <c r="AF16" s="26"/>
      <c r="AG16">
        <f t="shared" si="2"/>
        <v>775.38661726801172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-159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8.3610756861657887</v>
      </c>
      <c r="F17">
        <f>GT_Spot!Q17</f>
        <v>0</v>
      </c>
      <c r="G17">
        <f>PPCL_NG!Q17</f>
        <v>24.288402078810606</v>
      </c>
      <c r="H17">
        <f>PPCL_Spot!Q17</f>
        <v>0</v>
      </c>
      <c r="I17">
        <f>Bawana_NG!Q17</f>
        <v>-1.0777546777546778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665.91212106748685</v>
      </c>
      <c r="P17" s="77">
        <v>68.335681789460395</v>
      </c>
      <c r="Q17" s="77">
        <v>22.150000000000002</v>
      </c>
      <c r="R17" s="80">
        <v>0</v>
      </c>
      <c r="S17" s="80">
        <v>0</v>
      </c>
      <c r="T17" s="78">
        <f>SUMPRODUCT(LTA!F17:AJ17,LTA!F$101:AJ$101,LTA!F$104:AJ$104)</f>
        <v>71.86</v>
      </c>
      <c r="U17" s="78">
        <f>SUMPRODUCT(LTA!F17:AJ17,LTA!F$102:AJ$102,LTA!F$104:AJ$104)</f>
        <v>140.57999999999998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-179</v>
      </c>
      <c r="AA17" s="117">
        <f>STOA!I17</f>
        <v>173.02</v>
      </c>
      <c r="AB17" s="117">
        <f>-STOA!O17</f>
        <v>0</v>
      </c>
      <c r="AC17">
        <f t="shared" si="0"/>
        <v>13.355028017830719</v>
      </c>
      <c r="AD17">
        <f t="shared" si="1"/>
        <v>833.14029792633812</v>
      </c>
      <c r="AE17">
        <f>'IDT-1'!C17</f>
        <v>0</v>
      </c>
      <c r="AF17" s="26"/>
      <c r="AG17">
        <f t="shared" si="2"/>
        <v>833.14029792633812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-154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8.3610756861657887</v>
      </c>
      <c r="F18">
        <f>GT_Spot!Q18</f>
        <v>0</v>
      </c>
      <c r="G18">
        <f>PPCL_NG!Q18</f>
        <v>24.288402078810606</v>
      </c>
      <c r="H18">
        <f>PPCL_Spot!Q18</f>
        <v>0</v>
      </c>
      <c r="I18">
        <f>Bawana_NG!Q18</f>
        <v>-1.0777546777546778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665.91216635497574</v>
      </c>
      <c r="P18" s="77">
        <v>68.335681789460395</v>
      </c>
      <c r="Q18" s="77">
        <v>22.150000000000002</v>
      </c>
      <c r="R18" s="80">
        <v>0</v>
      </c>
      <c r="S18" s="80">
        <v>0</v>
      </c>
      <c r="T18" s="78">
        <f>SUMPRODUCT(LTA!F18:AJ18,LTA!F$101:AJ$101,LTA!F$104:AJ$104)</f>
        <v>71.84</v>
      </c>
      <c r="U18" s="78">
        <f>SUMPRODUCT(LTA!F18:AJ18,LTA!F$102:AJ$102,LTA!F$104:AJ$104)</f>
        <v>140.45999999999998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-194</v>
      </c>
      <c r="AA18" s="117">
        <f>STOA!I18</f>
        <v>173.02</v>
      </c>
      <c r="AB18" s="117">
        <f>-STOA!O18</f>
        <v>0</v>
      </c>
      <c r="AC18">
        <f t="shared" si="0"/>
        <v>13.433699564060378</v>
      </c>
      <c r="AD18">
        <f t="shared" si="1"/>
        <v>823.92167166759737</v>
      </c>
      <c r="AE18">
        <f>'IDT-1'!C18</f>
        <v>0</v>
      </c>
      <c r="AF18" s="26"/>
      <c r="AG18">
        <f t="shared" si="2"/>
        <v>823.92167166759737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-148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8.009238665526091</v>
      </c>
      <c r="F19">
        <f>GT_Spot!Q19</f>
        <v>0</v>
      </c>
      <c r="G19">
        <f>PPCL_NG!Q19</f>
        <v>24.89</v>
      </c>
      <c r="H19">
        <f>PPCL_Spot!Q19</f>
        <v>0</v>
      </c>
      <c r="I19">
        <f>Bawana_NG!Q19</f>
        <v>-1.0777546777546778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608.50163369525183</v>
      </c>
      <c r="P19" s="77">
        <v>68.335681789460395</v>
      </c>
      <c r="Q19" s="77">
        <v>22.150000000000002</v>
      </c>
      <c r="R19" s="80">
        <v>0</v>
      </c>
      <c r="S19" s="80">
        <v>0</v>
      </c>
      <c r="T19" s="78">
        <f>SUMPRODUCT(LTA!F19:AJ19,LTA!F$101:AJ$101,LTA!F$104:AJ$104)</f>
        <v>71.8</v>
      </c>
      <c r="U19" s="78">
        <f>SUMPRODUCT(LTA!F19:AJ19,LTA!F$102:AJ$102,LTA!F$104:AJ$104)</f>
        <v>140.54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-209</v>
      </c>
      <c r="AA19" s="117">
        <f>STOA!I19</f>
        <v>173.02</v>
      </c>
      <c r="AB19" s="117">
        <f>-STOA!O19</f>
        <v>0</v>
      </c>
      <c r="AC19">
        <f t="shared" si="0"/>
        <v>12.291811590981583</v>
      </c>
      <c r="AD19">
        <f t="shared" si="1"/>
        <v>839.94278788150189</v>
      </c>
      <c r="AE19">
        <f>'IDT-1'!C19</f>
        <v>0</v>
      </c>
      <c r="AF19" s="26"/>
      <c r="AG19">
        <f t="shared" si="2"/>
        <v>839.94278788150189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-61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8.0216771249286936</v>
      </c>
      <c r="F20">
        <f>GT_Spot!Q20</f>
        <v>0</v>
      </c>
      <c r="G20">
        <f>PPCL_NG!Q20</f>
        <v>24.89</v>
      </c>
      <c r="H20">
        <f>PPCL_Spot!Q20</f>
        <v>0</v>
      </c>
      <c r="I20">
        <f>Bawana_NG!Q20</f>
        <v>-1.0777546777546778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608.06087660965841</v>
      </c>
      <c r="P20" s="77">
        <v>68.335681789460395</v>
      </c>
      <c r="Q20" s="77">
        <v>22.150000000000002</v>
      </c>
      <c r="R20" s="80">
        <v>0</v>
      </c>
      <c r="S20" s="80">
        <v>0</v>
      </c>
      <c r="T20" s="78">
        <f>SUMPRODUCT(LTA!F20:AJ20,LTA!F$101:AJ$101,LTA!F$104:AJ$104)</f>
        <v>71.89</v>
      </c>
      <c r="U20" s="78">
        <f>SUMPRODUCT(LTA!F20:AJ20,LTA!F$102:AJ$102,LTA!F$104:AJ$104)</f>
        <v>140.5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-219</v>
      </c>
      <c r="AA20" s="117">
        <f>STOA!I20</f>
        <v>173.02</v>
      </c>
      <c r="AB20" s="117">
        <f>-STOA!O20</f>
        <v>0</v>
      </c>
      <c r="AC20">
        <f t="shared" si="0"/>
        <v>12.359507407248664</v>
      </c>
      <c r="AD20">
        <f t="shared" si="1"/>
        <v>831.49677343904409</v>
      </c>
      <c r="AE20">
        <f>'IDT-1'!C20</f>
        <v>0</v>
      </c>
      <c r="AF20" s="26"/>
      <c r="AG20">
        <f t="shared" si="2"/>
        <v>831.49677343904409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-59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8.0216771249286936</v>
      </c>
      <c r="F21">
        <f>GT_Spot!Q21</f>
        <v>0</v>
      </c>
      <c r="G21">
        <f>PPCL_NG!Q21</f>
        <v>24.89</v>
      </c>
      <c r="H21">
        <f>PPCL_Spot!Q21</f>
        <v>0</v>
      </c>
      <c r="I21">
        <f>Bawana_NG!Q21</f>
        <v>-1.0777546777546778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674.67164941591057</v>
      </c>
      <c r="P21" s="77">
        <v>68.335681789460395</v>
      </c>
      <c r="Q21" s="77">
        <v>22.150000000000002</v>
      </c>
      <c r="R21" s="80">
        <v>0</v>
      </c>
      <c r="S21" s="80">
        <v>0</v>
      </c>
      <c r="T21" s="78">
        <f>SUMPRODUCT(LTA!F21:AJ21,LTA!F$101:AJ$101,LTA!F$104:AJ$104)</f>
        <v>71.760000000000005</v>
      </c>
      <c r="U21" s="78">
        <f>SUMPRODUCT(LTA!F21:AJ21,LTA!F$102:AJ$102,LTA!F$104:AJ$104)</f>
        <v>140.47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-224</v>
      </c>
      <c r="AA21" s="117">
        <f>STOA!I21</f>
        <v>173.02</v>
      </c>
      <c r="AB21" s="117">
        <f>-STOA!O21</f>
        <v>0</v>
      </c>
      <c r="AC21">
        <f t="shared" si="0"/>
        <v>13.974137000518342</v>
      </c>
      <c r="AD21">
        <f t="shared" si="1"/>
        <v>780.3329166520266</v>
      </c>
      <c r="AE21">
        <f>'IDT-1'!C21</f>
        <v>0</v>
      </c>
      <c r="AF21" s="26"/>
      <c r="AG21">
        <f t="shared" si="2"/>
        <v>780.3329166520266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-170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8.0216771249286936</v>
      </c>
      <c r="F22">
        <f>GT_Spot!Q22</f>
        <v>0</v>
      </c>
      <c r="G22">
        <f>PPCL_NG!Q22</f>
        <v>24.89</v>
      </c>
      <c r="H22">
        <f>PPCL_Spot!Q22</f>
        <v>0</v>
      </c>
      <c r="I22">
        <f>Bawana_NG!Q22</f>
        <v>-1.0777546777546778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676.3926916705808</v>
      </c>
      <c r="P22" s="77">
        <v>68.335681789460395</v>
      </c>
      <c r="Q22" s="77">
        <v>22.150000000000002</v>
      </c>
      <c r="R22" s="80">
        <v>0</v>
      </c>
      <c r="S22" s="80">
        <v>0</v>
      </c>
      <c r="T22" s="78">
        <f>SUMPRODUCT(LTA!F22:AJ22,LTA!F$101:AJ$101,LTA!F$104:AJ$104)</f>
        <v>71.77</v>
      </c>
      <c r="U22" s="78">
        <f>SUMPRODUCT(LTA!F22:AJ22,LTA!F$102:AJ$102,LTA!F$104:AJ$104)</f>
        <v>140.56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-234</v>
      </c>
      <c r="AA22" s="117">
        <f>STOA!I22</f>
        <v>173.02</v>
      </c>
      <c r="AB22" s="117">
        <f>-STOA!O22</f>
        <v>0</v>
      </c>
      <c r="AC22">
        <f t="shared" si="0"/>
        <v>14.087821575103586</v>
      </c>
      <c r="AD22">
        <f t="shared" si="1"/>
        <v>771.04027433211149</v>
      </c>
      <c r="AE22">
        <f>'IDT-1'!C22</f>
        <v>0</v>
      </c>
      <c r="AF22" s="26"/>
      <c r="AG22">
        <f t="shared" si="2"/>
        <v>771.04027433211149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-171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8.0216771249286936</v>
      </c>
      <c r="F23">
        <f>GT_Spot!Q23</f>
        <v>0</v>
      </c>
      <c r="G23">
        <f>PPCL_NG!Q23</f>
        <v>24.89</v>
      </c>
      <c r="H23">
        <f>PPCL_Spot!Q23</f>
        <v>0</v>
      </c>
      <c r="I23">
        <f>Bawana_NG!Q23</f>
        <v>-1.0777546777546778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686.70645283434726</v>
      </c>
      <c r="P23" s="77">
        <v>68.335681789460395</v>
      </c>
      <c r="Q23" s="77">
        <v>22.150000000000002</v>
      </c>
      <c r="R23" s="80">
        <v>0</v>
      </c>
      <c r="S23" s="80">
        <v>0</v>
      </c>
      <c r="T23" s="78">
        <f>SUMPRODUCT(LTA!F23:AJ23,LTA!F$101:AJ$101,LTA!F$104:AJ$104)</f>
        <v>71.73</v>
      </c>
      <c r="U23" s="78">
        <f>SUMPRODUCT(LTA!F23:AJ23,LTA!F$102:AJ$102,LTA!F$104:AJ$104)</f>
        <v>140.6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-159</v>
      </c>
      <c r="AA23" s="117">
        <f>STOA!I23</f>
        <v>84.820000000000022</v>
      </c>
      <c r="AB23" s="117">
        <f>-STOA!O23</f>
        <v>0</v>
      </c>
      <c r="AC23">
        <f t="shared" si="0"/>
        <v>12.825344384402037</v>
      </c>
      <c r="AD23">
        <f t="shared" si="1"/>
        <v>759.41651268657961</v>
      </c>
      <c r="AE23">
        <f>'IDT-1'!C23</f>
        <v>0</v>
      </c>
      <c r="AF23" s="26"/>
      <c r="AG23">
        <f t="shared" si="2"/>
        <v>759.41651268657961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-181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8.0216771249286936</v>
      </c>
      <c r="F24">
        <f>GT_Spot!Q24</f>
        <v>0</v>
      </c>
      <c r="G24">
        <f>PPCL_NG!Q24</f>
        <v>24.89</v>
      </c>
      <c r="H24">
        <f>PPCL_Spot!Q24</f>
        <v>0</v>
      </c>
      <c r="I24">
        <f>Bawana_NG!Q24</f>
        <v>-1.0777546777546778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686.70645283434726</v>
      </c>
      <c r="P24" s="77">
        <v>68.335681789460395</v>
      </c>
      <c r="Q24" s="77">
        <v>22.150000000000002</v>
      </c>
      <c r="R24" s="80">
        <v>0</v>
      </c>
      <c r="S24" s="80">
        <v>0</v>
      </c>
      <c r="T24" s="78">
        <f>SUMPRODUCT(LTA!F24:AJ24,LTA!F$101:AJ$101,LTA!F$104:AJ$104)</f>
        <v>71.86</v>
      </c>
      <c r="U24" s="78">
        <f>SUMPRODUCT(LTA!F24:AJ24,LTA!F$102:AJ$102,LTA!F$104:AJ$104)</f>
        <v>140.47999999999999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-164</v>
      </c>
      <c r="AA24" s="117">
        <f>STOA!I24</f>
        <v>84.820000000000022</v>
      </c>
      <c r="AB24" s="117">
        <f>-STOA!O24</f>
        <v>0</v>
      </c>
      <c r="AC24">
        <f t="shared" si="0"/>
        <v>12.914213659623989</v>
      </c>
      <c r="AD24">
        <f t="shared" si="1"/>
        <v>749.33764341135759</v>
      </c>
      <c r="AE24">
        <f>'IDT-1'!C24</f>
        <v>0</v>
      </c>
      <c r="AF24" s="26"/>
      <c r="AG24">
        <f t="shared" si="2"/>
        <v>749.33764341135759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-186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8.0216771249286936</v>
      </c>
      <c r="F25">
        <f>GT_Spot!Q25</f>
        <v>0</v>
      </c>
      <c r="G25">
        <f>PPCL_NG!Q25</f>
        <v>24.89</v>
      </c>
      <c r="H25">
        <f>PPCL_Spot!Q25</f>
        <v>0</v>
      </c>
      <c r="I25">
        <f>Bawana_NG!Q25</f>
        <v>-1.0777546777546778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686.11159865523655</v>
      </c>
      <c r="P25" s="77">
        <v>68.335681789460395</v>
      </c>
      <c r="Q25" s="77">
        <v>22.150000000000002</v>
      </c>
      <c r="R25" s="80">
        <v>0</v>
      </c>
      <c r="S25" s="80">
        <v>0</v>
      </c>
      <c r="T25" s="78">
        <f>SUMPRODUCT(LTA!F25:AJ25,LTA!F$101:AJ$101,LTA!F$104:AJ$104)</f>
        <v>71.930000000000007</v>
      </c>
      <c r="U25" s="78">
        <f>SUMPRODUCT(LTA!F25:AJ25,LTA!F$102:AJ$102,LTA!F$104:AJ$104)</f>
        <v>140.47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-169</v>
      </c>
      <c r="AA25" s="117">
        <f>STOA!I25</f>
        <v>84.820000000000022</v>
      </c>
      <c r="AB25" s="117">
        <f>-STOA!O25</f>
        <v>0</v>
      </c>
      <c r="AC25">
        <f t="shared" si="0"/>
        <v>13.007166345591964</v>
      </c>
      <c r="AD25">
        <f t="shared" si="1"/>
        <v>737.70983654627901</v>
      </c>
      <c r="AE25">
        <f>'IDT-1'!C25</f>
        <v>0</v>
      </c>
      <c r="AF25" s="26"/>
      <c r="AG25">
        <f t="shared" si="2"/>
        <v>737.70983654627901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-192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8.0216771249286936</v>
      </c>
      <c r="F26">
        <f>GT_Spot!Q26</f>
        <v>0</v>
      </c>
      <c r="G26">
        <f>PPCL_NG!Q26</f>
        <v>24.89</v>
      </c>
      <c r="H26">
        <f>PPCL_Spot!Q26</f>
        <v>0</v>
      </c>
      <c r="I26">
        <f>Bawana_NG!Q26</f>
        <v>-1.0777546777546778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683.7295984917132</v>
      </c>
      <c r="P26" s="77">
        <v>68.335681789460395</v>
      </c>
      <c r="Q26" s="77">
        <v>22.150000000000002</v>
      </c>
      <c r="R26" s="80">
        <v>0</v>
      </c>
      <c r="S26" s="80">
        <v>0</v>
      </c>
      <c r="T26" s="78">
        <f>SUMPRODUCT(LTA!F26:AJ26,LTA!F$101:AJ$101,LTA!F$104:AJ$104)</f>
        <v>72.83</v>
      </c>
      <c r="U26" s="78">
        <f>SUMPRODUCT(LTA!F26:AJ26,LTA!F$102:AJ$102,LTA!F$104:AJ$104)</f>
        <v>140.59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-169</v>
      </c>
      <c r="AA26" s="117">
        <f>STOA!I26</f>
        <v>84.820000000000022</v>
      </c>
      <c r="AB26" s="117">
        <f>-STOA!O26</f>
        <v>0</v>
      </c>
      <c r="AC26">
        <f t="shared" si="0"/>
        <v>13.048449509286129</v>
      </c>
      <c r="AD26">
        <f t="shared" si="1"/>
        <v>730.30655321906147</v>
      </c>
      <c r="AE26">
        <f>'IDT-1'!C26</f>
        <v>0</v>
      </c>
      <c r="AF26" s="26"/>
      <c r="AG26">
        <f t="shared" si="2"/>
        <v>730.30655321906147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-198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8.009238665526091</v>
      </c>
      <c r="F27">
        <f>GT_Spot!Q27</f>
        <v>0</v>
      </c>
      <c r="G27">
        <f>PPCL_NG!Q27</f>
        <v>24.89</v>
      </c>
      <c r="H27">
        <f>PPCL_Spot!Q27</f>
        <v>0</v>
      </c>
      <c r="I27">
        <f>Bawana_NG!Q27</f>
        <v>-1.0777546777546778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684.16451948645818</v>
      </c>
      <c r="P27" s="77">
        <v>68.335681789460395</v>
      </c>
      <c r="Q27" s="77">
        <v>22.150000000000002</v>
      </c>
      <c r="R27" s="80">
        <v>15</v>
      </c>
      <c r="S27" s="80">
        <v>0</v>
      </c>
      <c r="T27" s="78">
        <f>SUMPRODUCT(LTA!F27:AJ27,LTA!F$101:AJ$101,LTA!F$104:AJ$104)</f>
        <v>74.849999999999994</v>
      </c>
      <c r="U27" s="78">
        <f>SUMPRODUCT(LTA!F27:AJ27,LTA!F$102:AJ$102,LTA!F$104:AJ$104)</f>
        <v>140.44999999999999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-144</v>
      </c>
      <c r="AA27" s="117">
        <f>STOA!I27</f>
        <v>56.980000000000004</v>
      </c>
      <c r="AB27" s="117">
        <f>-STOA!O27</f>
        <v>0</v>
      </c>
      <c r="AC27">
        <f t="shared" si="0"/>
        <v>12.929084973030559</v>
      </c>
      <c r="AD27">
        <f t="shared" si="1"/>
        <v>722.88840029065955</v>
      </c>
      <c r="AE27">
        <f>'IDT-1'!C27</f>
        <v>0</v>
      </c>
      <c r="AF27" s="26"/>
      <c r="AG27">
        <f t="shared" si="2"/>
        <v>722.88840029065955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8.009238665526091</v>
      </c>
      <c r="F28">
        <f>GT_Spot!Q28</f>
        <v>0</v>
      </c>
      <c r="G28">
        <f>PPCL_NG!Q28</f>
        <v>24.89</v>
      </c>
      <c r="H28">
        <f>PPCL_Spot!Q28</f>
        <v>0</v>
      </c>
      <c r="I28">
        <f>Bawana_NG!Q28</f>
        <v>-1.0777546777546778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686.40264802637807</v>
      </c>
      <c r="P28" s="77">
        <v>68.335681789460395</v>
      </c>
      <c r="Q28" s="77">
        <v>22.150000000000002</v>
      </c>
      <c r="R28" s="80">
        <v>15</v>
      </c>
      <c r="S28" s="80">
        <v>0</v>
      </c>
      <c r="T28" s="78">
        <f>SUMPRODUCT(LTA!F28:AJ28,LTA!F$101:AJ$101,LTA!F$104:AJ$104)</f>
        <v>78.39</v>
      </c>
      <c r="U28" s="78">
        <f>SUMPRODUCT(LTA!F28:AJ28,LTA!F$102:AJ$102,LTA!F$104:AJ$104)</f>
        <v>140.51999999999998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-89.73</v>
      </c>
      <c r="AA28" s="117">
        <f>STOA!I28</f>
        <v>58.480000000000004</v>
      </c>
      <c r="AB28" s="117">
        <f>-STOA!O28</f>
        <v>0</v>
      </c>
      <c r="AC28">
        <f t="shared" si="0"/>
        <v>13.035742047361838</v>
      </c>
      <c r="AD28">
        <f t="shared" si="1"/>
        <v>725.39987175624799</v>
      </c>
      <c r="AE28">
        <f>'IDT-1'!C28</f>
        <v>0</v>
      </c>
      <c r="AF28" s="26"/>
      <c r="AG28">
        <f t="shared" si="2"/>
        <v>725.39987175624799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-279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8.009238665526091</v>
      </c>
      <c r="F29">
        <f>GT_Spot!Q29</f>
        <v>0</v>
      </c>
      <c r="G29">
        <f>PPCL_NG!Q29</f>
        <v>24.89</v>
      </c>
      <c r="H29">
        <f>PPCL_Spot!Q29</f>
        <v>0</v>
      </c>
      <c r="I29">
        <f>Bawana_NG!Q29</f>
        <v>-1.0777546777546778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607.62491121807898</v>
      </c>
      <c r="P29" s="77">
        <v>68.335681789460395</v>
      </c>
      <c r="Q29" s="77">
        <v>22.150000000000002</v>
      </c>
      <c r="R29" s="80">
        <v>15</v>
      </c>
      <c r="S29" s="80">
        <v>0</v>
      </c>
      <c r="T29" s="78">
        <f>SUMPRODUCT(LTA!F29:AJ29,LTA!F$101:AJ$101,LTA!F$104:AJ$104)</f>
        <v>75.69</v>
      </c>
      <c r="U29" s="78">
        <f>SUMPRODUCT(LTA!F29:AJ29,LTA!F$102:AJ$102,LTA!F$104:AJ$104)</f>
        <v>135.04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-70</v>
      </c>
      <c r="AA29" s="117">
        <f>STOA!I29</f>
        <v>59.980000000000004</v>
      </c>
      <c r="AB29" s="117">
        <f>-STOA!O29</f>
        <v>0</v>
      </c>
      <c r="AC29">
        <f t="shared" si="0"/>
        <v>11.549226473537585</v>
      </c>
      <c r="AD29">
        <f t="shared" si="1"/>
        <v>724.1586505217731</v>
      </c>
      <c r="AE29">
        <f>'IDT-1'!C29</f>
        <v>0</v>
      </c>
      <c r="AF29" s="26"/>
      <c r="AG29">
        <f t="shared" si="2"/>
        <v>724.1586505217731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-216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8.009238665526091</v>
      </c>
      <c r="F30">
        <f>GT_Spot!Q30</f>
        <v>0</v>
      </c>
      <c r="G30">
        <f>PPCL_NG!Q30</f>
        <v>24.89</v>
      </c>
      <c r="H30">
        <f>PPCL_Spot!Q30</f>
        <v>0</v>
      </c>
      <c r="I30">
        <f>Bawana_NG!Q30</f>
        <v>-1.0777546777546778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607.25077667243715</v>
      </c>
      <c r="P30" s="77">
        <v>68.335681789460395</v>
      </c>
      <c r="Q30" s="77">
        <v>22.150000000000002</v>
      </c>
      <c r="R30" s="80">
        <v>15</v>
      </c>
      <c r="S30" s="80">
        <v>0</v>
      </c>
      <c r="T30" s="78">
        <f>SUMPRODUCT(LTA!F30:AJ30,LTA!F$101:AJ$101,LTA!F$104:AJ$104)</f>
        <v>81.410000000000011</v>
      </c>
      <c r="U30" s="78">
        <f>SUMPRODUCT(LTA!F30:AJ30,LTA!F$102:AJ$102,LTA!F$104:AJ$104)</f>
        <v>135.20999999999998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-75</v>
      </c>
      <c r="AA30" s="117">
        <f>STOA!I30</f>
        <v>62.980000000000004</v>
      </c>
      <c r="AB30" s="117">
        <f>-STOA!O30</f>
        <v>0</v>
      </c>
      <c r="AC30">
        <f t="shared" si="0"/>
        <v>11.712947364757891</v>
      </c>
      <c r="AD30">
        <f t="shared" si="1"/>
        <v>722.51079508491102</v>
      </c>
      <c r="AE30">
        <f>'IDT-1'!C30</f>
        <v>0</v>
      </c>
      <c r="AF30" s="26"/>
      <c r="AG30">
        <f t="shared" si="2"/>
        <v>722.51079508491102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-221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8.0216771249286936</v>
      </c>
      <c r="F31">
        <f>GT_Spot!Q31</f>
        <v>0</v>
      </c>
      <c r="G31">
        <f>PPCL_NG!Q31</f>
        <v>24.288402078810606</v>
      </c>
      <c r="H31">
        <f>PPCL_Spot!Q31</f>
        <v>0</v>
      </c>
      <c r="I31">
        <f>Bawana_NG!Q31</f>
        <v>-1.0777546777546778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600.96372206821559</v>
      </c>
      <c r="P31" s="77">
        <v>68.335681789460395</v>
      </c>
      <c r="Q31" s="77">
        <v>22.150000000000002</v>
      </c>
      <c r="R31" s="80">
        <v>15</v>
      </c>
      <c r="S31" s="80">
        <v>0</v>
      </c>
      <c r="T31" s="78">
        <f>SUMPRODUCT(LTA!F31:AJ31,LTA!F$101:AJ$101,LTA!F$104:AJ$104)</f>
        <v>88.789999999999992</v>
      </c>
      <c r="U31" s="78">
        <f>SUMPRODUCT(LTA!F31:AJ31,LTA!F$102:AJ$102,LTA!F$104:AJ$104)</f>
        <v>135.36000000000001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-32</v>
      </c>
      <c r="AA31" s="117">
        <f>STOA!I31</f>
        <v>65.98</v>
      </c>
      <c r="AB31" s="117">
        <f>-STOA!O31</f>
        <v>0</v>
      </c>
      <c r="AC31">
        <f t="shared" si="0"/>
        <v>11.700710043366042</v>
      </c>
      <c r="AD31">
        <f t="shared" si="1"/>
        <v>731.17681834029452</v>
      </c>
      <c r="AE31">
        <f>'IDT-1'!C31</f>
        <v>0</v>
      </c>
      <c r="AF31" s="26"/>
      <c r="AG31">
        <f t="shared" si="2"/>
        <v>731.17681834029452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-259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8.0216771249286936</v>
      </c>
      <c r="F32">
        <f>GT_Spot!Q32</f>
        <v>0</v>
      </c>
      <c r="G32">
        <f>PPCL_NG!Q32</f>
        <v>24.288402078810606</v>
      </c>
      <c r="H32">
        <f>PPCL_Spot!Q32</f>
        <v>0</v>
      </c>
      <c r="I32">
        <f>Bawana_NG!Q32</f>
        <v>-1.0777546777546778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603.70342233899692</v>
      </c>
      <c r="P32" s="77">
        <v>68.335681789460395</v>
      </c>
      <c r="Q32" s="77">
        <v>22.150000000000002</v>
      </c>
      <c r="R32" s="80">
        <v>15</v>
      </c>
      <c r="S32" s="80">
        <v>0</v>
      </c>
      <c r="T32" s="78">
        <f>SUMPRODUCT(LTA!F32:AJ32,LTA!F$101:AJ$101,LTA!F$104:AJ$104)</f>
        <v>97.45</v>
      </c>
      <c r="U32" s="78">
        <f>SUMPRODUCT(LTA!F32:AJ32,LTA!F$102:AJ$102,LTA!F$104:AJ$104)</f>
        <v>135.55000000000001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-37</v>
      </c>
      <c r="AA32" s="117">
        <f>STOA!I32</f>
        <v>70.48</v>
      </c>
      <c r="AB32" s="117">
        <f>-STOA!O32</f>
        <v>0</v>
      </c>
      <c r="AC32">
        <f t="shared" si="0"/>
        <v>11.975471318581848</v>
      </c>
      <c r="AD32">
        <f t="shared" si="1"/>
        <v>731.99175733586003</v>
      </c>
      <c r="AE32">
        <f>'IDT-1'!C32</f>
        <v>0</v>
      </c>
      <c r="AF32" s="26"/>
      <c r="AG32">
        <f t="shared" si="2"/>
        <v>731.99175733586003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-269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8.0216771249286936</v>
      </c>
      <c r="F33">
        <f>GT_Spot!Q33</f>
        <v>0</v>
      </c>
      <c r="G33">
        <f>PPCL_NG!Q33</f>
        <v>24.288402078810606</v>
      </c>
      <c r="H33">
        <f>PPCL_Spot!Q33</f>
        <v>0</v>
      </c>
      <c r="I33">
        <f>Bawana_NG!Q33</f>
        <v>-1.0777546777546778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603.25938482722108</v>
      </c>
      <c r="P33" s="77">
        <v>68.335681789460395</v>
      </c>
      <c r="Q33" s="77">
        <v>22.150000000000002</v>
      </c>
      <c r="R33" s="80">
        <v>15</v>
      </c>
      <c r="S33" s="80">
        <v>0</v>
      </c>
      <c r="T33" s="78">
        <f>SUMPRODUCT(LTA!F33:AJ33,LTA!F$101:AJ$101,LTA!F$104:AJ$104)</f>
        <v>107.51999999999998</v>
      </c>
      <c r="U33" s="78">
        <f>SUMPRODUCT(LTA!F33:AJ33,LTA!F$102:AJ$102,LTA!F$104:AJ$104)</f>
        <v>135.76999999999998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-42</v>
      </c>
      <c r="AA33" s="117">
        <f>STOA!I33</f>
        <v>76.480000000000018</v>
      </c>
      <c r="AB33" s="117">
        <f>-STOA!O33</f>
        <v>0</v>
      </c>
      <c r="AC33">
        <f t="shared" si="0"/>
        <v>11.821937580245773</v>
      </c>
      <c r="AD33">
        <f t="shared" si="1"/>
        <v>780.9912535624203</v>
      </c>
      <c r="AE33">
        <f>'IDT-1'!C33</f>
        <v>0</v>
      </c>
      <c r="AF33" s="26"/>
      <c r="AG33">
        <f t="shared" si="2"/>
        <v>780.9912535624203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-231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8.0216771249286936</v>
      </c>
      <c r="F34">
        <f>GT_Spot!Q34</f>
        <v>0</v>
      </c>
      <c r="G34">
        <f>PPCL_NG!Q34</f>
        <v>24.288402078810606</v>
      </c>
      <c r="H34">
        <f>PPCL_Spot!Q34</f>
        <v>0</v>
      </c>
      <c r="I34">
        <f>Bawana_NG!Q34</f>
        <v>-1.0777546777546778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603.26003662875883</v>
      </c>
      <c r="P34" s="77">
        <v>68.335681789460395</v>
      </c>
      <c r="Q34" s="77">
        <v>22.150000000000002</v>
      </c>
      <c r="R34" s="80">
        <v>15</v>
      </c>
      <c r="S34" s="80">
        <v>0</v>
      </c>
      <c r="T34" s="78">
        <f>SUMPRODUCT(LTA!F34:AJ34,LTA!F$101:AJ$101,LTA!F$104:AJ$104)</f>
        <v>117.92</v>
      </c>
      <c r="U34" s="78">
        <f>SUMPRODUCT(LTA!F34:AJ34,LTA!F$102:AJ$102,LTA!F$104:AJ$104)</f>
        <v>135.86000000000001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-62</v>
      </c>
      <c r="AA34" s="117">
        <f>STOA!I34</f>
        <v>80.980000000000018</v>
      </c>
      <c r="AB34" s="117">
        <f>-STOA!O34</f>
        <v>0</v>
      </c>
      <c r="AC34">
        <f t="shared" si="0"/>
        <v>12.122539739021017</v>
      </c>
      <c r="AD34">
        <f t="shared" si="1"/>
        <v>776.68130320518276</v>
      </c>
      <c r="AE34">
        <f>'IDT-1'!C34</f>
        <v>0</v>
      </c>
      <c r="AF34" s="26"/>
      <c r="AG34">
        <f t="shared" si="2"/>
        <v>776.68130320518276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8.0216771249286936</v>
      </c>
      <c r="F35">
        <f>GT_Spot!Q35</f>
        <v>0</v>
      </c>
      <c r="G35">
        <f>PPCL_NG!Q35</f>
        <v>24.288402078810606</v>
      </c>
      <c r="H35">
        <f>PPCL_Spot!Q35</f>
        <v>0</v>
      </c>
      <c r="I35">
        <f>Bawana_NG!Q35</f>
        <v>-1.0777546777546778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596.31788362838665</v>
      </c>
      <c r="P35" s="77">
        <v>68.335681789460395</v>
      </c>
      <c r="Q35" s="77">
        <v>9.35</v>
      </c>
      <c r="R35" s="80">
        <v>20.850000000000005</v>
      </c>
      <c r="S35" s="80">
        <v>0</v>
      </c>
      <c r="T35" s="78">
        <f>SUMPRODUCT(LTA!F35:AJ35,LTA!F$101:AJ$101,LTA!F$104:AJ$104)</f>
        <v>134.63</v>
      </c>
      <c r="U35" s="78">
        <f>SUMPRODUCT(LTA!F35:AJ35,LTA!F$102:AJ$102,LTA!F$104:AJ$104)</f>
        <v>86.17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-102</v>
      </c>
      <c r="AA35" s="117">
        <f>STOA!I35</f>
        <v>85.480000000000018</v>
      </c>
      <c r="AB35" s="117">
        <f>-STOA!O35</f>
        <v>0</v>
      </c>
      <c r="AC35">
        <f t="shared" si="0"/>
        <v>11.288002161463586</v>
      </c>
      <c r="AD35">
        <f t="shared" si="1"/>
        <v>787.14368778236803</v>
      </c>
      <c r="AE35">
        <f>'IDT-1'!C35</f>
        <v>0</v>
      </c>
      <c r="AF35" s="26"/>
      <c r="AG35">
        <f t="shared" si="2"/>
        <v>787.14368778236803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-138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8.0216771249286936</v>
      </c>
      <c r="F36">
        <f>GT_Spot!Q36</f>
        <v>0</v>
      </c>
      <c r="G36">
        <f>PPCL_NG!Q36</f>
        <v>24.288402078810606</v>
      </c>
      <c r="H36">
        <f>PPCL_Spot!Q36</f>
        <v>0</v>
      </c>
      <c r="I36">
        <f>Bawana_NG!Q36</f>
        <v>-1.0777546777546778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596.31848225142403</v>
      </c>
      <c r="P36" s="77">
        <v>68.335681789460395</v>
      </c>
      <c r="Q36" s="77">
        <v>9.35</v>
      </c>
      <c r="R36" s="80">
        <v>20.850000000000005</v>
      </c>
      <c r="S36" s="80">
        <v>0</v>
      </c>
      <c r="T36" s="78">
        <f>SUMPRODUCT(LTA!F36:AJ36,LTA!F$101:AJ$101,LTA!F$104:AJ$104)</f>
        <v>146.32999999999998</v>
      </c>
      <c r="U36" s="78">
        <f>SUMPRODUCT(LTA!F36:AJ36,LTA!F$102:AJ$102,LTA!F$104:AJ$104)</f>
        <v>86.289999999999992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-132</v>
      </c>
      <c r="AA36" s="117">
        <f>STOA!I36</f>
        <v>92.980000000000018</v>
      </c>
      <c r="AB36" s="117">
        <f>-STOA!O36</f>
        <v>0</v>
      </c>
      <c r="AC36">
        <f t="shared" si="0"/>
        <v>11.644464107312416</v>
      </c>
      <c r="AD36">
        <f t="shared" si="1"/>
        <v>785.1078244595567</v>
      </c>
      <c r="AE36">
        <f>'IDT-1'!C36</f>
        <v>0</v>
      </c>
      <c r="AF36" s="26"/>
      <c r="AG36">
        <f t="shared" si="2"/>
        <v>785.1078244595567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-129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8.0216771249286936</v>
      </c>
      <c r="F37">
        <f>GT_Spot!Q37</f>
        <v>0</v>
      </c>
      <c r="G37">
        <f>PPCL_NG!Q37</f>
        <v>24.288402078810606</v>
      </c>
      <c r="H37">
        <f>PPCL_Spot!Q37</f>
        <v>0</v>
      </c>
      <c r="I37">
        <f>Bawana_NG!Q37</f>
        <v>-1.0777546777546778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593.91046065316641</v>
      </c>
      <c r="P37" s="77">
        <v>31.78</v>
      </c>
      <c r="Q37" s="77">
        <v>9.35</v>
      </c>
      <c r="R37" s="80">
        <v>20.850000000000005</v>
      </c>
      <c r="S37" s="80">
        <v>0</v>
      </c>
      <c r="T37" s="78">
        <f>SUMPRODUCT(LTA!F37:AJ37,LTA!F$101:AJ$101,LTA!F$104:AJ$104)</f>
        <v>156.63999999999999</v>
      </c>
      <c r="U37" s="78">
        <f>SUMPRODUCT(LTA!F37:AJ37,LTA!F$102:AJ$102,LTA!F$104:AJ$104)</f>
        <v>86.34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-157</v>
      </c>
      <c r="AA37" s="117">
        <f>STOA!I37</f>
        <v>98.980000000000018</v>
      </c>
      <c r="AB37" s="117">
        <f>-STOA!O37</f>
        <v>0</v>
      </c>
      <c r="AC37">
        <f t="shared" si="0"/>
        <v>11.259110839534396</v>
      </c>
      <c r="AD37">
        <f t="shared" si="1"/>
        <v>783.88947433961664</v>
      </c>
      <c r="AE37">
        <f>'IDT-1'!C37</f>
        <v>0</v>
      </c>
      <c r="AF37" s="26"/>
      <c r="AG37">
        <f t="shared" si="2"/>
        <v>783.88947433961664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-83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8.0216771249286936</v>
      </c>
      <c r="F38">
        <f>GT_Spot!Q38</f>
        <v>0</v>
      </c>
      <c r="G38">
        <f>PPCL_NG!Q38</f>
        <v>24.288402078810606</v>
      </c>
      <c r="H38">
        <f>PPCL_Spot!Q38</f>
        <v>0</v>
      </c>
      <c r="I38">
        <f>Bawana_NG!Q38</f>
        <v>-1.0777546777546778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585.51700303040377</v>
      </c>
      <c r="P38" s="77">
        <v>31.78</v>
      </c>
      <c r="Q38" s="77">
        <v>9.35</v>
      </c>
      <c r="R38" s="80">
        <v>20.850000000000005</v>
      </c>
      <c r="S38" s="80">
        <v>0</v>
      </c>
      <c r="T38" s="78">
        <f>SUMPRODUCT(LTA!F38:AJ38,LTA!F$101:AJ$101,LTA!F$104:AJ$104)</f>
        <v>166.04000000000002</v>
      </c>
      <c r="U38" s="78">
        <f>SUMPRODUCT(LTA!F38:AJ38,LTA!F$102:AJ$102,LTA!F$104:AJ$104)</f>
        <v>86.55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-177</v>
      </c>
      <c r="AA38" s="117">
        <f>STOA!I38</f>
        <v>103.48000000000002</v>
      </c>
      <c r="AB38" s="117">
        <f>-STOA!O38</f>
        <v>0</v>
      </c>
      <c r="AC38">
        <f t="shared" si="0"/>
        <v>11.309416412454086</v>
      </c>
      <c r="AD38">
        <f t="shared" si="1"/>
        <v>789.55571114393433</v>
      </c>
      <c r="AE38">
        <f>'IDT-1'!C38</f>
        <v>0</v>
      </c>
      <c r="AF38" s="26"/>
      <c r="AG38">
        <f t="shared" si="2"/>
        <v>789.55571114393433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-63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8.0216771249286936</v>
      </c>
      <c r="F39">
        <f>GT_Spot!Q39</f>
        <v>0</v>
      </c>
      <c r="G39">
        <f>PPCL_NG!Q39</f>
        <v>24.288402078810606</v>
      </c>
      <c r="H39">
        <f>PPCL_Spot!Q39</f>
        <v>0</v>
      </c>
      <c r="I39">
        <f>Bawana_NG!Q39</f>
        <v>-1.0777546777546778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558.52815339156086</v>
      </c>
      <c r="P39" s="77">
        <v>31.78</v>
      </c>
      <c r="Q39" s="77">
        <v>9.35</v>
      </c>
      <c r="R39" s="80">
        <v>20.850000000000005</v>
      </c>
      <c r="S39" s="80">
        <v>0</v>
      </c>
      <c r="T39" s="78">
        <f>SUMPRODUCT(LTA!F39:AJ39,LTA!F$101:AJ$101,LTA!F$104:AJ$104)</f>
        <v>175.06</v>
      </c>
      <c r="U39" s="78">
        <f>SUMPRODUCT(LTA!F39:AJ39,LTA!F$102:AJ$102,LTA!F$104:AJ$104)</f>
        <v>90.699999999999989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-172</v>
      </c>
      <c r="AA39" s="117">
        <f>STOA!I39</f>
        <v>107.98000000000002</v>
      </c>
      <c r="AB39" s="117">
        <f>-STOA!O39</f>
        <v>0</v>
      </c>
      <c r="AC39">
        <f t="shared" si="0"/>
        <v>10.907797944833234</v>
      </c>
      <c r="AD39">
        <f t="shared" si="1"/>
        <v>816.63847997271228</v>
      </c>
      <c r="AE39">
        <f>'IDT-1'!C39</f>
        <v>0</v>
      </c>
      <c r="AF39" s="26"/>
      <c r="AG39">
        <f t="shared" si="2"/>
        <v>816.63847997271228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-32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7.6674493689462873</v>
      </c>
      <c r="F40">
        <f>GT_Spot!Q40</f>
        <v>0</v>
      </c>
      <c r="G40">
        <f>PPCL_NG!Q40</f>
        <v>24.288402078810606</v>
      </c>
      <c r="H40">
        <f>PPCL_Spot!Q40</f>
        <v>0</v>
      </c>
      <c r="I40">
        <f>Bawana_NG!Q40</f>
        <v>-1.0777546777546778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559.47757004650123</v>
      </c>
      <c r="P40" s="77">
        <v>31.78</v>
      </c>
      <c r="Q40" s="77">
        <v>9.35</v>
      </c>
      <c r="R40" s="80">
        <v>20.850000000000005</v>
      </c>
      <c r="S40" s="80">
        <v>0</v>
      </c>
      <c r="T40" s="78">
        <f>SUMPRODUCT(LTA!F40:AJ40,LTA!F$101:AJ$101,LTA!F$104:AJ$104)</f>
        <v>182.73</v>
      </c>
      <c r="U40" s="78">
        <f>SUMPRODUCT(LTA!F40:AJ40,LTA!F$102:AJ$102,LTA!F$104:AJ$104)</f>
        <v>90.67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-152</v>
      </c>
      <c r="AA40" s="117">
        <f>STOA!I40</f>
        <v>112.18</v>
      </c>
      <c r="AB40" s="117">
        <f>-STOA!O40</f>
        <v>0</v>
      </c>
      <c r="AC40">
        <f t="shared" si="0"/>
        <v>10.937324459444309</v>
      </c>
      <c r="AD40">
        <f t="shared" si="1"/>
        <v>838.04414235705906</v>
      </c>
      <c r="AE40">
        <f>'IDT-1'!C40</f>
        <v>0</v>
      </c>
      <c r="AF40" s="26"/>
      <c r="AG40">
        <f t="shared" si="2"/>
        <v>838.04414235705906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-43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7.6674493689462873</v>
      </c>
      <c r="F41">
        <f>GT_Spot!Q41</f>
        <v>0</v>
      </c>
      <c r="G41">
        <f>PPCL_NG!Q41</f>
        <v>24.288402078810606</v>
      </c>
      <c r="H41">
        <f>PPCL_Spot!Q41</f>
        <v>0</v>
      </c>
      <c r="I41">
        <f>Bawana_NG!Q41</f>
        <v>-1.0777546777546778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555.29623882996134</v>
      </c>
      <c r="P41" s="77">
        <v>31.78</v>
      </c>
      <c r="Q41" s="77">
        <v>9.35</v>
      </c>
      <c r="R41" s="80">
        <v>20.850000000000005</v>
      </c>
      <c r="S41" s="80">
        <v>0</v>
      </c>
      <c r="T41" s="78">
        <f>SUMPRODUCT(LTA!F41:AJ41,LTA!F$101:AJ$101,LTA!F$104:AJ$104)</f>
        <v>181.71</v>
      </c>
      <c r="U41" s="78">
        <f>SUMPRODUCT(LTA!F41:AJ41,LTA!F$102:AJ$102,LTA!F$104:AJ$104)</f>
        <v>90.58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-132</v>
      </c>
      <c r="AA41" s="117">
        <f>STOA!I41</f>
        <v>117.58000000000001</v>
      </c>
      <c r="AB41" s="117">
        <f>-STOA!O41</f>
        <v>0</v>
      </c>
      <c r="AC41">
        <f t="shared" si="0"/>
        <v>10.982671382349734</v>
      </c>
      <c r="AD41">
        <f t="shared" si="1"/>
        <v>833.10746421761394</v>
      </c>
      <c r="AE41">
        <f>'IDT-1'!C41</f>
        <v>0</v>
      </c>
      <c r="AF41" s="26"/>
      <c r="AG41">
        <f t="shared" si="2"/>
        <v>833.10746421761394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-68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7.6674493689462873</v>
      </c>
      <c r="F42">
        <f>GT_Spot!Q42</f>
        <v>0</v>
      </c>
      <c r="G42">
        <f>PPCL_NG!Q42</f>
        <v>24.288402078810606</v>
      </c>
      <c r="H42">
        <f>PPCL_Spot!Q42</f>
        <v>0</v>
      </c>
      <c r="I42">
        <f>Bawana_NG!Q42</f>
        <v>-1.0777546777546778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556.78311115971326</v>
      </c>
      <c r="P42" s="77">
        <v>31.78</v>
      </c>
      <c r="Q42" s="77">
        <v>9.35</v>
      </c>
      <c r="R42" s="80">
        <v>20.850000000000005</v>
      </c>
      <c r="S42" s="80">
        <v>0</v>
      </c>
      <c r="T42" s="78">
        <f>SUMPRODUCT(LTA!F42:AJ42,LTA!F$101:AJ$101,LTA!F$104:AJ$104)</f>
        <v>188.60000000000002</v>
      </c>
      <c r="U42" s="78">
        <f>SUMPRODUCT(LTA!F42:AJ42,LTA!F$102:AJ$102,LTA!F$104:AJ$104)</f>
        <v>90.58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-112</v>
      </c>
      <c r="AA42" s="117">
        <f>STOA!I42</f>
        <v>122.98000000000002</v>
      </c>
      <c r="AB42" s="117">
        <f>-STOA!O42</f>
        <v>0</v>
      </c>
      <c r="AC42">
        <f t="shared" si="0"/>
        <v>11.024004711151795</v>
      </c>
      <c r="AD42">
        <f t="shared" si="1"/>
        <v>855.84300321856381</v>
      </c>
      <c r="AE42">
        <f>'IDT-1'!C42</f>
        <v>0</v>
      </c>
      <c r="AF42" s="26"/>
      <c r="AG42">
        <f t="shared" si="2"/>
        <v>855.84300321856381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-79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7.687760493102437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-1.0777546777546778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553.67154278312273</v>
      </c>
      <c r="P43" s="77">
        <v>31.78</v>
      </c>
      <c r="Q43" s="77">
        <v>9.35</v>
      </c>
      <c r="R43" s="80">
        <v>20.850000000000005</v>
      </c>
      <c r="S43" s="80">
        <v>0</v>
      </c>
      <c r="T43" s="78">
        <f>SUMPRODUCT(LTA!F43:AJ43,LTA!F$101:AJ$101,LTA!F$104:AJ$104)</f>
        <v>194.95</v>
      </c>
      <c r="U43" s="78">
        <f>SUMPRODUCT(LTA!F43:AJ43,LTA!F$102:AJ$102,LTA!F$104:AJ$104)</f>
        <v>90.710000000000008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-102</v>
      </c>
      <c r="AA43" s="117">
        <f>STOA!I43</f>
        <v>124.75</v>
      </c>
      <c r="AB43" s="117">
        <f>-STOA!O43</f>
        <v>0</v>
      </c>
      <c r="AC43">
        <f t="shared" si="0"/>
        <v>11.120132474170012</v>
      </c>
      <c r="AD43">
        <f t="shared" si="1"/>
        <v>854.61721612430063</v>
      </c>
      <c r="AE43">
        <f>'IDT-1'!C43</f>
        <v>0</v>
      </c>
      <c r="AF43" s="26"/>
      <c r="AG43">
        <f t="shared" si="2"/>
        <v>854.61721612430063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7.687760493102437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-1.0777546777546778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548.74892662600075</v>
      </c>
      <c r="P44" s="77">
        <v>31.78</v>
      </c>
      <c r="Q44" s="77">
        <v>9.35</v>
      </c>
      <c r="R44" s="80">
        <v>20.850000000000005</v>
      </c>
      <c r="S44" s="80">
        <v>0</v>
      </c>
      <c r="T44" s="78">
        <f>SUMPRODUCT(LTA!F44:AJ44,LTA!F$101:AJ$101,LTA!F$104:AJ$104)</f>
        <v>200.74</v>
      </c>
      <c r="U44" s="78">
        <f>SUMPRODUCT(LTA!F44:AJ44,LTA!F$102:AJ$102,LTA!F$104:AJ$104)</f>
        <v>90.710000000000008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-87</v>
      </c>
      <c r="AA44" s="117">
        <f>STOA!I44</f>
        <v>129.25</v>
      </c>
      <c r="AB44" s="117">
        <f>-STOA!O44</f>
        <v>0</v>
      </c>
      <c r="AC44">
        <f t="shared" si="0"/>
        <v>11.060827921720994</v>
      </c>
      <c r="AD44">
        <f t="shared" si="1"/>
        <v>872.04390451962763</v>
      </c>
      <c r="AE44">
        <f>'IDT-1'!C44</f>
        <v>0</v>
      </c>
      <c r="AF44" s="26"/>
      <c r="AG44">
        <f t="shared" si="2"/>
        <v>872.04390451962763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-98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7.687760493102437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-1.0777546777546778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549.74858656662389</v>
      </c>
      <c r="P45" s="77">
        <v>32.552675049309663</v>
      </c>
      <c r="Q45" s="77">
        <v>9.35</v>
      </c>
      <c r="R45" s="80">
        <v>20.850000000000005</v>
      </c>
      <c r="S45" s="80">
        <v>0</v>
      </c>
      <c r="T45" s="78">
        <f>SUMPRODUCT(LTA!F45:AJ45,LTA!F$101:AJ$101,LTA!F$104:AJ$104)</f>
        <v>206.39</v>
      </c>
      <c r="U45" s="78">
        <f>SUMPRODUCT(LTA!F45:AJ45,LTA!F$102:AJ$102,LTA!F$104:AJ$104)</f>
        <v>90.72999999999999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-72</v>
      </c>
      <c r="AA45" s="117">
        <f>STOA!I45</f>
        <v>132.25</v>
      </c>
      <c r="AB45" s="117">
        <f>-STOA!O45</f>
        <v>0</v>
      </c>
      <c r="AC45">
        <f t="shared" si="0"/>
        <v>11.161598597154596</v>
      </c>
      <c r="AD45">
        <f t="shared" si="1"/>
        <v>881.38546883412675</v>
      </c>
      <c r="AE45">
        <f>'IDT-1'!C45</f>
        <v>0</v>
      </c>
      <c r="AF45" s="26"/>
      <c r="AG45">
        <f t="shared" si="2"/>
        <v>881.38546883412675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-114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7.687760493102437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-1.0777546777546778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549.74917069880189</v>
      </c>
      <c r="P46" s="77">
        <v>32.552675049309663</v>
      </c>
      <c r="Q46" s="77">
        <v>9.35</v>
      </c>
      <c r="R46" s="80">
        <v>20.850000000000005</v>
      </c>
      <c r="S46" s="80">
        <v>0</v>
      </c>
      <c r="T46" s="78">
        <f>SUMPRODUCT(LTA!F46:AJ46,LTA!F$101:AJ$101,LTA!F$104:AJ$104)</f>
        <v>207.59</v>
      </c>
      <c r="U46" s="78">
        <f>SUMPRODUCT(LTA!F46:AJ46,LTA!F$102:AJ$102,LTA!F$104:AJ$104)</f>
        <v>90.66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-52</v>
      </c>
      <c r="AA46" s="117">
        <f>STOA!I46</f>
        <v>134.05000000000001</v>
      </c>
      <c r="AB46" s="117">
        <f>-STOA!O46</f>
        <v>0</v>
      </c>
      <c r="AC46">
        <f t="shared" si="0"/>
        <v>11.071972079729223</v>
      </c>
      <c r="AD46">
        <f t="shared" si="1"/>
        <v>897.40567948373018</v>
      </c>
      <c r="AE46">
        <f>'IDT-1'!C46</f>
        <v>0</v>
      </c>
      <c r="AF46" s="26"/>
      <c r="AG46">
        <f t="shared" si="2"/>
        <v>897.40567948373018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-121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7.3277676950998183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-1.0777546777546778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549.85283809717725</v>
      </c>
      <c r="P47" s="77">
        <v>31.78</v>
      </c>
      <c r="Q47" s="77">
        <v>9.35</v>
      </c>
      <c r="R47" s="80">
        <v>20.850000000000005</v>
      </c>
      <c r="S47" s="80">
        <v>0</v>
      </c>
      <c r="T47" s="78">
        <f>SUMPRODUCT(LTA!F47:AJ47,LTA!F$101:AJ$101,LTA!F$104:AJ$104)</f>
        <v>205.31</v>
      </c>
      <c r="U47" s="78">
        <f>SUMPRODUCT(LTA!F47:AJ47,LTA!F$102:AJ$102,LTA!F$104:AJ$104)</f>
        <v>90.72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-47</v>
      </c>
      <c r="AA47" s="117">
        <f>STOA!I47</f>
        <v>134.65</v>
      </c>
      <c r="AB47" s="117">
        <f>-STOA!O47</f>
        <v>0</v>
      </c>
      <c r="AC47">
        <f t="shared" si="0"/>
        <v>11.013148365689796</v>
      </c>
      <c r="AD47">
        <f t="shared" si="1"/>
        <v>898.81550274883273</v>
      </c>
      <c r="AE47">
        <f>'IDT-1'!C47</f>
        <v>0</v>
      </c>
      <c r="AF47" s="26"/>
      <c r="AG47">
        <f t="shared" si="2"/>
        <v>898.81550274883273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-122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7.3458723918959787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-1.0777546777546778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549.85234352670716</v>
      </c>
      <c r="P48" s="77">
        <v>31.78</v>
      </c>
      <c r="Q48" s="77">
        <v>9.35</v>
      </c>
      <c r="R48" s="80">
        <v>20.850000000000005</v>
      </c>
      <c r="S48" s="80">
        <v>0</v>
      </c>
      <c r="T48" s="78">
        <f>SUMPRODUCT(LTA!F48:AJ48,LTA!F$101:AJ$101,LTA!F$104:AJ$104)</f>
        <v>210.28</v>
      </c>
      <c r="U48" s="78">
        <f>SUMPRODUCT(LTA!F48:AJ48,LTA!F$102:AJ$102,LTA!F$104:AJ$104)</f>
        <v>90.67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-32</v>
      </c>
      <c r="AA48" s="117">
        <f>STOA!I48</f>
        <v>135.55000000000001</v>
      </c>
      <c r="AB48" s="117">
        <f>-STOA!O48</f>
        <v>0</v>
      </c>
      <c r="AC48">
        <f t="shared" si="0"/>
        <v>11.029006824712685</v>
      </c>
      <c r="AD48">
        <f t="shared" si="1"/>
        <v>908.63725441613565</v>
      </c>
      <c r="AE48">
        <f>'IDT-1'!C48</f>
        <v>0</v>
      </c>
      <c r="AF48" s="26"/>
      <c r="AG48">
        <f t="shared" si="2"/>
        <v>908.63725441613565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-133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7.3458723918959787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-1.0777546777546778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547.07986152711408</v>
      </c>
      <c r="P49" s="77">
        <v>31.78</v>
      </c>
      <c r="Q49" s="77">
        <v>9.35</v>
      </c>
      <c r="R49" s="80">
        <v>20.850000000000005</v>
      </c>
      <c r="S49" s="80">
        <v>0</v>
      </c>
      <c r="T49" s="78">
        <f>SUMPRODUCT(LTA!F49:AJ49,LTA!F$101:AJ$101,LTA!F$104:AJ$104)</f>
        <v>210.68</v>
      </c>
      <c r="U49" s="78">
        <f>SUMPRODUCT(LTA!F49:AJ49,LTA!F$102:AJ$102,LTA!F$104:AJ$104)</f>
        <v>90.68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-22</v>
      </c>
      <c r="AA49" s="117">
        <f>STOA!I49</f>
        <v>137.05000000000001</v>
      </c>
      <c r="AB49" s="117">
        <f>-STOA!O49</f>
        <v>0</v>
      </c>
      <c r="AC49">
        <f t="shared" si="0"/>
        <v>10.932635707894313</v>
      </c>
      <c r="AD49">
        <f t="shared" si="1"/>
        <v>917.87114353336108</v>
      </c>
      <c r="AE49">
        <f>'IDT-1'!C49</f>
        <v>0</v>
      </c>
      <c r="AF49" s="26"/>
      <c r="AG49">
        <f t="shared" si="2"/>
        <v>917.87114353336108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-133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7.3458723918959787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-1.0777546777546778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547.0806384715072</v>
      </c>
      <c r="P50" s="77">
        <v>31.78</v>
      </c>
      <c r="Q50" s="77">
        <v>9.35</v>
      </c>
      <c r="R50" s="80">
        <v>20.850000000000005</v>
      </c>
      <c r="S50" s="80">
        <v>0</v>
      </c>
      <c r="T50" s="78">
        <f>SUMPRODUCT(LTA!F50:AJ50,LTA!F$101:AJ$101,LTA!F$104:AJ$104)</f>
        <v>212.72</v>
      </c>
      <c r="U50" s="78">
        <f>SUMPRODUCT(LTA!F50:AJ50,LTA!F$102:AJ$102,LTA!F$104:AJ$104)</f>
        <v>90.62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-12</v>
      </c>
      <c r="AA50" s="117">
        <f>STOA!I50</f>
        <v>137.05000000000001</v>
      </c>
      <c r="AB50" s="117">
        <f>-STOA!O50</f>
        <v>0</v>
      </c>
      <c r="AC50">
        <f t="shared" si="0"/>
        <v>10.86128526978302</v>
      </c>
      <c r="AD50">
        <f t="shared" si="1"/>
        <v>929.9232709158656</v>
      </c>
      <c r="AE50">
        <f>'IDT-1'!C50</f>
        <v>0</v>
      </c>
      <c r="AF50" s="26"/>
      <c r="AG50">
        <f t="shared" si="2"/>
        <v>929.9232709158656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-133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7.3661929241003934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-1.0777546777546778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546.14719089391792</v>
      </c>
      <c r="P51" s="77">
        <v>31.779999999999994</v>
      </c>
      <c r="Q51" s="77">
        <v>9.35</v>
      </c>
      <c r="R51" s="80">
        <v>20.850000000000005</v>
      </c>
      <c r="S51" s="80">
        <v>0</v>
      </c>
      <c r="T51" s="78">
        <f>SUMPRODUCT(LTA!F51:AJ51,LTA!F$101:AJ$101,LTA!F$104:AJ$104)</f>
        <v>201.42</v>
      </c>
      <c r="U51" s="78">
        <f>SUMPRODUCT(LTA!F51:AJ51,LTA!F$102:AJ$102,LTA!F$104:AJ$104)</f>
        <v>86.55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-27</v>
      </c>
      <c r="AA51" s="117">
        <f>STOA!I51</f>
        <v>137.05000000000001</v>
      </c>
      <c r="AB51" s="117">
        <f>-STOA!O51</f>
        <v>0</v>
      </c>
      <c r="AC51">
        <f t="shared" si="0"/>
        <v>10.522674946295334</v>
      </c>
      <c r="AD51">
        <f t="shared" si="1"/>
        <v>935.97875419396826</v>
      </c>
      <c r="AE51">
        <f>'IDT-1'!C51</f>
        <v>0</v>
      </c>
      <c r="AF51" s="26"/>
      <c r="AG51">
        <f t="shared" si="2"/>
        <v>935.97875419396826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-96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7.3661929241003934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-1.0777546777546778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546.14796783831093</v>
      </c>
      <c r="P52" s="77">
        <v>31.78</v>
      </c>
      <c r="Q52" s="77">
        <v>9.35</v>
      </c>
      <c r="R52" s="80">
        <v>20.850000000000005</v>
      </c>
      <c r="S52" s="80">
        <v>0</v>
      </c>
      <c r="T52" s="78">
        <f>SUMPRODUCT(LTA!F52:AJ52,LTA!F$101:AJ$101,LTA!F$104:AJ$104)</f>
        <v>202.11</v>
      </c>
      <c r="U52" s="78">
        <f>SUMPRODUCT(LTA!F52:AJ52,LTA!F$102:AJ$102,LTA!F$104:AJ$104)</f>
        <v>86.53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-27</v>
      </c>
      <c r="AA52" s="117">
        <f>STOA!I52</f>
        <v>137.05000000000001</v>
      </c>
      <c r="AB52" s="117">
        <f>-STOA!O52</f>
        <v>0</v>
      </c>
      <c r="AC52">
        <f t="shared" si="0"/>
        <v>10.43979650818404</v>
      </c>
      <c r="AD52">
        <f t="shared" si="1"/>
        <v>946.73240957647261</v>
      </c>
      <c r="AE52">
        <f>'IDT-1'!C52</f>
        <v>0</v>
      </c>
      <c r="AF52" s="26"/>
      <c r="AG52">
        <f t="shared" si="2"/>
        <v>946.73240957647261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-86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7.3661929241003934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-1.0777546777546778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548.31966975586636</v>
      </c>
      <c r="P53" s="77">
        <v>31.78</v>
      </c>
      <c r="Q53" s="77">
        <v>9.35</v>
      </c>
      <c r="R53" s="80">
        <v>20.850000000000005</v>
      </c>
      <c r="S53" s="80">
        <v>0</v>
      </c>
      <c r="T53" s="78">
        <f>SUMPRODUCT(LTA!F53:AJ53,LTA!F$101:AJ$101,LTA!F$104:AJ$104)</f>
        <v>207.16000000000003</v>
      </c>
      <c r="U53" s="78">
        <f>SUMPRODUCT(LTA!F53:AJ53,LTA!F$102:AJ$102,LTA!F$104:AJ$104)</f>
        <v>86.44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-22</v>
      </c>
      <c r="AA53" s="117">
        <f>STOA!I53</f>
        <v>137.05000000000001</v>
      </c>
      <c r="AB53" s="117">
        <f>-STOA!O53</f>
        <v>0</v>
      </c>
      <c r="AC53">
        <f t="shared" si="0"/>
        <v>10.520311740102921</v>
      </c>
      <c r="AD53">
        <f t="shared" si="1"/>
        <v>951.78359626210931</v>
      </c>
      <c r="AE53">
        <f>'IDT-1'!C53</f>
        <v>0</v>
      </c>
      <c r="AF53" s="26"/>
      <c r="AG53">
        <f t="shared" si="2"/>
        <v>951.78359626210931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-93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7.3661929241003934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-1.0777546777546778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549.53712070326549</v>
      </c>
      <c r="P54" s="77">
        <v>31.78</v>
      </c>
      <c r="Q54" s="77">
        <v>9.35</v>
      </c>
      <c r="R54" s="80">
        <v>20.850000000000005</v>
      </c>
      <c r="S54" s="80">
        <v>0</v>
      </c>
      <c r="T54" s="78">
        <f>SUMPRODUCT(LTA!F54:AJ54,LTA!F$101:AJ$101,LTA!F$104:AJ$104)</f>
        <v>208.43</v>
      </c>
      <c r="U54" s="78">
        <f>SUMPRODUCT(LTA!F54:AJ54,LTA!F$102:AJ$102,LTA!F$104:AJ$104)</f>
        <v>86.509999999999991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-22</v>
      </c>
      <c r="AA54" s="117">
        <f>STOA!I54</f>
        <v>137.05000000000001</v>
      </c>
      <c r="AB54" s="117">
        <f>-STOA!O54</f>
        <v>0</v>
      </c>
      <c r="AC54">
        <f t="shared" si="0"/>
        <v>10.578329818528813</v>
      </c>
      <c r="AD54">
        <f t="shared" si="1"/>
        <v>950.28302913108246</v>
      </c>
      <c r="AE54">
        <f>'IDT-1'!C54</f>
        <v>0</v>
      </c>
      <c r="AF54" s="26"/>
      <c r="AG54">
        <f t="shared" si="2"/>
        <v>950.28302913108246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-97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7.0140318054256321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-1.0777546777546778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547.70844330564523</v>
      </c>
      <c r="P55" s="77">
        <v>31.78</v>
      </c>
      <c r="Q55" s="77">
        <v>9.35</v>
      </c>
      <c r="R55" s="80">
        <v>20.850000000000005</v>
      </c>
      <c r="S55" s="80">
        <v>0</v>
      </c>
      <c r="T55" s="78">
        <f>SUMPRODUCT(LTA!F55:AJ55,LTA!F$101:AJ$101,LTA!F$104:AJ$104)</f>
        <v>165.69</v>
      </c>
      <c r="U55" s="78">
        <f>SUMPRODUCT(LTA!F55:AJ55,LTA!F$102:AJ$102,LTA!F$104:AJ$104)</f>
        <v>86.52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-57</v>
      </c>
      <c r="AA55" s="117">
        <f>STOA!I55</f>
        <v>137.71</v>
      </c>
      <c r="AB55" s="117">
        <f>-STOA!O55</f>
        <v>0</v>
      </c>
      <c r="AC55">
        <f t="shared" si="0"/>
        <v>10.117897419407852</v>
      </c>
      <c r="AD55">
        <f t="shared" si="1"/>
        <v>914.49262301390831</v>
      </c>
      <c r="AE55">
        <f>'IDT-1'!C55</f>
        <v>0</v>
      </c>
      <c r="AF55" s="26"/>
      <c r="AG55">
        <f t="shared" si="2"/>
        <v>914.49262301390831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-54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7.0140318054256321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-1.0777546777546778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547.70922025003836</v>
      </c>
      <c r="P56" s="77">
        <v>31.78</v>
      </c>
      <c r="Q56" s="77">
        <v>9.35</v>
      </c>
      <c r="R56" s="80">
        <v>20.850000000000005</v>
      </c>
      <c r="S56" s="80">
        <v>0</v>
      </c>
      <c r="T56" s="78">
        <f>SUMPRODUCT(LTA!F56:AJ56,LTA!F$101:AJ$101,LTA!F$104:AJ$104)</f>
        <v>172.86</v>
      </c>
      <c r="U56" s="78">
        <f>SUMPRODUCT(LTA!F56:AJ56,LTA!F$102:AJ$102,LTA!F$104:AJ$104)</f>
        <v>86.490000000000009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-62</v>
      </c>
      <c r="AA56" s="117">
        <f>STOA!I56</f>
        <v>137.71</v>
      </c>
      <c r="AB56" s="117">
        <f>-STOA!O56</f>
        <v>0</v>
      </c>
      <c r="AC56">
        <f t="shared" si="0"/>
        <v>10.118589363863148</v>
      </c>
      <c r="AD56">
        <f t="shared" si="1"/>
        <v>928.63270801384624</v>
      </c>
      <c r="AE56">
        <f>'IDT-1'!C56</f>
        <v>0</v>
      </c>
      <c r="AF56" s="26"/>
      <c r="AG56">
        <f t="shared" si="2"/>
        <v>928.63270801384624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7.0140318054256321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-1.0777546777546778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553.41794121552812</v>
      </c>
      <c r="P57" s="77">
        <v>31.78</v>
      </c>
      <c r="Q57" s="77">
        <v>9.35</v>
      </c>
      <c r="R57" s="80">
        <v>20.850000000000005</v>
      </c>
      <c r="S57" s="80">
        <v>0</v>
      </c>
      <c r="T57" s="78">
        <f>SUMPRODUCT(LTA!F57:AJ57,LTA!F$101:AJ$101,LTA!F$104:AJ$104)</f>
        <v>170.03</v>
      </c>
      <c r="U57" s="78">
        <f>SUMPRODUCT(LTA!F57:AJ57,LTA!F$102:AJ$102,LTA!F$104:AJ$104)</f>
        <v>86.47999999999999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-52</v>
      </c>
      <c r="AA57" s="117">
        <f>STOA!I57</f>
        <v>136.21</v>
      </c>
      <c r="AB57" s="117">
        <f>-STOA!O57</f>
        <v>0</v>
      </c>
      <c r="AC57">
        <f t="shared" si="0"/>
        <v>10.032974705615306</v>
      </c>
      <c r="AD57">
        <f t="shared" si="1"/>
        <v>941.08704363758386</v>
      </c>
      <c r="AE57">
        <f>'IDT-1'!C57</f>
        <v>0</v>
      </c>
      <c r="AF57" s="26"/>
      <c r="AG57">
        <f t="shared" si="2"/>
        <v>941.08704363758386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-41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7.0140318054256321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-1.0777546777546778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554.83405397855358</v>
      </c>
      <c r="P58" s="77">
        <v>31.78</v>
      </c>
      <c r="Q58" s="77">
        <v>9.35</v>
      </c>
      <c r="R58" s="80">
        <v>20.850000000000005</v>
      </c>
      <c r="S58" s="80">
        <v>0</v>
      </c>
      <c r="T58" s="78">
        <f>SUMPRODUCT(LTA!F58:AJ58,LTA!F$101:AJ$101,LTA!F$104:AJ$104)</f>
        <v>169.11</v>
      </c>
      <c r="U58" s="78">
        <f>SUMPRODUCT(LTA!F58:AJ58,LTA!F$102:AJ$102,LTA!F$104:AJ$104)</f>
        <v>86.44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-42</v>
      </c>
      <c r="AA58" s="117">
        <f>STOA!I58</f>
        <v>136.21</v>
      </c>
      <c r="AB58" s="117">
        <f>-STOA!O58</f>
        <v>0</v>
      </c>
      <c r="AC58">
        <f t="shared" si="0"/>
        <v>9.9570853502301748</v>
      </c>
      <c r="AD58">
        <f t="shared" si="1"/>
        <v>950.61904575599453</v>
      </c>
      <c r="AE58">
        <f>'IDT-1'!C58</f>
        <v>0</v>
      </c>
      <c r="AF58" s="26"/>
      <c r="AG58">
        <f t="shared" si="2"/>
        <v>950.61904575599453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7.0140318054256321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-1.0777546777546778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554.03071351875508</v>
      </c>
      <c r="P59" s="77">
        <v>31.778152003256384</v>
      </c>
      <c r="Q59" s="77">
        <v>9.35</v>
      </c>
      <c r="R59" s="80">
        <v>20.850000000000005</v>
      </c>
      <c r="S59" s="80">
        <v>0</v>
      </c>
      <c r="T59" s="78">
        <f>SUMPRODUCT(LTA!F59:AJ59,LTA!F$101:AJ$101,LTA!F$104:AJ$104)</f>
        <v>145.81</v>
      </c>
      <c r="U59" s="78">
        <f>SUMPRODUCT(LTA!F59:AJ59,LTA!F$102:AJ$102,LTA!F$104:AJ$104)</f>
        <v>86.42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-127</v>
      </c>
      <c r="AA59" s="117">
        <f>STOA!I59</f>
        <v>210.24</v>
      </c>
      <c r="AB59" s="117">
        <f>-STOA!O59</f>
        <v>0</v>
      </c>
      <c r="AC59">
        <f t="shared" si="0"/>
        <v>11.044351000932862</v>
      </c>
      <c r="AD59">
        <f t="shared" si="1"/>
        <v>926.43659164874975</v>
      </c>
      <c r="AE59">
        <f>'IDT-1'!C59</f>
        <v>0</v>
      </c>
      <c r="AF59" s="26"/>
      <c r="AG59">
        <f t="shared" si="2"/>
        <v>926.43659164874975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7.0140318054256321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-1.0777546777546778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555.25871024102196</v>
      </c>
      <c r="P60" s="77">
        <v>31.78</v>
      </c>
      <c r="Q60" s="77">
        <v>9.35</v>
      </c>
      <c r="R60" s="80">
        <v>20.850000000000005</v>
      </c>
      <c r="S60" s="80">
        <v>0</v>
      </c>
      <c r="T60" s="78">
        <f>SUMPRODUCT(LTA!F60:AJ60,LTA!F$101:AJ$101,LTA!F$104:AJ$104)</f>
        <v>150.61000000000001</v>
      </c>
      <c r="U60" s="78">
        <f>SUMPRODUCT(LTA!F60:AJ60,LTA!F$102:AJ$102,LTA!F$104:AJ$104)</f>
        <v>86.490000000000009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-107</v>
      </c>
      <c r="AA60" s="117">
        <f>STOA!I60</f>
        <v>210.24</v>
      </c>
      <c r="AB60" s="117">
        <f>-STOA!O60</f>
        <v>0</v>
      </c>
      <c r="AC60">
        <f t="shared" si="0"/>
        <v>10.964857721627222</v>
      </c>
      <c r="AD60">
        <f t="shared" si="1"/>
        <v>947.61592964706574</v>
      </c>
      <c r="AE60">
        <f>'IDT-1'!C60</f>
        <v>0</v>
      </c>
      <c r="AF60" s="26"/>
      <c r="AG60">
        <f t="shared" si="2"/>
        <v>947.61592964706574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7.0140318054256321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-1.0777546777546778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553.84518651364294</v>
      </c>
      <c r="P61" s="77">
        <v>31.78</v>
      </c>
      <c r="Q61" s="77">
        <v>9.35</v>
      </c>
      <c r="R61" s="80">
        <v>20.850000000000005</v>
      </c>
      <c r="S61" s="80">
        <v>0</v>
      </c>
      <c r="T61" s="78">
        <f>SUMPRODUCT(LTA!F61:AJ61,LTA!F$101:AJ$101,LTA!F$104:AJ$104)</f>
        <v>136.66</v>
      </c>
      <c r="U61" s="78">
        <f>SUMPRODUCT(LTA!F61:AJ61,LTA!F$102:AJ$102,LTA!F$104:AJ$104)</f>
        <v>86.4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-87</v>
      </c>
      <c r="AA61" s="117">
        <f>STOA!I61</f>
        <v>207.24</v>
      </c>
      <c r="AB61" s="117">
        <f>-STOA!O61</f>
        <v>0</v>
      </c>
      <c r="AC61">
        <f t="shared" si="0"/>
        <v>10.545001014682624</v>
      </c>
      <c r="AD61">
        <f t="shared" si="1"/>
        <v>958.58226262663129</v>
      </c>
      <c r="AE61">
        <f>'IDT-1'!C61</f>
        <v>0</v>
      </c>
      <c r="AF61" s="26"/>
      <c r="AG61">
        <f t="shared" si="2"/>
        <v>958.58226262663129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-26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7.0140318054256321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-1.0777546777546778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552.67940583803204</v>
      </c>
      <c r="P62" s="77">
        <v>31.78</v>
      </c>
      <c r="Q62" s="77">
        <v>9.35</v>
      </c>
      <c r="R62" s="80">
        <v>20.850000000000005</v>
      </c>
      <c r="S62" s="80">
        <v>0</v>
      </c>
      <c r="T62" s="78">
        <f>SUMPRODUCT(LTA!F62:AJ62,LTA!F$101:AJ$101,LTA!F$104:AJ$104)</f>
        <v>137.13</v>
      </c>
      <c r="U62" s="78">
        <f>SUMPRODUCT(LTA!F62:AJ62,LTA!F$102:AJ$102,LTA!F$104:AJ$104)</f>
        <v>86.42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-72</v>
      </c>
      <c r="AA62" s="117">
        <f>STOA!I62</f>
        <v>202.44000000000003</v>
      </c>
      <c r="AB62" s="117">
        <f>-STOA!O62</f>
        <v>0</v>
      </c>
      <c r="AC62">
        <f t="shared" si="0"/>
        <v>10.425789124559687</v>
      </c>
      <c r="AD62">
        <f t="shared" si="1"/>
        <v>961.22569384114331</v>
      </c>
      <c r="AE62">
        <f>'IDT-1'!C62</f>
        <v>0</v>
      </c>
      <c r="AF62" s="26"/>
      <c r="AG62">
        <f t="shared" si="2"/>
        <v>961.22569384114331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-33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7.0140318054256321</v>
      </c>
      <c r="F63">
        <f>GT_Spot!Q63</f>
        <v>0</v>
      </c>
      <c r="G63">
        <f>PPCL_NG!Q63</f>
        <v>23.298393214261083</v>
      </c>
      <c r="H63">
        <f>PPCL_Spot!Q63</f>
        <v>0</v>
      </c>
      <c r="I63">
        <f>Bawana_NG!Q63</f>
        <v>-1.0777546777546778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553.23965194312336</v>
      </c>
      <c r="P63" s="77">
        <v>31.78</v>
      </c>
      <c r="Q63" s="77">
        <v>9.35</v>
      </c>
      <c r="R63" s="80">
        <v>20.850000000000005</v>
      </c>
      <c r="S63" s="80">
        <v>0</v>
      </c>
      <c r="T63" s="78">
        <f>SUMPRODUCT(LTA!F63:AJ63,LTA!F$101:AJ$101,LTA!F$104:AJ$104)</f>
        <v>109.66999999999999</v>
      </c>
      <c r="U63" s="78">
        <f>SUMPRODUCT(LTA!F63:AJ63,LTA!F$102:AJ$102,LTA!F$104:AJ$104)</f>
        <v>86.55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-42</v>
      </c>
      <c r="AA63" s="117">
        <f>STOA!I63</f>
        <v>198.24</v>
      </c>
      <c r="AB63" s="117">
        <f>-STOA!O63</f>
        <v>0</v>
      </c>
      <c r="AC63">
        <f t="shared" si="0"/>
        <v>9.9340060900372986</v>
      </c>
      <c r="AD63">
        <f t="shared" si="1"/>
        <v>954.04611619501804</v>
      </c>
      <c r="AE63">
        <f>'IDT-1'!C63</f>
        <v>-6.3719999999999999</v>
      </c>
      <c r="AF63" s="26"/>
      <c r="AG63">
        <f t="shared" si="2"/>
        <v>947.67411619501809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6.0657999999999994</v>
      </c>
      <c r="E64">
        <f>GT_NG!Q64</f>
        <v>7.0140318054256321</v>
      </c>
      <c r="F64">
        <f>GT_Spot!Q64</f>
        <v>0</v>
      </c>
      <c r="G64">
        <f>PPCL_NG!Q64</f>
        <v>30</v>
      </c>
      <c r="H64">
        <f>PPCL_Spot!Q64</f>
        <v>0</v>
      </c>
      <c r="I64">
        <f>Bawana_NG!Q64</f>
        <v>-1.0777546777546778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553.2413984528157</v>
      </c>
      <c r="P64" s="77">
        <v>31.78</v>
      </c>
      <c r="Q64" s="77">
        <v>9.35</v>
      </c>
      <c r="R64" s="80">
        <v>20.850000000000005</v>
      </c>
      <c r="S64" s="80">
        <v>0</v>
      </c>
      <c r="T64" s="78">
        <f>SUMPRODUCT(LTA!F64:AJ64,LTA!F$101:AJ$101,LTA!F$104:AJ$104)</f>
        <v>109.24</v>
      </c>
      <c r="U64" s="78">
        <f>SUMPRODUCT(LTA!F64:AJ64,LTA!F$102:AJ$102,LTA!F$104:AJ$104)</f>
        <v>86.42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-22</v>
      </c>
      <c r="AA64" s="117">
        <f>STOA!I64</f>
        <v>195.24</v>
      </c>
      <c r="AB64" s="117">
        <f>-STOA!O64</f>
        <v>0</v>
      </c>
      <c r="AC64">
        <f t="shared" si="0"/>
        <v>9.7397144109822111</v>
      </c>
      <c r="AD64">
        <f t="shared" si="1"/>
        <v>982.38376116950451</v>
      </c>
      <c r="AE64">
        <f>'IDT-1'!C64</f>
        <v>-10.667999999999999</v>
      </c>
      <c r="AF64" s="26"/>
      <c r="AG64">
        <f t="shared" si="2"/>
        <v>971.7157611695045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-34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6.0657999999999994</v>
      </c>
      <c r="E65">
        <f>GT_NG!Q65</f>
        <v>7.0140318054256321</v>
      </c>
      <c r="F65">
        <f>GT_Spot!Q65</f>
        <v>0</v>
      </c>
      <c r="G65">
        <f>PPCL_NG!Q65</f>
        <v>30</v>
      </c>
      <c r="H65">
        <f>PPCL_Spot!Q65</f>
        <v>0</v>
      </c>
      <c r="I65">
        <f>Bawana_NG!Q65</f>
        <v>-1.0777546777546778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552.78291575666208</v>
      </c>
      <c r="P65" s="77">
        <v>31.78</v>
      </c>
      <c r="Q65" s="77">
        <v>9.35</v>
      </c>
      <c r="R65" s="80">
        <v>20.850000000000005</v>
      </c>
      <c r="S65" s="80">
        <v>0</v>
      </c>
      <c r="T65" s="78">
        <f>SUMPRODUCT(LTA!F65:AJ65,LTA!F$101:AJ$101,LTA!F$104:AJ$104)</f>
        <v>96.38</v>
      </c>
      <c r="U65" s="78">
        <f>SUMPRODUCT(LTA!F65:AJ65,LTA!F$102:AJ$102,LTA!F$104:AJ$104)</f>
        <v>86.55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</v>
      </c>
      <c r="AA65" s="117">
        <f>STOA!I65</f>
        <v>189.24</v>
      </c>
      <c r="AB65" s="117">
        <f>-STOA!O65</f>
        <v>0</v>
      </c>
      <c r="AC65">
        <f t="shared" si="0"/>
        <v>9.224608789890441</v>
      </c>
      <c r="AD65">
        <f t="shared" si="1"/>
        <v>1002.7103840944426</v>
      </c>
      <c r="AE65">
        <f>'IDT-1'!C65</f>
        <v>-14.581</v>
      </c>
      <c r="AF65" s="26"/>
      <c r="AG65">
        <f t="shared" si="2"/>
        <v>988.12938409444257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6.0657999999999994</v>
      </c>
      <c r="E66">
        <f>GT_NG!Q66</f>
        <v>7.0140318054256321</v>
      </c>
      <c r="F66">
        <f>GT_Spot!Q66</f>
        <v>0</v>
      </c>
      <c r="G66">
        <f>PPCL_NG!Q66</f>
        <v>30</v>
      </c>
      <c r="H66">
        <f>PPCL_Spot!Q66</f>
        <v>0</v>
      </c>
      <c r="I66">
        <f>Bawana_NG!Q66</f>
        <v>-1.0777546777546778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552.78466226635419</v>
      </c>
      <c r="P66" s="77">
        <v>31.78</v>
      </c>
      <c r="Q66" s="77">
        <v>9.35</v>
      </c>
      <c r="R66" s="80">
        <v>20.850000000000005</v>
      </c>
      <c r="S66" s="80">
        <v>0</v>
      </c>
      <c r="T66" s="78">
        <f>SUMPRODUCT(LTA!F66:AJ66,LTA!F$101:AJ$101,LTA!F$104:AJ$104)</f>
        <v>90.41</v>
      </c>
      <c r="U66" s="78">
        <f>SUMPRODUCT(LTA!F66:AJ66,LTA!F$102:AJ$102,LTA!F$104:AJ$104)</f>
        <v>86.5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</v>
      </c>
      <c r="AA66" s="117">
        <f>STOA!I66</f>
        <v>185.04</v>
      </c>
      <c r="AB66" s="117">
        <f>-STOA!O66</f>
        <v>0</v>
      </c>
      <c r="AC66">
        <f t="shared" si="0"/>
        <v>9.241225689442075</v>
      </c>
      <c r="AD66">
        <f t="shared" si="1"/>
        <v>980.47551370458302</v>
      </c>
      <c r="AE66">
        <f>'IDT-1'!C66</f>
        <v>-6</v>
      </c>
      <c r="AF66" s="26"/>
      <c r="AG66">
        <f t="shared" si="2"/>
        <v>974.47551370458302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-27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6.0657999999999994</v>
      </c>
      <c r="E67">
        <f>GT_NG!Q67</f>
        <v>7.0140318054256321</v>
      </c>
      <c r="F67">
        <f>GT_Spot!Q67</f>
        <v>0</v>
      </c>
      <c r="G67">
        <f>PPCL_NG!Q67</f>
        <v>23.298393214261083</v>
      </c>
      <c r="H67">
        <f>PPCL_Spot!Q67</f>
        <v>0</v>
      </c>
      <c r="I67">
        <f>Bawana_NG!Q67</f>
        <v>-1.0777546777546778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556.87508458545381</v>
      </c>
      <c r="P67" s="77">
        <v>31.78</v>
      </c>
      <c r="Q67" s="77">
        <v>9.35</v>
      </c>
      <c r="R67" s="80">
        <v>20.850000000000005</v>
      </c>
      <c r="S67" s="80">
        <v>0</v>
      </c>
      <c r="T67" s="78">
        <f>SUMPRODUCT(LTA!F67:AJ67,LTA!F$101:AJ$101,LTA!F$104:AJ$104)</f>
        <v>87.550000000000011</v>
      </c>
      <c r="U67" s="78">
        <f>SUMPRODUCT(LTA!F67:AJ67,LTA!F$102:AJ$102,LTA!F$104:AJ$104)</f>
        <v>86.47999999999999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179.34</v>
      </c>
      <c r="AB67" s="117">
        <f>-STOA!O67</f>
        <v>0</v>
      </c>
      <c r="AC67">
        <f t="shared" si="0"/>
        <v>9.0983526285246761</v>
      </c>
      <c r="AD67">
        <f t="shared" si="1"/>
        <v>974.42720229886129</v>
      </c>
      <c r="AE67">
        <f>'IDT-1'!C67</f>
        <v>0</v>
      </c>
      <c r="AF67" s="26"/>
      <c r="AG67">
        <f t="shared" si="2"/>
        <v>974.42720229886129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-24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6.0657999999999994</v>
      </c>
      <c r="E68">
        <f>GT_NG!Q68</f>
        <v>7.0140318054256321</v>
      </c>
      <c r="F68">
        <f>GT_Spot!Q68</f>
        <v>0</v>
      </c>
      <c r="G68">
        <f>PPCL_NG!Q68</f>
        <v>23.298393214261083</v>
      </c>
      <c r="H68">
        <f>PPCL_Spot!Q68</f>
        <v>0</v>
      </c>
      <c r="I68">
        <f>Bawana_NG!Q68</f>
        <v>-1.0777546777546778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560.19824457555387</v>
      </c>
      <c r="P68" s="77">
        <v>31.78</v>
      </c>
      <c r="Q68" s="77">
        <v>9.35</v>
      </c>
      <c r="R68" s="80">
        <v>20.850000000000005</v>
      </c>
      <c r="S68" s="80">
        <v>0</v>
      </c>
      <c r="T68" s="78">
        <f>SUMPRODUCT(LTA!F68:AJ68,LTA!F$101:AJ$101,LTA!F$104:AJ$104)</f>
        <v>87.25</v>
      </c>
      <c r="U68" s="78">
        <f>SUMPRODUCT(LTA!F68:AJ68,LTA!F$102:AJ$102,LTA!F$104:AJ$104)</f>
        <v>86.52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175.44000000000003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9.0732321813931645</v>
      </c>
      <c r="AD68">
        <f t="shared" ref="AD68:AD98" si="4">SUM(B68:AB68,AI68:AR68)-AC68</f>
        <v>975.61548273609287</v>
      </c>
      <c r="AE68">
        <f>'IDT-1'!C68</f>
        <v>0</v>
      </c>
      <c r="AF68" s="26"/>
      <c r="AG68">
        <f t="shared" ref="AG68:AG98" si="5">SUM(AD68:AF68)</f>
        <v>975.61548273609287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6.0657999999999994</v>
      </c>
      <c r="E69">
        <f>GT_NG!Q69</f>
        <v>7.3661929241003934</v>
      </c>
      <c r="F69">
        <f>GT_Spot!Q69</f>
        <v>0</v>
      </c>
      <c r="G69">
        <f>PPCL_NG!Q69</f>
        <v>23.298393214261083</v>
      </c>
      <c r="H69">
        <f>PPCL_Spot!Q69</f>
        <v>0</v>
      </c>
      <c r="I69">
        <f>Bawana_NG!Q69</f>
        <v>-1.0777546777546778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558.92399241158978</v>
      </c>
      <c r="P69" s="77">
        <v>31.78</v>
      </c>
      <c r="Q69" s="77">
        <v>9.35</v>
      </c>
      <c r="R69" s="80">
        <v>20.850000000000005</v>
      </c>
      <c r="S69" s="80">
        <v>0</v>
      </c>
      <c r="T69" s="78">
        <f>SUMPRODUCT(LTA!F69:AJ69,LTA!F$101:AJ$101,LTA!F$104:AJ$104)</f>
        <v>86.460000000000008</v>
      </c>
      <c r="U69" s="78">
        <f>SUMPRODUCT(LTA!F69:AJ69,LTA!F$102:AJ$102,LTA!F$104:AJ$104)</f>
        <v>86.42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171.24</v>
      </c>
      <c r="AB69" s="117">
        <f>-STOA!O69</f>
        <v>0</v>
      </c>
      <c r="AC69">
        <f t="shared" si="3"/>
        <v>8.8250069747063211</v>
      </c>
      <c r="AD69">
        <f t="shared" si="4"/>
        <v>991.85161689749032</v>
      </c>
      <c r="AE69">
        <f>'IDT-1'!C69</f>
        <v>0</v>
      </c>
      <c r="AF69" s="26"/>
      <c r="AG69">
        <f t="shared" si="5"/>
        <v>991.85161689749032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6.0657999999999994</v>
      </c>
      <c r="E70">
        <f>GT_NG!Q70</f>
        <v>7.3661929241003934</v>
      </c>
      <c r="F70">
        <f>GT_Spot!Q70</f>
        <v>0</v>
      </c>
      <c r="G70">
        <f>PPCL_NG!Q70</f>
        <v>23.298393214261083</v>
      </c>
      <c r="H70">
        <f>PPCL_Spot!Q70</f>
        <v>0</v>
      </c>
      <c r="I70">
        <f>Bawana_NG!Q70</f>
        <v>-1.0777546777546778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558.92399241158978</v>
      </c>
      <c r="P70" s="77">
        <v>31.78</v>
      </c>
      <c r="Q70" s="77">
        <v>9.35</v>
      </c>
      <c r="R70" s="80">
        <v>20.850000000000005</v>
      </c>
      <c r="S70" s="80">
        <v>0</v>
      </c>
      <c r="T70" s="78">
        <f>SUMPRODUCT(LTA!F70:AJ70,LTA!F$101:AJ$101,LTA!F$104:AJ$104)</f>
        <v>86.78</v>
      </c>
      <c r="U70" s="78">
        <f>SUMPRODUCT(LTA!F70:AJ70,LTA!F$102:AJ$102,LTA!F$104:AJ$104)</f>
        <v>86.460000000000008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165.84</v>
      </c>
      <c r="AB70" s="117">
        <f>-STOA!O70</f>
        <v>0</v>
      </c>
      <c r="AC70">
        <f t="shared" si="3"/>
        <v>8.7806549747063212</v>
      </c>
      <c r="AD70">
        <f t="shared" si="4"/>
        <v>986.85596889749036</v>
      </c>
      <c r="AE70">
        <f>'IDT-1'!C70</f>
        <v>0</v>
      </c>
      <c r="AF70" s="26"/>
      <c r="AG70">
        <f t="shared" si="5"/>
        <v>986.85596889749036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6.0657999999999994</v>
      </c>
      <c r="E71">
        <f>GT_NG!Q71</f>
        <v>7.3661929241003934</v>
      </c>
      <c r="F71">
        <f>GT_Spot!Q71</f>
        <v>0</v>
      </c>
      <c r="G71">
        <f>PPCL_NG!Q71</f>
        <v>23.298393214261083</v>
      </c>
      <c r="H71">
        <f>PPCL_Spot!Q71</f>
        <v>0</v>
      </c>
      <c r="I71">
        <f>Bawana_NG!Q71</f>
        <v>-1.0777546777546778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560.25948668765864</v>
      </c>
      <c r="P71" s="77">
        <v>31.78</v>
      </c>
      <c r="Q71" s="77">
        <v>9.35</v>
      </c>
      <c r="R71" s="80">
        <v>20.85</v>
      </c>
      <c r="S71" s="80">
        <v>0</v>
      </c>
      <c r="T71" s="78">
        <f>SUMPRODUCT(LTA!F71:AJ71,LTA!F$101:AJ$101,LTA!F$104:AJ$104)</f>
        <v>87.1</v>
      </c>
      <c r="U71" s="78">
        <f>SUMPRODUCT(LTA!F71:AJ71,LTA!F$102:AJ$102,LTA!F$104:AJ$104)</f>
        <v>86.460000000000008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159.24</v>
      </c>
      <c r="AB71" s="117">
        <f>-STOA!O71</f>
        <v>0</v>
      </c>
      <c r="AC71">
        <f t="shared" si="3"/>
        <v>8.8525589821242665</v>
      </c>
      <c r="AD71">
        <f t="shared" si="4"/>
        <v>968.83955916614127</v>
      </c>
      <c r="AE71">
        <f>'IDT-1'!C71</f>
        <v>0</v>
      </c>
      <c r="AF71" s="26"/>
      <c r="AG71">
        <f t="shared" si="5"/>
        <v>968.83955916614127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-13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6.0657999999999994</v>
      </c>
      <c r="E72">
        <f>GT_NG!Q72</f>
        <v>7.3661929241003934</v>
      </c>
      <c r="F72">
        <f>GT_Spot!Q72</f>
        <v>0</v>
      </c>
      <c r="G72">
        <f>PPCL_NG!Q72</f>
        <v>23.298393214261083</v>
      </c>
      <c r="H72">
        <f>PPCL_Spot!Q72</f>
        <v>0</v>
      </c>
      <c r="I72">
        <f>Bawana_NG!Q72</f>
        <v>-1.0777546777546778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561.36127881875268</v>
      </c>
      <c r="P72" s="77">
        <v>31.78</v>
      </c>
      <c r="Q72" s="77">
        <v>9.35</v>
      </c>
      <c r="R72" s="80">
        <v>20.85</v>
      </c>
      <c r="S72" s="80">
        <v>0</v>
      </c>
      <c r="T72" s="78">
        <f>SUMPRODUCT(LTA!F72:AJ72,LTA!F$101:AJ$101,LTA!F$104:AJ$104)</f>
        <v>87.13</v>
      </c>
      <c r="U72" s="78">
        <f>SUMPRODUCT(LTA!F72:AJ72,LTA!F$102:AJ$102,LTA!F$104:AJ$104)</f>
        <v>86.41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151.14000000000001</v>
      </c>
      <c r="AB72" s="117">
        <f>-STOA!O72</f>
        <v>0</v>
      </c>
      <c r="AC72">
        <f t="shared" si="3"/>
        <v>8.7464081152669184</v>
      </c>
      <c r="AD72">
        <f t="shared" si="4"/>
        <v>966.92750216409252</v>
      </c>
      <c r="AE72">
        <f>'IDT-1'!C72</f>
        <v>0</v>
      </c>
      <c r="AF72" s="26"/>
      <c r="AG72">
        <f t="shared" si="5"/>
        <v>966.92750216409252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6.0657999999999994</v>
      </c>
      <c r="E73">
        <f>GT_NG!Q73</f>
        <v>7.3661929241003934</v>
      </c>
      <c r="F73">
        <f>GT_Spot!Q73</f>
        <v>0</v>
      </c>
      <c r="G73">
        <f>PPCL_NG!Q73</f>
        <v>23.298393214261083</v>
      </c>
      <c r="H73">
        <f>PPCL_Spot!Q73</f>
        <v>0</v>
      </c>
      <c r="I73">
        <f>Bawana_NG!Q73</f>
        <v>-1.0777546777546778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568.78407704303766</v>
      </c>
      <c r="P73" s="77">
        <v>31.78</v>
      </c>
      <c r="Q73" s="77">
        <v>9.3500000000000014</v>
      </c>
      <c r="R73" s="80">
        <v>18.372942024343374</v>
      </c>
      <c r="S73" s="80">
        <v>0</v>
      </c>
      <c r="T73" s="78">
        <f>SUMPRODUCT(LTA!F73:AJ73,LTA!F$101:AJ$101,LTA!F$104:AJ$104)</f>
        <v>84.97</v>
      </c>
      <c r="U73" s="78">
        <f>SUMPRODUCT(LTA!F73:AJ73,LTA!F$102:AJ$102,LTA!F$104:AJ$104)</f>
        <v>86.42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147.54</v>
      </c>
      <c r="AB73" s="117">
        <f>-STOA!O73</f>
        <v>0</v>
      </c>
      <c r="AC73">
        <f t="shared" si="3"/>
        <v>8.8103556496324078</v>
      </c>
      <c r="AD73">
        <f t="shared" si="4"/>
        <v>958.05929487835544</v>
      </c>
      <c r="AE73">
        <f>'IDT-1'!C73</f>
        <v>0</v>
      </c>
      <c r="AF73" s="26"/>
      <c r="AG73">
        <f t="shared" si="5"/>
        <v>958.05929487835544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-16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6.0657999999999994</v>
      </c>
      <c r="E74">
        <f>GT_NG!Q74</f>
        <v>7.3661929241003934</v>
      </c>
      <c r="F74">
        <f>GT_Spot!Q74</f>
        <v>0</v>
      </c>
      <c r="G74">
        <f>PPCL_NG!Q74</f>
        <v>23.298393214261083</v>
      </c>
      <c r="H74">
        <f>PPCL_Spot!Q74</f>
        <v>0</v>
      </c>
      <c r="I74">
        <f>Bawana_NG!Q74</f>
        <v>-1.0777546777546778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566.97592288304418</v>
      </c>
      <c r="P74" s="77">
        <v>48.99</v>
      </c>
      <c r="Q74" s="77">
        <v>9.3500000000000014</v>
      </c>
      <c r="R74" s="80">
        <v>18.010000000000002</v>
      </c>
      <c r="S74" s="80">
        <v>0</v>
      </c>
      <c r="T74" s="78">
        <f>SUMPRODUCT(LTA!F74:AJ74,LTA!F$101:AJ$101,LTA!F$104:AJ$104)</f>
        <v>85.32</v>
      </c>
      <c r="U74" s="78">
        <f>SUMPRODUCT(LTA!F74:AJ74,LTA!F$102:AJ$102,LTA!F$104:AJ$104)</f>
        <v>86.5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145.44000000000003</v>
      </c>
      <c r="AB74" s="117">
        <f>-STOA!O74</f>
        <v>0</v>
      </c>
      <c r="AC74">
        <f t="shared" si="3"/>
        <v>9.0966864261319547</v>
      </c>
      <c r="AD74">
        <f t="shared" si="4"/>
        <v>952.14186791751899</v>
      </c>
      <c r="AE74">
        <f>'IDT-1'!C74</f>
        <v>0</v>
      </c>
      <c r="AF74" s="26"/>
      <c r="AG74">
        <f t="shared" si="5"/>
        <v>952.14186791751899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6.0657999999999994</v>
      </c>
      <c r="E75">
        <f>GT_NG!Q75</f>
        <v>7.3661929241003934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-1.0777546777546778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603.10193932722234</v>
      </c>
      <c r="P75" s="77">
        <v>68.33</v>
      </c>
      <c r="Q75" s="77">
        <v>22.15</v>
      </c>
      <c r="R75" s="80">
        <v>0</v>
      </c>
      <c r="S75" s="80">
        <v>0</v>
      </c>
      <c r="T75" s="78">
        <f>SUMPRODUCT(LTA!F75:AJ75,LTA!F$101:AJ$101,LTA!F$104:AJ$104)</f>
        <v>83.64</v>
      </c>
      <c r="U75" s="78">
        <f>SUMPRODUCT(LTA!F75:AJ75,LTA!F$102:AJ$102,LTA!F$104:AJ$104)</f>
        <v>136.43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178.92</v>
      </c>
      <c r="AB75" s="117">
        <f>-STOA!O75</f>
        <v>0</v>
      </c>
      <c r="AC75">
        <f t="shared" si="3"/>
        <v>11.560544128795742</v>
      </c>
      <c r="AD75">
        <f t="shared" si="4"/>
        <v>936.36563344477236</v>
      </c>
      <c r="AE75">
        <f>'IDT-1'!C75</f>
        <v>0</v>
      </c>
      <c r="AF75" s="26"/>
      <c r="AG75">
        <f t="shared" si="5"/>
        <v>936.36563344477236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-171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6.0657999999999994</v>
      </c>
      <c r="E76">
        <f>GT_NG!Q76</f>
        <v>7.3661929241003934</v>
      </c>
      <c r="F76">
        <f>GT_Spot!Q76</f>
        <v>0</v>
      </c>
      <c r="G76">
        <f>PPCL_NG!Q76</f>
        <v>36</v>
      </c>
      <c r="H76">
        <f>PPCL_Spot!Q76</f>
        <v>0</v>
      </c>
      <c r="I76">
        <f>Bawana_NG!Q76</f>
        <v>-1.0777546777546778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607.43998461807632</v>
      </c>
      <c r="P76" s="77">
        <v>68.33</v>
      </c>
      <c r="Q76" s="77">
        <v>22.15</v>
      </c>
      <c r="R76" s="80">
        <v>0</v>
      </c>
      <c r="S76" s="80">
        <v>0</v>
      </c>
      <c r="T76" s="78">
        <f>SUMPRODUCT(LTA!F76:AJ76,LTA!F$101:AJ$101,LTA!F$104:AJ$104)</f>
        <v>80.539999999999992</v>
      </c>
      <c r="U76" s="78">
        <f>SUMPRODUCT(LTA!F76:AJ76,LTA!F$102:AJ$102,LTA!F$104:AJ$104)</f>
        <v>135.20999999999998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-15</v>
      </c>
      <c r="AA76" s="117">
        <f>STOA!I76</f>
        <v>174.72</v>
      </c>
      <c r="AB76" s="117">
        <f>-STOA!O76</f>
        <v>0</v>
      </c>
      <c r="AC76">
        <f t="shared" si="3"/>
        <v>11.629342927355257</v>
      </c>
      <c r="AD76">
        <f t="shared" si="4"/>
        <v>944.11487993706669</v>
      </c>
      <c r="AE76">
        <f>'IDT-1'!C76</f>
        <v>0</v>
      </c>
      <c r="AF76" s="26"/>
      <c r="AG76">
        <f t="shared" si="5"/>
        <v>944.11487993706669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-166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6.0657999999999994</v>
      </c>
      <c r="E77">
        <f>GT_NG!Q77</f>
        <v>7.3661929241003934</v>
      </c>
      <c r="F77">
        <f>GT_Spot!Q77</f>
        <v>0</v>
      </c>
      <c r="G77">
        <f>PPCL_NG!Q77</f>
        <v>36</v>
      </c>
      <c r="H77">
        <f>PPCL_Spot!Q77</f>
        <v>0</v>
      </c>
      <c r="I77">
        <f>Bawana_NG!Q77</f>
        <v>-1.0777546777546778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622.01012051278758</v>
      </c>
      <c r="P77" s="77">
        <v>68.33</v>
      </c>
      <c r="Q77" s="77">
        <v>22.15</v>
      </c>
      <c r="R77" s="80">
        <v>0</v>
      </c>
      <c r="S77" s="80">
        <v>0</v>
      </c>
      <c r="T77" s="78">
        <f>SUMPRODUCT(LTA!F77:AJ77,LTA!F$101:AJ$101,LTA!F$104:AJ$104)</f>
        <v>76.27</v>
      </c>
      <c r="U77" s="78">
        <f>SUMPRODUCT(LTA!F77:AJ77,LTA!F$102:AJ$102,LTA!F$104:AJ$104)</f>
        <v>134.66999999999999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-49</v>
      </c>
      <c r="AA77" s="117">
        <f>STOA!I77</f>
        <v>171.72</v>
      </c>
      <c r="AB77" s="117">
        <f>-STOA!O77</f>
        <v>0</v>
      </c>
      <c r="AC77">
        <f t="shared" si="3"/>
        <v>11.715466505795302</v>
      </c>
      <c r="AD77">
        <f t="shared" si="4"/>
        <v>947.78889225333796</v>
      </c>
      <c r="AE77">
        <f>'IDT-1'!C77</f>
        <v>0</v>
      </c>
      <c r="AF77" s="26"/>
      <c r="AG77">
        <f t="shared" si="5"/>
        <v>947.78889225333796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-135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6.0657999999999994</v>
      </c>
      <c r="E78">
        <f>GT_NG!Q78</f>
        <v>7.3661929241003934</v>
      </c>
      <c r="F78">
        <f>GT_Spot!Q78</f>
        <v>0</v>
      </c>
      <c r="G78">
        <f>PPCL_NG!Q78</f>
        <v>36</v>
      </c>
      <c r="H78">
        <f>PPCL_Spot!Q78</f>
        <v>0</v>
      </c>
      <c r="I78">
        <f>Bawana_NG!Q78</f>
        <v>-1.0777546777546778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632.77546317437941</v>
      </c>
      <c r="P78" s="77">
        <v>68.33</v>
      </c>
      <c r="Q78" s="77">
        <v>22.15</v>
      </c>
      <c r="R78" s="80">
        <v>0</v>
      </c>
      <c r="S78" s="80">
        <v>0</v>
      </c>
      <c r="T78" s="78">
        <f>SUMPRODUCT(LTA!F78:AJ78,LTA!F$101:AJ$101,LTA!F$104:AJ$104)</f>
        <v>74.039999999999992</v>
      </c>
      <c r="U78" s="78">
        <f>SUMPRODUCT(LTA!F78:AJ78,LTA!F$102:AJ$102,LTA!F$104:AJ$104)</f>
        <v>134.1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-60</v>
      </c>
      <c r="AA78" s="117">
        <f>STOA!I78</f>
        <v>170.22</v>
      </c>
      <c r="AB78" s="117">
        <f>-STOA!O78</f>
        <v>0</v>
      </c>
      <c r="AC78">
        <f t="shared" si="3"/>
        <v>11.914411561572436</v>
      </c>
      <c r="AD78">
        <f t="shared" si="4"/>
        <v>938.05528985915271</v>
      </c>
      <c r="AE78">
        <f>'IDT-1'!C78</f>
        <v>0</v>
      </c>
      <c r="AF78" s="26"/>
      <c r="AG78">
        <f t="shared" si="5"/>
        <v>938.05528985915271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6.1357899999999992</v>
      </c>
      <c r="E79">
        <f>GT_NG!Q79</f>
        <v>7.3661929241003934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-1.0777546777546778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597.62785304770682</v>
      </c>
      <c r="P79" s="77">
        <v>68.332638122080226</v>
      </c>
      <c r="Q79" s="77">
        <v>22.15</v>
      </c>
      <c r="R79" s="80">
        <v>0</v>
      </c>
      <c r="S79" s="80">
        <v>0</v>
      </c>
      <c r="T79" s="78">
        <f>SUMPRODUCT(LTA!F79:AJ79,LTA!F$101:AJ$101,LTA!F$104:AJ$104)</f>
        <v>70.91</v>
      </c>
      <c r="U79" s="78">
        <f>SUMPRODUCT(LTA!F79:AJ79,LTA!F$102:AJ$102,LTA!F$104:AJ$104)</f>
        <v>133.74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-84</v>
      </c>
      <c r="AA79" s="117">
        <f>STOA!I79</f>
        <v>168.72</v>
      </c>
      <c r="AB79" s="117">
        <f>-STOA!O79</f>
        <v>0</v>
      </c>
      <c r="AC79">
        <f t="shared" si="3"/>
        <v>10.781502028245177</v>
      </c>
      <c r="AD79">
        <f t="shared" si="4"/>
        <v>963.12321738788751</v>
      </c>
      <c r="AE79">
        <f>'IDT-1'!C79</f>
        <v>0</v>
      </c>
      <c r="AF79" s="26"/>
      <c r="AG79">
        <f t="shared" si="5"/>
        <v>963.12321738788751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-40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6.1357899999999992</v>
      </c>
      <c r="E80">
        <f>GT_NG!Q80</f>
        <v>7.3661929241003934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-1.0777546777546778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602.61679436599672</v>
      </c>
      <c r="P80" s="77">
        <v>68.332638122080226</v>
      </c>
      <c r="Q80" s="77">
        <v>22.15</v>
      </c>
      <c r="R80" s="80">
        <v>0</v>
      </c>
      <c r="S80" s="80">
        <v>0</v>
      </c>
      <c r="T80" s="78">
        <f>SUMPRODUCT(LTA!F80:AJ80,LTA!F$101:AJ$101,LTA!F$104:AJ$104)</f>
        <v>69.22</v>
      </c>
      <c r="U80" s="78">
        <f>SUMPRODUCT(LTA!F80:AJ80,LTA!F$102:AJ$102,LTA!F$104:AJ$104)</f>
        <v>133.51999999999998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-84</v>
      </c>
      <c r="AA80" s="117">
        <f>STOA!I80</f>
        <v>168.72</v>
      </c>
      <c r="AB80" s="117">
        <f>-STOA!O80</f>
        <v>0</v>
      </c>
      <c r="AC80">
        <f t="shared" si="3"/>
        <v>10.852987349457106</v>
      </c>
      <c r="AD80">
        <f t="shared" si="4"/>
        <v>961.13067338496558</v>
      </c>
      <c r="AE80">
        <f>'IDT-1'!C80</f>
        <v>0</v>
      </c>
      <c r="AF80" s="26"/>
      <c r="AG80">
        <f t="shared" si="5"/>
        <v>961.13067338496558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6.1357899999999992</v>
      </c>
      <c r="E81">
        <f>GT_NG!Q81</f>
        <v>7.3661929241003934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-1.0777546777546778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637.69367718324736</v>
      </c>
      <c r="P81" s="77">
        <v>68.332638122080226</v>
      </c>
      <c r="Q81" s="77">
        <v>8.6999999999999993</v>
      </c>
      <c r="R81" s="80">
        <v>0</v>
      </c>
      <c r="S81" s="80">
        <v>0</v>
      </c>
      <c r="T81" s="78">
        <f>SUMPRODUCT(LTA!F81:AJ81,LTA!F$101:AJ$101,LTA!F$104:AJ$104)</f>
        <v>68.660000000000011</v>
      </c>
      <c r="U81" s="78">
        <f>SUMPRODUCT(LTA!F81:AJ81,LTA!F$102:AJ$102,LTA!F$104:AJ$104)</f>
        <v>104.44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-104</v>
      </c>
      <c r="AA81" s="117">
        <f>STOA!I81</f>
        <v>168.72</v>
      </c>
      <c r="AB81" s="117">
        <f>-STOA!O81</f>
        <v>0</v>
      </c>
      <c r="AC81">
        <f t="shared" si="3"/>
        <v>10.738081280637934</v>
      </c>
      <c r="AD81">
        <f t="shared" si="4"/>
        <v>958.23246227103527</v>
      </c>
      <c r="AE81">
        <f>'IDT-1'!C81</f>
        <v>0</v>
      </c>
      <c r="AF81" s="26"/>
      <c r="AG81">
        <f t="shared" si="5"/>
        <v>958.23246227103527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6.1357899999999992</v>
      </c>
      <c r="E82">
        <f>GT_NG!Q82</f>
        <v>7.3661929241003934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-1.0777546777546778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635.64947140955587</v>
      </c>
      <c r="P82" s="77">
        <v>68.332638122080226</v>
      </c>
      <c r="Q82" s="77">
        <v>8.6999999999999993</v>
      </c>
      <c r="R82" s="80">
        <v>0</v>
      </c>
      <c r="S82" s="80">
        <v>0</v>
      </c>
      <c r="T82" s="78">
        <f>SUMPRODUCT(LTA!F82:AJ82,LTA!F$101:AJ$101,LTA!F$104:AJ$104)</f>
        <v>68.430000000000007</v>
      </c>
      <c r="U82" s="78">
        <f>SUMPRODUCT(LTA!F82:AJ82,LTA!F$102:AJ$102,LTA!F$104:AJ$104)</f>
        <v>88.17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-119</v>
      </c>
      <c r="AA82" s="117">
        <f>STOA!I82</f>
        <v>168.72</v>
      </c>
      <c r="AB82" s="117">
        <f>-STOA!O82</f>
        <v>0</v>
      </c>
      <c r="AC82">
        <f t="shared" si="3"/>
        <v>10.654795417529208</v>
      </c>
      <c r="AD82">
        <f t="shared" si="4"/>
        <v>930.7715423604526</v>
      </c>
      <c r="AE82">
        <f>'IDT-1'!C82</f>
        <v>0</v>
      </c>
      <c r="AF82" s="26"/>
      <c r="AG82">
        <f t="shared" si="5"/>
        <v>930.7715423604526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-14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6.1357899999999992</v>
      </c>
      <c r="E83">
        <f>GT_NG!Q83</f>
        <v>7.3661929241003934</v>
      </c>
      <c r="F83">
        <f>GT_Spot!Q83</f>
        <v>0</v>
      </c>
      <c r="G83">
        <f>PPCL_NG!Q83</f>
        <v>23.39</v>
      </c>
      <c r="H83">
        <f>PPCL_Spot!Q83</f>
        <v>0</v>
      </c>
      <c r="I83">
        <f>Bawana_NG!Q83</f>
        <v>-1.0777546777546778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634.79325855351181</v>
      </c>
      <c r="P83" s="77">
        <v>68.332638122080226</v>
      </c>
      <c r="Q83" s="77">
        <v>8.6999999999999993</v>
      </c>
      <c r="R83" s="80">
        <v>0</v>
      </c>
      <c r="S83" s="80">
        <v>0</v>
      </c>
      <c r="T83" s="78">
        <f>SUMPRODUCT(LTA!F83:AJ83,LTA!F$101:AJ$101,LTA!F$104:AJ$104)</f>
        <v>67.75</v>
      </c>
      <c r="U83" s="78">
        <f>SUMPRODUCT(LTA!F83:AJ83,LTA!F$102:AJ$102,LTA!F$104:AJ$104)</f>
        <v>87.94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-109</v>
      </c>
      <c r="AA83" s="117">
        <f>STOA!I83</f>
        <v>168.70000000000002</v>
      </c>
      <c r="AB83" s="117">
        <f>-STOA!O83</f>
        <v>0</v>
      </c>
      <c r="AC83">
        <f t="shared" si="3"/>
        <v>10.500536831563091</v>
      </c>
      <c r="AD83">
        <f t="shared" si="4"/>
        <v>943.52958809037477</v>
      </c>
      <c r="AE83">
        <f>'IDT-1'!C83</f>
        <v>0</v>
      </c>
      <c r="AF83" s="26"/>
      <c r="AG83">
        <f t="shared" si="5"/>
        <v>943.52958809037477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6.1357899999999992</v>
      </c>
      <c r="E84">
        <f>GT_NG!Q84</f>
        <v>7.3661929241003934</v>
      </c>
      <c r="F84">
        <f>GT_Spot!Q84</f>
        <v>0</v>
      </c>
      <c r="G84">
        <f>PPCL_NG!Q84</f>
        <v>23.39</v>
      </c>
      <c r="H84">
        <f>PPCL_Spot!Q84</f>
        <v>0</v>
      </c>
      <c r="I84">
        <f>Bawana_NG!Q84</f>
        <v>-1.0777546777546778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634.79325855351181</v>
      </c>
      <c r="P84" s="77">
        <v>68.332638122080226</v>
      </c>
      <c r="Q84" s="77">
        <v>8.6999999999999993</v>
      </c>
      <c r="R84" s="80">
        <v>0</v>
      </c>
      <c r="S84" s="80">
        <v>0</v>
      </c>
      <c r="T84" s="78">
        <f>SUMPRODUCT(LTA!F84:AJ84,LTA!F$101:AJ$101,LTA!F$104:AJ$104)</f>
        <v>66.63</v>
      </c>
      <c r="U84" s="78">
        <f>SUMPRODUCT(LTA!F84:AJ84,LTA!F$102:AJ$102,LTA!F$104:AJ$104)</f>
        <v>87.39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-119</v>
      </c>
      <c r="AA84" s="117">
        <f>STOA!I84</f>
        <v>168.70000000000002</v>
      </c>
      <c r="AB84" s="117">
        <f>-STOA!O84</f>
        <v>0</v>
      </c>
      <c r="AC84">
        <f t="shared" si="3"/>
        <v>10.627890871918217</v>
      </c>
      <c r="AD84">
        <f t="shared" si="4"/>
        <v>925.73223405001954</v>
      </c>
      <c r="AE84">
        <f>'IDT-1'!C84</f>
        <v>0</v>
      </c>
      <c r="AF84" s="26"/>
      <c r="AG84">
        <f t="shared" si="5"/>
        <v>925.73223405001954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6.1357899999999992</v>
      </c>
      <c r="E85">
        <f>GT_NG!Q85</f>
        <v>7.3661929241003934</v>
      </c>
      <c r="F85">
        <f>GT_Spot!Q85</f>
        <v>0</v>
      </c>
      <c r="G85">
        <f>PPCL_NG!Q85</f>
        <v>34.520000000000003</v>
      </c>
      <c r="H85">
        <f>PPCL_Spot!Q85</f>
        <v>0</v>
      </c>
      <c r="I85">
        <f>Bawana_NG!Q85</f>
        <v>-1.0777546777546778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634.79256195866674</v>
      </c>
      <c r="P85" s="77">
        <v>68.332638122080226</v>
      </c>
      <c r="Q85" s="77">
        <v>8.6999999999999993</v>
      </c>
      <c r="R85" s="80">
        <v>0</v>
      </c>
      <c r="S85" s="80">
        <v>0</v>
      </c>
      <c r="T85" s="78">
        <f>SUMPRODUCT(LTA!F85:AJ85,LTA!F$101:AJ$101,LTA!F$104:AJ$104)</f>
        <v>65.87</v>
      </c>
      <c r="U85" s="78">
        <f>SUMPRODUCT(LTA!F85:AJ85,LTA!F$102:AJ$102,LTA!F$104:AJ$104)</f>
        <v>87.33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-129</v>
      </c>
      <c r="AA85" s="117">
        <f>STOA!I85</f>
        <v>168.70000000000002</v>
      </c>
      <c r="AB85" s="117">
        <f>-STOA!O85</f>
        <v>0</v>
      </c>
      <c r="AC85">
        <f t="shared" si="3"/>
        <v>10.807394017105532</v>
      </c>
      <c r="AD85">
        <f t="shared" si="4"/>
        <v>925.86203430998728</v>
      </c>
      <c r="AE85">
        <f>'IDT-1'!C85</f>
        <v>0</v>
      </c>
      <c r="AF85" s="26"/>
      <c r="AG85">
        <f t="shared" si="5"/>
        <v>925.86203430998728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6.1357899999999992</v>
      </c>
      <c r="E86">
        <f>GT_NG!Q86</f>
        <v>7.3661929241003934</v>
      </c>
      <c r="F86">
        <f>GT_Spot!Q86</f>
        <v>0</v>
      </c>
      <c r="G86">
        <f>PPCL_NG!Q86</f>
        <v>34.520000000000003</v>
      </c>
      <c r="H86">
        <f>PPCL_Spot!Q86</f>
        <v>0</v>
      </c>
      <c r="I86">
        <f>Bawana_NG!Q86</f>
        <v>-1.0777546777546778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626.83632577711774</v>
      </c>
      <c r="P86" s="77">
        <v>68.332638122080226</v>
      </c>
      <c r="Q86" s="77">
        <v>8.6999999999999993</v>
      </c>
      <c r="R86" s="80">
        <v>0</v>
      </c>
      <c r="S86" s="80">
        <v>0</v>
      </c>
      <c r="T86" s="78">
        <f>SUMPRODUCT(LTA!F86:AJ86,LTA!F$101:AJ$101,LTA!F$104:AJ$104)</f>
        <v>64.87</v>
      </c>
      <c r="U86" s="78">
        <f>SUMPRODUCT(LTA!F86:AJ86,LTA!F$102:AJ$102,LTA!F$104:AJ$104)</f>
        <v>86.73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-134</v>
      </c>
      <c r="AA86" s="117">
        <f>STOA!I86</f>
        <v>168.70000000000002</v>
      </c>
      <c r="AB86" s="117">
        <f>-STOA!O86</f>
        <v>0</v>
      </c>
      <c r="AC86">
        <f t="shared" si="3"/>
        <v>10.723299138707901</v>
      </c>
      <c r="AD86">
        <f t="shared" si="4"/>
        <v>916.38989300683579</v>
      </c>
      <c r="AE86">
        <f>'IDT-1'!C86</f>
        <v>0</v>
      </c>
      <c r="AF86" s="26"/>
      <c r="AG86">
        <f t="shared" si="5"/>
        <v>916.38989300683579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6.1357899999999992</v>
      </c>
      <c r="E87">
        <f>GT_NG!Q87</f>
        <v>7.3661929241003934</v>
      </c>
      <c r="F87">
        <f>GT_Spot!Q87</f>
        <v>0</v>
      </c>
      <c r="G87">
        <f>PPCL_NG!Q87</f>
        <v>23.87</v>
      </c>
      <c r="H87">
        <f>PPCL_Spot!Q87</f>
        <v>0</v>
      </c>
      <c r="I87">
        <f>Bawana_NG!Q87</f>
        <v>-1.0777546777546778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621.09252203917356</v>
      </c>
      <c r="P87" s="77">
        <v>68.332638122080226</v>
      </c>
      <c r="Q87" s="77">
        <v>20.217459798994977</v>
      </c>
      <c r="R87" s="80">
        <v>0</v>
      </c>
      <c r="S87" s="80">
        <v>0</v>
      </c>
      <c r="T87" s="78">
        <f>SUMPRODUCT(LTA!F87:AJ87,LTA!F$101:AJ$101,LTA!F$104:AJ$104)</f>
        <v>65.94</v>
      </c>
      <c r="U87" s="78">
        <f>SUMPRODUCT(LTA!F87:AJ87,LTA!F$102:AJ$102,LTA!F$104:AJ$104)</f>
        <v>116.38000000000001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-124</v>
      </c>
      <c r="AA87" s="117">
        <f>STOA!I87</f>
        <v>168.70000000000002</v>
      </c>
      <c r="AB87" s="117">
        <f>-STOA!O87</f>
        <v>0</v>
      </c>
      <c r="AC87">
        <f t="shared" si="3"/>
        <v>10.924088929478561</v>
      </c>
      <c r="AD87">
        <f t="shared" si="4"/>
        <v>945.03275927711582</v>
      </c>
      <c r="AE87">
        <f>'IDT-1'!C87</f>
        <v>0</v>
      </c>
      <c r="AF87" s="26"/>
      <c r="AG87">
        <f t="shared" si="5"/>
        <v>945.03275927711582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-17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6.1357899999999992</v>
      </c>
      <c r="E88">
        <f>GT_NG!Q88</f>
        <v>7.3661929241003934</v>
      </c>
      <c r="F88">
        <f>GT_Spot!Q88</f>
        <v>0</v>
      </c>
      <c r="G88">
        <f>PPCL_NG!Q88</f>
        <v>23.87</v>
      </c>
      <c r="H88">
        <f>PPCL_Spot!Q88</f>
        <v>0</v>
      </c>
      <c r="I88">
        <f>Bawana_NG!Q88</f>
        <v>-1.0777546777546778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617.90448304272593</v>
      </c>
      <c r="P88" s="77">
        <v>68.332638122080226</v>
      </c>
      <c r="Q88" s="77">
        <v>22.149999999999995</v>
      </c>
      <c r="R88" s="80">
        <v>0</v>
      </c>
      <c r="S88" s="80">
        <v>0</v>
      </c>
      <c r="T88" s="78">
        <f>SUMPRODUCT(LTA!F88:AJ88,LTA!F$101:AJ$101,LTA!F$104:AJ$104)</f>
        <v>67.349999999999994</v>
      </c>
      <c r="U88" s="78">
        <f>SUMPRODUCT(LTA!F88:AJ88,LTA!F$102:AJ$102,LTA!F$104:AJ$104)</f>
        <v>135.47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-150</v>
      </c>
      <c r="AA88" s="117">
        <f>STOA!I88</f>
        <v>168.70000000000002</v>
      </c>
      <c r="AB88" s="117">
        <f>-STOA!O88</f>
        <v>0</v>
      </c>
      <c r="AC88">
        <f t="shared" si="3"/>
        <v>11.173343687778424</v>
      </c>
      <c r="AD88">
        <f t="shared" si="4"/>
        <v>955.02800572337344</v>
      </c>
      <c r="AE88">
        <f>'IDT-1'!C88</f>
        <v>-6.774</v>
      </c>
      <c r="AF88" s="26"/>
      <c r="AG88">
        <f t="shared" si="5"/>
        <v>948.25400572337344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6.1357899999999992</v>
      </c>
      <c r="E89">
        <f>GT_NG!Q89</f>
        <v>7.3661929241003934</v>
      </c>
      <c r="F89">
        <f>GT_Spot!Q89</f>
        <v>0</v>
      </c>
      <c r="G89">
        <f>PPCL_NG!Q89</f>
        <v>23.87</v>
      </c>
      <c r="H89">
        <f>PPCL_Spot!Q89</f>
        <v>0</v>
      </c>
      <c r="I89">
        <f>Bawana_NG!Q89</f>
        <v>-1.0777546777546778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682.47964629249145</v>
      </c>
      <c r="P89" s="77">
        <v>68.332638122080226</v>
      </c>
      <c r="Q89" s="77">
        <v>22.149999999999995</v>
      </c>
      <c r="R89" s="80">
        <v>0</v>
      </c>
      <c r="S89" s="80">
        <v>0</v>
      </c>
      <c r="T89" s="78">
        <f>SUMPRODUCT(LTA!F89:AJ89,LTA!F$101:AJ$101,LTA!F$104:AJ$104)</f>
        <v>69.37</v>
      </c>
      <c r="U89" s="78">
        <f>SUMPRODUCT(LTA!F89:AJ89,LTA!F$102:AJ$102,LTA!F$104:AJ$104)</f>
        <v>134.82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-120</v>
      </c>
      <c r="AA89" s="117">
        <f>STOA!I89</f>
        <v>168.70000000000002</v>
      </c>
      <c r="AB89" s="117">
        <f>-STOA!O89</f>
        <v>0</v>
      </c>
      <c r="AC89">
        <f t="shared" si="3"/>
        <v>11.993370567475633</v>
      </c>
      <c r="AD89">
        <f t="shared" si="4"/>
        <v>993.15314209344172</v>
      </c>
      <c r="AE89">
        <f>'IDT-1'!C89</f>
        <v>-19.475000000000001</v>
      </c>
      <c r="AF89" s="26"/>
      <c r="AG89">
        <f t="shared" si="5"/>
        <v>973.67814209344169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6.1357899999999992</v>
      </c>
      <c r="E90">
        <f>GT_NG!Q90</f>
        <v>7.4910067508071618</v>
      </c>
      <c r="F90">
        <f>GT_Spot!Q90</f>
        <v>0</v>
      </c>
      <c r="G90">
        <f>PPCL_NG!Q90</f>
        <v>23.87</v>
      </c>
      <c r="H90">
        <f>PPCL_Spot!Q90</f>
        <v>0</v>
      </c>
      <c r="I90">
        <f>Bawana_NG!Q90</f>
        <v>-1.0777546777546778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684.84606693819785</v>
      </c>
      <c r="P90" s="77">
        <v>68.332638122080226</v>
      </c>
      <c r="Q90" s="77">
        <v>22.149999999999995</v>
      </c>
      <c r="R90" s="80">
        <v>0</v>
      </c>
      <c r="S90" s="80">
        <v>0</v>
      </c>
      <c r="T90" s="78">
        <f>SUMPRODUCT(LTA!F90:AJ90,LTA!F$101:AJ$101,LTA!F$104:AJ$104)</f>
        <v>70.42</v>
      </c>
      <c r="U90" s="78">
        <f>SUMPRODUCT(LTA!F90:AJ90,LTA!F$102:AJ$102,LTA!F$104:AJ$104)</f>
        <v>135.03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-95</v>
      </c>
      <c r="AA90" s="117">
        <f>STOA!I90</f>
        <v>168.70000000000002</v>
      </c>
      <c r="AB90" s="117">
        <f>-STOA!O90</f>
        <v>0</v>
      </c>
      <c r="AC90">
        <f t="shared" si="3"/>
        <v>11.848818880388963</v>
      </c>
      <c r="AD90">
        <f t="shared" si="4"/>
        <v>1017.0489282529416</v>
      </c>
      <c r="AE90">
        <f>'IDT-1'!C90</f>
        <v>-28.364999999999998</v>
      </c>
      <c r="AF90" s="26"/>
      <c r="AG90">
        <f t="shared" si="5"/>
        <v>988.68392825294154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-62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6.1357899999999992</v>
      </c>
      <c r="E91">
        <f>GT_NG!Q91</f>
        <v>7.4910067508071618</v>
      </c>
      <c r="F91">
        <f>GT_Spot!Q91</f>
        <v>0</v>
      </c>
      <c r="G91">
        <f>PPCL_NG!Q91</f>
        <v>41.73</v>
      </c>
      <c r="H91">
        <f>PPCL_Spot!Q91</f>
        <v>0</v>
      </c>
      <c r="I91">
        <f>Bawana_NG!Q91</f>
        <v>-1.0777546777546778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691.82517137870536</v>
      </c>
      <c r="P91" s="77">
        <v>68.332638122080226</v>
      </c>
      <c r="Q91" s="77">
        <v>22.149999999999995</v>
      </c>
      <c r="R91" s="80">
        <v>0</v>
      </c>
      <c r="S91" s="80">
        <v>0</v>
      </c>
      <c r="T91" s="78">
        <f>SUMPRODUCT(LTA!F91:AJ91,LTA!F$101:AJ$101,LTA!F$104:AJ$104)</f>
        <v>71.709999999999994</v>
      </c>
      <c r="U91" s="78">
        <f>SUMPRODUCT(LTA!F91:AJ91,LTA!F$102:AJ$102,LTA!F$104:AJ$104)</f>
        <v>135.53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-140</v>
      </c>
      <c r="AA91" s="117">
        <f>STOA!I91</f>
        <v>209.21</v>
      </c>
      <c r="AB91" s="117">
        <f>-STOA!O91</f>
        <v>0</v>
      </c>
      <c r="AC91">
        <f t="shared" si="3"/>
        <v>12.910183758141784</v>
      </c>
      <c r="AD91">
        <f t="shared" si="4"/>
        <v>1030.1266678156962</v>
      </c>
      <c r="AE91">
        <f>'IDT-1'!C91</f>
        <v>-3.81</v>
      </c>
      <c r="AF91" s="26"/>
      <c r="AG91">
        <f t="shared" si="5"/>
        <v>1026.3166678156963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-70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6.1357899999999992</v>
      </c>
      <c r="E92">
        <f>GT_NG!Q92</f>
        <v>7.4910067508071618</v>
      </c>
      <c r="F92">
        <f>GT_Spot!Q92</f>
        <v>0</v>
      </c>
      <c r="G92">
        <f>PPCL_NG!Q92</f>
        <v>41.73</v>
      </c>
      <c r="H92">
        <f>PPCL_Spot!Q92</f>
        <v>0</v>
      </c>
      <c r="I92">
        <f>Bawana_NG!Q92</f>
        <v>-1.0777546777546778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689.39253136849607</v>
      </c>
      <c r="P92" s="77">
        <v>68.332638122080226</v>
      </c>
      <c r="Q92" s="77">
        <v>22.149999999999995</v>
      </c>
      <c r="R92" s="80">
        <v>0</v>
      </c>
      <c r="S92" s="80">
        <v>0</v>
      </c>
      <c r="T92" s="78">
        <f>SUMPRODUCT(LTA!F92:AJ92,LTA!F$101:AJ$101,LTA!F$104:AJ$104)</f>
        <v>71.87</v>
      </c>
      <c r="U92" s="78">
        <f>SUMPRODUCT(LTA!F92:AJ92,LTA!F$102:AJ$102,LTA!F$104:AJ$104)</f>
        <v>133.13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-70</v>
      </c>
      <c r="AA92" s="117">
        <f>STOA!I92</f>
        <v>209.21</v>
      </c>
      <c r="AB92" s="117">
        <f>-STOA!O92</f>
        <v>0</v>
      </c>
      <c r="AC92">
        <f t="shared" si="3"/>
        <v>12.256473727020463</v>
      </c>
      <c r="AD92">
        <f t="shared" si="4"/>
        <v>1095.1077378366083</v>
      </c>
      <c r="AE92">
        <f>'IDT-1'!C92</f>
        <v>-54.981000000000002</v>
      </c>
      <c r="AF92" s="26"/>
      <c r="AG92">
        <f t="shared" si="5"/>
        <v>1040.1267378366083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-71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6.1357899999999992</v>
      </c>
      <c r="E93">
        <f>GT_NG!Q93</f>
        <v>7.697916055180511</v>
      </c>
      <c r="F93">
        <f>GT_Spot!Q93</f>
        <v>0</v>
      </c>
      <c r="G93">
        <f>PPCL_NG!Q93</f>
        <v>23.87</v>
      </c>
      <c r="H93">
        <f>PPCL_Spot!Q93</f>
        <v>0</v>
      </c>
      <c r="I93">
        <f>Bawana_NG!Q93</f>
        <v>-1.0777546777546778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690.98920030900297</v>
      </c>
      <c r="P93" s="77">
        <v>68.332638122080226</v>
      </c>
      <c r="Q93" s="77">
        <v>22.149999999999995</v>
      </c>
      <c r="R93" s="80">
        <v>0</v>
      </c>
      <c r="S93" s="80">
        <v>0</v>
      </c>
      <c r="T93" s="78">
        <f>SUMPRODUCT(LTA!F93:AJ93,LTA!F$101:AJ$101,LTA!F$104:AJ$104)</f>
        <v>71.819999999999993</v>
      </c>
      <c r="U93" s="78">
        <f>SUMPRODUCT(LTA!F93:AJ93,LTA!F$102:AJ$102,LTA!F$104:AJ$104)</f>
        <v>133.32999999999998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209.21</v>
      </c>
      <c r="AB93" s="117">
        <f>-STOA!O93</f>
        <v>0</v>
      </c>
      <c r="AC93">
        <f t="shared" si="3"/>
        <v>10.86468123494587</v>
      </c>
      <c r="AD93">
        <f t="shared" si="4"/>
        <v>1221.5931085735631</v>
      </c>
      <c r="AE93">
        <f>'IDT-1'!C93</f>
        <v>-105</v>
      </c>
      <c r="AF93" s="26"/>
      <c r="AG93">
        <f t="shared" si="5"/>
        <v>1116.5931085735631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6.1357899999999992</v>
      </c>
      <c r="E94">
        <f>GT_NG!Q94</f>
        <v>7.697916055180511</v>
      </c>
      <c r="F94">
        <f>GT_Spot!Q94</f>
        <v>0</v>
      </c>
      <c r="G94">
        <f>PPCL_NG!Q94</f>
        <v>23.87</v>
      </c>
      <c r="H94">
        <f>PPCL_Spot!Q94</f>
        <v>0</v>
      </c>
      <c r="I94">
        <f>Bawana_NG!Q94</f>
        <v>-1.0777546777546778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690.98920030900297</v>
      </c>
      <c r="P94" s="77">
        <v>68.332638122080226</v>
      </c>
      <c r="Q94" s="77">
        <v>22.149999999999995</v>
      </c>
      <c r="R94" s="80">
        <v>0</v>
      </c>
      <c r="S94" s="80">
        <v>0</v>
      </c>
      <c r="T94" s="78">
        <f>SUMPRODUCT(LTA!F94:AJ94,LTA!F$101:AJ$101,LTA!F$104:AJ$104)</f>
        <v>60.87</v>
      </c>
      <c r="U94" s="78">
        <f>SUMPRODUCT(LTA!F94:AJ94,LTA!F$102:AJ$102,LTA!F$104:AJ$104)</f>
        <v>133.5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209.21</v>
      </c>
      <c r="AB94" s="117">
        <f>-STOA!O94</f>
        <v>0</v>
      </c>
      <c r="AC94">
        <f t="shared" si="3"/>
        <v>10.769817234945871</v>
      </c>
      <c r="AD94">
        <f t="shared" si="4"/>
        <v>1210.9079725735633</v>
      </c>
      <c r="AE94">
        <f>'IDT-1'!C94</f>
        <v>-90</v>
      </c>
      <c r="AF94" s="26"/>
      <c r="AG94">
        <f t="shared" si="5"/>
        <v>1120.9079725735633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6.1357899999999992</v>
      </c>
      <c r="E95">
        <f>GT_NG!Q95</f>
        <v>7.697916055180511</v>
      </c>
      <c r="F95">
        <f>GT_Spot!Q95</f>
        <v>0</v>
      </c>
      <c r="G95">
        <f>PPCL_NG!Q95</f>
        <v>23.87</v>
      </c>
      <c r="H95">
        <f>PPCL_Spot!Q95</f>
        <v>0</v>
      </c>
      <c r="I95">
        <f>Bawana_NG!Q95</f>
        <v>-1.0777546777546778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683.97941428150864</v>
      </c>
      <c r="P95" s="77">
        <v>68.332638122080226</v>
      </c>
      <c r="Q95" s="77">
        <v>22.149999999999995</v>
      </c>
      <c r="R95" s="80">
        <v>0</v>
      </c>
      <c r="S95" s="80">
        <v>0</v>
      </c>
      <c r="T95" s="78">
        <f>SUMPRODUCT(LTA!F95:AJ95,LTA!F$101:AJ$101,LTA!F$104:AJ$104)</f>
        <v>61.79</v>
      </c>
      <c r="U95" s="78">
        <f>SUMPRODUCT(LTA!F95:AJ95,LTA!F$102:AJ$102,LTA!F$104:AJ$104)</f>
        <v>133.51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209.21</v>
      </c>
      <c r="AB95" s="117">
        <f>-STOA!O95</f>
        <v>0</v>
      </c>
      <c r="AC95">
        <f t="shared" si="3"/>
        <v>10.716315117903919</v>
      </c>
      <c r="AD95">
        <f t="shared" si="4"/>
        <v>1204.8816886631107</v>
      </c>
      <c r="AE95">
        <f>'IDT-1'!C95</f>
        <v>-70</v>
      </c>
      <c r="AF95" s="26"/>
      <c r="AG95">
        <f t="shared" si="5"/>
        <v>1134.8816886631107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6.1357899999999992</v>
      </c>
      <c r="E96">
        <f>GT_NG!Q96</f>
        <v>7.697916055180511</v>
      </c>
      <c r="F96">
        <f>GT_Spot!Q96</f>
        <v>0</v>
      </c>
      <c r="G96">
        <f>PPCL_NG!Q96</f>
        <v>23.87</v>
      </c>
      <c r="H96">
        <f>PPCL_Spot!Q96</f>
        <v>0</v>
      </c>
      <c r="I96">
        <f>Bawana_NG!Q96</f>
        <v>-1.0777546777546778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683.97931711434921</v>
      </c>
      <c r="P96" s="77">
        <v>68.332638122080226</v>
      </c>
      <c r="Q96" s="77">
        <v>22.149999999999995</v>
      </c>
      <c r="R96" s="80">
        <v>0</v>
      </c>
      <c r="S96" s="80">
        <v>0</v>
      </c>
      <c r="T96" s="78">
        <f>SUMPRODUCT(LTA!F96:AJ96,LTA!F$101:AJ$101,LTA!F$104:AJ$104)</f>
        <v>62.78</v>
      </c>
      <c r="U96" s="78">
        <f>SUMPRODUCT(LTA!F96:AJ96,LTA!F$102:AJ$102,LTA!F$104:AJ$104)</f>
        <v>133.82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209.21</v>
      </c>
      <c r="AB96" s="117">
        <f>-STOA!O96</f>
        <v>0</v>
      </c>
      <c r="AC96">
        <f t="shared" si="3"/>
        <v>10.727754262832917</v>
      </c>
      <c r="AD96">
        <f t="shared" si="4"/>
        <v>1206.1701523510224</v>
      </c>
      <c r="AE96">
        <f>'IDT-1'!C96</f>
        <v>-50</v>
      </c>
      <c r="AF96" s="26"/>
      <c r="AG96">
        <f t="shared" si="5"/>
        <v>1156.1701523510224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6.1357899999999992</v>
      </c>
      <c r="E97">
        <f>GT_NG!Q97</f>
        <v>7.697916055180511</v>
      </c>
      <c r="F97">
        <f>GT_Spot!Q97</f>
        <v>0</v>
      </c>
      <c r="G97">
        <f>PPCL_NG!Q97</f>
        <v>23.87</v>
      </c>
      <c r="H97">
        <f>PPCL_Spot!Q97</f>
        <v>0</v>
      </c>
      <c r="I97">
        <f>Bawana_NG!Q97</f>
        <v>-1.0777546777546778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682.83824497174305</v>
      </c>
      <c r="P97" s="77">
        <v>68.332638122080226</v>
      </c>
      <c r="Q97" s="77">
        <v>22.149999999999995</v>
      </c>
      <c r="R97" s="80">
        <v>0</v>
      </c>
      <c r="S97" s="80">
        <v>0</v>
      </c>
      <c r="T97" s="78">
        <f>SUMPRODUCT(LTA!F97:AJ97,LTA!F$101:AJ$101,LTA!F$104:AJ$104)</f>
        <v>63.41</v>
      </c>
      <c r="U97" s="78">
        <f>SUMPRODUCT(LTA!F97:AJ97,LTA!F$102:AJ$102,LTA!F$104:AJ$104)</f>
        <v>133.88999999999999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209.21</v>
      </c>
      <c r="AB97" s="117">
        <f>-STOA!O97</f>
        <v>0</v>
      </c>
      <c r="AC97">
        <f t="shared" si="3"/>
        <v>11.167779204087749</v>
      </c>
      <c r="AD97">
        <f t="shared" si="4"/>
        <v>1155.2890552671613</v>
      </c>
      <c r="AE97">
        <f>'IDT-1'!C97</f>
        <v>-40</v>
      </c>
      <c r="AF97" s="26"/>
      <c r="AG97">
        <f t="shared" si="5"/>
        <v>1115.2890552671613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6.1357899999999992</v>
      </c>
      <c r="E98">
        <f>GT_NG!Q98</f>
        <v>7.697916055180511</v>
      </c>
      <c r="F98">
        <f>GT_Spot!Q98</f>
        <v>0</v>
      </c>
      <c r="G98">
        <f>PPCL_NG!Q98</f>
        <v>23.87</v>
      </c>
      <c r="H98">
        <f>PPCL_Spot!Q98</f>
        <v>0</v>
      </c>
      <c r="I98">
        <f>Bawana_NG!Q98</f>
        <v>-1.0777546777546778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682.83824497174305</v>
      </c>
      <c r="P98" s="77">
        <v>68.332638122080226</v>
      </c>
      <c r="Q98" s="77">
        <v>22.149999999999995</v>
      </c>
      <c r="R98" s="80">
        <v>0</v>
      </c>
      <c r="S98" s="80">
        <v>0</v>
      </c>
      <c r="T98" s="78">
        <f>SUMPRODUCT(LTA!F98:AJ98,LTA!F$101:AJ$101,LTA!F$104:AJ$104)</f>
        <v>65.08</v>
      </c>
      <c r="U98" s="78">
        <f>SUMPRODUCT(LTA!F98:AJ98,LTA!F$102:AJ$102,LTA!F$104:AJ$104)</f>
        <v>134.05000000000001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-35</v>
      </c>
      <c r="AA98" s="117">
        <f>STOA!I98</f>
        <v>209.21</v>
      </c>
      <c r="AB98" s="117">
        <f>-STOA!O98</f>
        <v>0</v>
      </c>
      <c r="AC98">
        <f t="shared" si="3"/>
        <v>11.494617667364585</v>
      </c>
      <c r="AD98">
        <f t="shared" si="4"/>
        <v>1121.7922168038847</v>
      </c>
      <c r="AE98">
        <f>'IDT-1'!C98</f>
        <v>-4</v>
      </c>
      <c r="AF98" s="26"/>
      <c r="AG98">
        <f t="shared" si="5"/>
        <v>1117.7922168038847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0.14592915000000026</v>
      </c>
      <c r="E99">
        <f t="shared" si="6"/>
        <v>0.18365095135274132</v>
      </c>
      <c r="F99">
        <f t="shared" si="6"/>
        <v>0</v>
      </c>
      <c r="G99">
        <f t="shared" si="6"/>
        <v>0.60581679720495074</v>
      </c>
      <c r="H99">
        <f t="shared" si="6"/>
        <v>0</v>
      </c>
      <c r="I99">
        <f t="shared" si="6"/>
        <v>-2.5866112266112296E-2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14.641556504581473</v>
      </c>
      <c r="P99" s="77">
        <f t="shared" si="6"/>
        <v>1.2974358544745888</v>
      </c>
      <c r="Q99" s="77">
        <f t="shared" si="6"/>
        <v>0.38294186494974913</v>
      </c>
      <c r="R99" s="80">
        <f t="shared" si="6"/>
        <v>0.237170735506086</v>
      </c>
      <c r="S99" s="80">
        <f t="shared" si="6"/>
        <v>0</v>
      </c>
      <c r="T99" s="78">
        <f t="shared" si="6"/>
        <v>2.5610100000000005</v>
      </c>
      <c r="U99" s="78">
        <f t="shared" si="6"/>
        <v>2.7259599999999993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-2.1216824999999999</v>
      </c>
      <c r="AA99" s="117">
        <f t="shared" si="6"/>
        <v>3.7647349999999977</v>
      </c>
      <c r="AB99" s="117">
        <f t="shared" si="6"/>
        <v>0</v>
      </c>
      <c r="AC99">
        <f t="shared" si="6"/>
        <v>0.27291718107331037</v>
      </c>
      <c r="AD99">
        <f t="shared" si="6"/>
        <v>21.845491064730162</v>
      </c>
      <c r="AE99">
        <f t="shared" si="6"/>
        <v>-0.12750649999999999</v>
      </c>
      <c r="AG99">
        <f t="shared" si="6"/>
        <v>21.717984564730159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-2.2802500000000001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45074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7.8234000000000004</v>
      </c>
      <c r="E3">
        <f>GT_NG!T3</f>
        <v>11.169423844837421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-1.3072765072765073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595.40310762307797</v>
      </c>
      <c r="P3" s="77">
        <v>75.112871067619736</v>
      </c>
      <c r="Q3" s="77">
        <v>26.749999999999996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421.37000000000006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161.52000000000001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11.974459455516941</v>
      </c>
      <c r="AD3">
        <f>SUM(B3:AB3,AI3:AR3)-AC3</f>
        <v>1285.8670665727416</v>
      </c>
      <c r="AE3">
        <f>'IDT-1'!F3</f>
        <v>0</v>
      </c>
      <c r="AF3" s="26"/>
      <c r="AG3">
        <f>SUM(AD3:AF3)</f>
        <v>1285.8670665727416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11.169423844837421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-1.3072765072765073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588.05656265457799</v>
      </c>
      <c r="P4" s="77">
        <v>75.112871067619736</v>
      </c>
      <c r="Q4" s="77">
        <v>26.749999999999996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421.27000000000004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</v>
      </c>
      <c r="AA4" s="117">
        <f>STOA!J4</f>
        <v>161.52000000000001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11.935564242360726</v>
      </c>
      <c r="AD4">
        <f t="shared" ref="AD4:AD67" si="1">SUM(B4:AB4,AI4:AR4)-AC4</f>
        <v>1275.4594168173981</v>
      </c>
      <c r="AE4">
        <f>'IDT-1'!F4</f>
        <v>0</v>
      </c>
      <c r="AF4" s="26"/>
      <c r="AG4">
        <f t="shared" ref="AG4:AG67" si="2">SUM(AD4:AF4)</f>
        <v>1275.4594168173981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11.169423844837421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-1.3072765072765073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580.23129378897795</v>
      </c>
      <c r="P5" s="77">
        <v>75.112871067619736</v>
      </c>
      <c r="Q5" s="77">
        <v>26.749999999999996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421.32000000000005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</v>
      </c>
      <c r="AA5" s="117">
        <f>STOA!J5</f>
        <v>161.52000000000001</v>
      </c>
      <c r="AB5" s="117">
        <f>-STOA!P5</f>
        <v>0</v>
      </c>
      <c r="AC5">
        <f t="shared" si="0"/>
        <v>12.151241957053697</v>
      </c>
      <c r="AD5">
        <f t="shared" si="1"/>
        <v>1235.4684702371048</v>
      </c>
      <c r="AE5">
        <f>'IDT-1'!F5</f>
        <v>0</v>
      </c>
      <c r="AF5" s="26"/>
      <c r="AG5">
        <f t="shared" si="2"/>
        <v>1235.4684702371048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11.169423844837421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-1.3072765072765073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580.23129378897795</v>
      </c>
      <c r="P6" s="77">
        <v>75.112871067619736</v>
      </c>
      <c r="Q6" s="77">
        <v>26.749999999999996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421.35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-34</v>
      </c>
      <c r="AA6" s="117">
        <f>STOA!J6</f>
        <v>161.52000000000001</v>
      </c>
      <c r="AB6" s="117">
        <f>-STOA!P6</f>
        <v>0</v>
      </c>
      <c r="AC6">
        <f t="shared" si="0"/>
        <v>12.320190379975406</v>
      </c>
      <c r="AD6">
        <f t="shared" si="1"/>
        <v>1216.3295218141832</v>
      </c>
      <c r="AE6">
        <f>'IDT-1'!F6</f>
        <v>0</v>
      </c>
      <c r="AF6" s="26"/>
      <c r="AG6">
        <f t="shared" si="2"/>
        <v>1216.3295218141832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11.169423844837421</v>
      </c>
      <c r="F7">
        <f>GT_Spot!T7</f>
        <v>0</v>
      </c>
      <c r="G7">
        <f>PPCL_NG!T7</f>
        <v>29.998026445628579</v>
      </c>
      <c r="H7">
        <f>PPCL_Spot!T7</f>
        <v>0</v>
      </c>
      <c r="I7">
        <f>Bawana_NG!T7</f>
        <v>-1.3072765072765073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579.97347853123097</v>
      </c>
      <c r="P7" s="77">
        <v>75.112871067619736</v>
      </c>
      <c r="Q7" s="77">
        <v>26.749999999999996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421.40000000000003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-50</v>
      </c>
      <c r="AA7" s="117">
        <f>STOA!J7</f>
        <v>161.42000000000002</v>
      </c>
      <c r="AB7" s="117">
        <f>-STOA!P7</f>
        <v>0</v>
      </c>
      <c r="AC7">
        <f t="shared" si="0"/>
        <v>12.37073300356194</v>
      </c>
      <c r="AD7">
        <f t="shared" si="1"/>
        <v>1209.9691903784783</v>
      </c>
      <c r="AE7">
        <f>'IDT-1'!F7</f>
        <v>0</v>
      </c>
      <c r="AF7" s="26"/>
      <c r="AG7">
        <f t="shared" si="2"/>
        <v>1209.9691903784783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11.161630163570836</v>
      </c>
      <c r="F8">
        <f>GT_Spot!T8</f>
        <v>0</v>
      </c>
      <c r="G8">
        <f>PPCL_NG!T8</f>
        <v>29.998026445628579</v>
      </c>
      <c r="H8">
        <f>PPCL_Spot!T8</f>
        <v>0</v>
      </c>
      <c r="I8">
        <f>Bawana_NG!T8</f>
        <v>-1.3072765072765073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579.97347853123097</v>
      </c>
      <c r="P8" s="77">
        <v>75.112871067619736</v>
      </c>
      <c r="Q8" s="77">
        <v>26.749999999999996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421.35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-57</v>
      </c>
      <c r="AA8" s="117">
        <f>STOA!J8</f>
        <v>161.42000000000002</v>
      </c>
      <c r="AB8" s="117">
        <f>-STOA!P8</f>
        <v>0</v>
      </c>
      <c r="AC8">
        <f t="shared" si="0"/>
        <v>12.521152587044112</v>
      </c>
      <c r="AD8">
        <f t="shared" si="1"/>
        <v>1192.7609771137295</v>
      </c>
      <c r="AE8">
        <f>'IDT-1'!F8</f>
        <v>0</v>
      </c>
      <c r="AF8" s="26"/>
      <c r="AG8">
        <f t="shared" si="2"/>
        <v>1192.7609771137295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11.161630163570836</v>
      </c>
      <c r="F9">
        <f>GT_Spot!T9</f>
        <v>0</v>
      </c>
      <c r="G9">
        <f>PPCL_NG!T9</f>
        <v>29.998026445628579</v>
      </c>
      <c r="H9">
        <f>PPCL_Spot!T9</f>
        <v>0</v>
      </c>
      <c r="I9">
        <f>Bawana_NG!T9</f>
        <v>-1.3072765072765073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581.40944681913675</v>
      </c>
      <c r="P9" s="77">
        <v>75.112871067619736</v>
      </c>
      <c r="Q9" s="77">
        <v>26.749999999999996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392.89000000000004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-73</v>
      </c>
      <c r="AA9" s="117">
        <f>STOA!J9</f>
        <v>161.42000000000002</v>
      </c>
      <c r="AB9" s="117">
        <f>-STOA!P9</f>
        <v>0</v>
      </c>
      <c r="AC9">
        <f t="shared" si="0"/>
        <v>12.292219235499877</v>
      </c>
      <c r="AD9">
        <f t="shared" si="1"/>
        <v>1164.9658787531796</v>
      </c>
      <c r="AE9">
        <f>'IDT-1'!F9</f>
        <v>0</v>
      </c>
      <c r="AF9" s="26"/>
      <c r="AG9">
        <f t="shared" si="2"/>
        <v>1164.9658787531796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11.161630163570836</v>
      </c>
      <c r="F10">
        <f>GT_Spot!T10</f>
        <v>0</v>
      </c>
      <c r="G10">
        <f>PPCL_NG!T10</f>
        <v>29.998026445628579</v>
      </c>
      <c r="H10">
        <f>PPCL_Spot!T10</f>
        <v>0</v>
      </c>
      <c r="I10">
        <f>Bawana_NG!T10</f>
        <v>-1.3072765072765073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581.58816083790987</v>
      </c>
      <c r="P10" s="77">
        <v>75.112871067619736</v>
      </c>
      <c r="Q10" s="77">
        <v>26.749999999999996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392.94000000000005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-90</v>
      </c>
      <c r="AA10" s="117">
        <f>STOA!J10</f>
        <v>161.42000000000002</v>
      </c>
      <c r="AB10" s="117">
        <f>-STOA!P10</f>
        <v>0</v>
      </c>
      <c r="AC10">
        <f t="shared" si="0"/>
        <v>12.445160086742401</v>
      </c>
      <c r="AD10">
        <f t="shared" si="1"/>
        <v>1148.0416519207101</v>
      </c>
      <c r="AE10">
        <f>'IDT-1'!F10</f>
        <v>0</v>
      </c>
      <c r="AF10" s="26"/>
      <c r="AG10">
        <f t="shared" si="2"/>
        <v>1148.0416519207101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11.161630163570836</v>
      </c>
      <c r="F11">
        <f>GT_Spot!T11</f>
        <v>0</v>
      </c>
      <c r="G11">
        <f>PPCL_NG!T11</f>
        <v>29.998026445628579</v>
      </c>
      <c r="H11">
        <f>PPCL_Spot!T11</f>
        <v>0</v>
      </c>
      <c r="I11">
        <f>Bawana_NG!T11</f>
        <v>-1.3072765072765073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581.08896837457939</v>
      </c>
      <c r="P11" s="77">
        <v>75.112871067619736</v>
      </c>
      <c r="Q11" s="77">
        <v>26.749999999999996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394.48000000000008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-105</v>
      </c>
      <c r="AA11" s="117">
        <f>STOA!J11</f>
        <v>161.42000000000002</v>
      </c>
      <c r="AB11" s="117">
        <f>-STOA!P11</f>
        <v>0</v>
      </c>
      <c r="AC11">
        <f t="shared" si="0"/>
        <v>12.49870983067607</v>
      </c>
      <c r="AD11">
        <f t="shared" si="1"/>
        <v>1144.0289097134462</v>
      </c>
      <c r="AE11">
        <f>'IDT-1'!F11</f>
        <v>0</v>
      </c>
      <c r="AF11" s="26"/>
      <c r="AG11">
        <f t="shared" si="2"/>
        <v>1144.0289097134462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11.161630163570836</v>
      </c>
      <c r="F12">
        <f>GT_Spot!T12</f>
        <v>0</v>
      </c>
      <c r="G12">
        <f>PPCL_NG!T12</f>
        <v>29.998026445628579</v>
      </c>
      <c r="H12">
        <f>PPCL_Spot!T12</f>
        <v>0</v>
      </c>
      <c r="I12">
        <f>Bawana_NG!T12</f>
        <v>-1.3072765072765073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562.5376385006673</v>
      </c>
      <c r="P12" s="77">
        <v>33.840000000000003</v>
      </c>
      <c r="Q12" s="77">
        <v>8.7000000000000011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394.41000000000008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-41.99</v>
      </c>
      <c r="AA12" s="117">
        <f>STOA!J12</f>
        <v>161.42000000000002</v>
      </c>
      <c r="AB12" s="117">
        <f>-STOA!P12</f>
        <v>0</v>
      </c>
      <c r="AC12">
        <f t="shared" si="0"/>
        <v>11.253390047217067</v>
      </c>
      <c r="AD12">
        <f t="shared" si="1"/>
        <v>1130.3400285553735</v>
      </c>
      <c r="AE12">
        <f>'IDT-1'!F12</f>
        <v>0</v>
      </c>
      <c r="AF12" s="26"/>
      <c r="AG12">
        <f t="shared" si="2"/>
        <v>1130.3400285553735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11.161630163570836</v>
      </c>
      <c r="F13">
        <f>GT_Spot!T13</f>
        <v>0</v>
      </c>
      <c r="G13">
        <f>PPCL_NG!T13</f>
        <v>29.998026445628579</v>
      </c>
      <c r="H13">
        <f>PPCL_Spot!T13</f>
        <v>0</v>
      </c>
      <c r="I13">
        <f>Bawana_NG!T13</f>
        <v>-1.3072765072765073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571.50807290559612</v>
      </c>
      <c r="P13" s="77">
        <v>75.113259275330876</v>
      </c>
      <c r="Q13" s="77">
        <v>26.75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422.88000000000005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-143</v>
      </c>
      <c r="AA13" s="117">
        <f>STOA!J13</f>
        <v>161.42000000000002</v>
      </c>
      <c r="AB13" s="117">
        <f>-STOA!P13</f>
        <v>0</v>
      </c>
      <c r="AC13">
        <f t="shared" si="0"/>
        <v>12.957299575009321</v>
      </c>
      <c r="AD13">
        <f t="shared" si="1"/>
        <v>1129.3898127078407</v>
      </c>
      <c r="AE13">
        <f>'IDT-1'!F13</f>
        <v>0</v>
      </c>
      <c r="AF13" s="26"/>
      <c r="AG13">
        <f t="shared" si="2"/>
        <v>1129.3898127078407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11.161630163570836</v>
      </c>
      <c r="F14">
        <f>GT_Spot!T14</f>
        <v>0</v>
      </c>
      <c r="G14">
        <f>PPCL_NG!T14</f>
        <v>29.998026445628579</v>
      </c>
      <c r="H14">
        <f>PPCL_Spot!T14</f>
        <v>0</v>
      </c>
      <c r="I14">
        <f>Bawana_NG!T14</f>
        <v>-1.3072765072765073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560.88796848781249</v>
      </c>
      <c r="P14" s="77">
        <v>33.837861746493118</v>
      </c>
      <c r="Q14" s="77">
        <v>8.7000000000000011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394.48000000000008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-64.34</v>
      </c>
      <c r="AA14" s="117">
        <f>STOA!J14</f>
        <v>161.42000000000002</v>
      </c>
      <c r="AB14" s="117">
        <f>-STOA!P14</f>
        <v>0</v>
      </c>
      <c r="AC14">
        <f t="shared" si="0"/>
        <v>11.304724371761218</v>
      </c>
      <c r="AD14">
        <f t="shared" si="1"/>
        <v>1121.3568859644672</v>
      </c>
      <c r="AE14">
        <f>'IDT-1'!F14</f>
        <v>0</v>
      </c>
      <c r="AF14" s="26"/>
      <c r="AG14">
        <f t="shared" si="2"/>
        <v>1121.3568859644672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11.161630163570836</v>
      </c>
      <c r="F15">
        <f>GT_Spot!T15</f>
        <v>0</v>
      </c>
      <c r="G15">
        <f>PPCL_NG!T15</f>
        <v>29.998026445628579</v>
      </c>
      <c r="H15">
        <f>PPCL_Spot!T15</f>
        <v>0</v>
      </c>
      <c r="I15">
        <f>Bawana_NG!T15</f>
        <v>-1.3072765072765073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519.37046180357959</v>
      </c>
      <c r="P15" s="77">
        <v>33.837861746493118</v>
      </c>
      <c r="Q15" s="77">
        <v>8.7000000000000011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394.23000000000008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-39</v>
      </c>
      <c r="AA15" s="117">
        <f>STOA!J15</f>
        <v>161.34000000000003</v>
      </c>
      <c r="AB15" s="117">
        <f>-STOA!P15</f>
        <v>0</v>
      </c>
      <c r="AC15">
        <f t="shared" si="0"/>
        <v>10.711494561527537</v>
      </c>
      <c r="AD15">
        <f t="shared" si="1"/>
        <v>1105.4426090904681</v>
      </c>
      <c r="AE15">
        <f>'IDT-1'!F15</f>
        <v>0</v>
      </c>
      <c r="AF15" s="26"/>
      <c r="AG15">
        <f t="shared" si="2"/>
        <v>1105.4426090904681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11.161630163570836</v>
      </c>
      <c r="F16">
        <f>GT_Spot!T16</f>
        <v>0</v>
      </c>
      <c r="G16">
        <f>PPCL_NG!T16</f>
        <v>29.998026445628579</v>
      </c>
      <c r="H16">
        <f>PPCL_Spot!T16</f>
        <v>0</v>
      </c>
      <c r="I16">
        <f>Bawana_NG!T16</f>
        <v>-1.3072765072765073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517.48094465790598</v>
      </c>
      <c r="P16" s="77">
        <v>33.837861746493118</v>
      </c>
      <c r="Q16" s="77">
        <v>8.7000000000000011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394.37000000000006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-53</v>
      </c>
      <c r="AA16" s="117">
        <f>STOA!J16</f>
        <v>161.34000000000003</v>
      </c>
      <c r="AB16" s="117">
        <f>-STOA!P16</f>
        <v>0</v>
      </c>
      <c r="AC16">
        <f t="shared" si="0"/>
        <v>10.820392595956346</v>
      </c>
      <c r="AD16">
        <f t="shared" si="1"/>
        <v>1089.5841939103659</v>
      </c>
      <c r="AE16">
        <f>'IDT-1'!F16</f>
        <v>0</v>
      </c>
      <c r="AF16" s="26"/>
      <c r="AG16">
        <f t="shared" si="2"/>
        <v>1089.5841939103659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11.161630163570836</v>
      </c>
      <c r="F17">
        <f>GT_Spot!T17</f>
        <v>0</v>
      </c>
      <c r="G17">
        <f>PPCL_NG!T17</f>
        <v>29.998026445628579</v>
      </c>
      <c r="H17">
        <f>PPCL_Spot!T17</f>
        <v>0</v>
      </c>
      <c r="I17">
        <f>Bawana_NG!T17</f>
        <v>-1.3072765072765073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516.30149185716061</v>
      </c>
      <c r="P17" s="77">
        <v>33.837861746493118</v>
      </c>
      <c r="Q17" s="77">
        <v>8.7000000000000011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394.34000000000009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-62</v>
      </c>
      <c r="AA17" s="117">
        <f>STOA!J17</f>
        <v>161.34000000000003</v>
      </c>
      <c r="AB17" s="117">
        <f>-STOA!P17</f>
        <v>0</v>
      </c>
      <c r="AC17">
        <f t="shared" si="0"/>
        <v>10.889652559009543</v>
      </c>
      <c r="AD17">
        <f t="shared" si="1"/>
        <v>1079.305481146567</v>
      </c>
      <c r="AE17">
        <f>'IDT-1'!F17</f>
        <v>0</v>
      </c>
      <c r="AF17" s="26"/>
      <c r="AG17">
        <f t="shared" si="2"/>
        <v>1079.305481146567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11.161630163570836</v>
      </c>
      <c r="F18">
        <f>GT_Spot!T18</f>
        <v>0</v>
      </c>
      <c r="G18">
        <f>PPCL_NG!T18</f>
        <v>29.998026445628579</v>
      </c>
      <c r="H18">
        <f>PPCL_Spot!T18</f>
        <v>0</v>
      </c>
      <c r="I18">
        <f>Bawana_NG!T18</f>
        <v>-1.3072765072765073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513.87197681687053</v>
      </c>
      <c r="P18" s="77">
        <v>33.837861746493118</v>
      </c>
      <c r="Q18" s="77">
        <v>8.7000000000000011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394.23000000000008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-72</v>
      </c>
      <c r="AA18" s="117">
        <f>STOA!J18</f>
        <v>161.34000000000003</v>
      </c>
      <c r="AB18" s="117">
        <f>-STOA!P18</f>
        <v>0</v>
      </c>
      <c r="AC18">
        <f t="shared" si="0"/>
        <v>11.000476739487919</v>
      </c>
      <c r="AD18">
        <f t="shared" si="1"/>
        <v>1061.6551419257985</v>
      </c>
      <c r="AE18">
        <f>'IDT-1'!F18</f>
        <v>0</v>
      </c>
      <c r="AF18" s="26"/>
      <c r="AG18">
        <f t="shared" si="2"/>
        <v>1061.6551419257985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11.166238950670088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-1.3072765072765073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524.92133750682149</v>
      </c>
      <c r="P19" s="77">
        <v>33.837861746493118</v>
      </c>
      <c r="Q19" s="77">
        <v>8.7000000000000011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393.85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-87</v>
      </c>
      <c r="AA19" s="117">
        <f>STOA!J19</f>
        <v>161.24000000000004</v>
      </c>
      <c r="AB19" s="117">
        <f>-STOA!P19</f>
        <v>0</v>
      </c>
      <c r="AC19">
        <f t="shared" si="0"/>
        <v>11.226716950997361</v>
      </c>
      <c r="AD19">
        <f t="shared" si="1"/>
        <v>1057.0048447457109</v>
      </c>
      <c r="AE19">
        <f>'IDT-1'!F19</f>
        <v>0</v>
      </c>
      <c r="AF19" s="26"/>
      <c r="AG19">
        <f t="shared" si="2"/>
        <v>1057.0048447457109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11.169423844837421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-1.3072765072765073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520.30178196527334</v>
      </c>
      <c r="P20" s="77">
        <v>33.837861746493118</v>
      </c>
      <c r="Q20" s="77">
        <v>8.7000000000000011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393.81000000000006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-95</v>
      </c>
      <c r="AA20" s="117">
        <f>STOA!J20</f>
        <v>161.24000000000004</v>
      </c>
      <c r="AB20" s="117">
        <f>-STOA!P20</f>
        <v>0</v>
      </c>
      <c r="AC20">
        <f t="shared" si="0"/>
        <v>11.256765909477974</v>
      </c>
      <c r="AD20">
        <f t="shared" si="1"/>
        <v>1044.3184251398495</v>
      </c>
      <c r="AE20">
        <f>'IDT-1'!F20</f>
        <v>0</v>
      </c>
      <c r="AF20" s="26"/>
      <c r="AG20">
        <f t="shared" si="2"/>
        <v>1044.3184251398495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11.169423844837421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-1.3072765072765073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519.24750714345055</v>
      </c>
      <c r="P21" s="77">
        <v>33.837861746493118</v>
      </c>
      <c r="Q21" s="77">
        <v>8.7000000000000011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393.78000000000003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-102</v>
      </c>
      <c r="AA21" s="117">
        <f>STOA!J21</f>
        <v>161.24000000000004</v>
      </c>
      <c r="AB21" s="117">
        <f>-STOA!P21</f>
        <v>0</v>
      </c>
      <c r="AC21">
        <f t="shared" si="0"/>
        <v>11.309371183701298</v>
      </c>
      <c r="AD21">
        <f t="shared" si="1"/>
        <v>1036.1815450438032</v>
      </c>
      <c r="AE21">
        <f>'IDT-1'!F21</f>
        <v>0</v>
      </c>
      <c r="AF21" s="26"/>
      <c r="AG21">
        <f t="shared" si="2"/>
        <v>1036.1815450438032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11.169423844837421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-1.3072765072765073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521.49484155850166</v>
      </c>
      <c r="P22" s="77">
        <v>33.837861746493118</v>
      </c>
      <c r="Q22" s="77">
        <v>8.7000000000000011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393.87000000000006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-113</v>
      </c>
      <c r="AA22" s="117">
        <f>STOA!J22</f>
        <v>161.24000000000004</v>
      </c>
      <c r="AB22" s="117">
        <f>-STOA!P22</f>
        <v>0</v>
      </c>
      <c r="AC22">
        <f t="shared" si="0"/>
        <v>11.427599129297896</v>
      </c>
      <c r="AD22">
        <f t="shared" si="1"/>
        <v>1027.4006515132578</v>
      </c>
      <c r="AE22">
        <f>'IDT-1'!F22</f>
        <v>0</v>
      </c>
      <c r="AF22" s="26"/>
      <c r="AG22">
        <f t="shared" si="2"/>
        <v>1027.4006515132578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11.169423844837421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-1.3072765072765073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531.73598998599357</v>
      </c>
      <c r="P23" s="77">
        <v>33.837861746493118</v>
      </c>
      <c r="Q23" s="77">
        <v>8.7000000000000011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393.82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-135</v>
      </c>
      <c r="AA23" s="117">
        <f>STOA!J23</f>
        <v>161.15000000000003</v>
      </c>
      <c r="AB23" s="117">
        <f>-STOA!P23</f>
        <v>0</v>
      </c>
      <c r="AC23">
        <f t="shared" si="0"/>
        <v>11.578636128115193</v>
      </c>
      <c r="AD23">
        <f t="shared" si="1"/>
        <v>1030.3507629419325</v>
      </c>
      <c r="AE23">
        <f>'IDT-1'!F23</f>
        <v>0</v>
      </c>
      <c r="AF23" s="26"/>
      <c r="AG23">
        <f t="shared" si="2"/>
        <v>1030.3507629419325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11.169423844837421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-1.3072765072765073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531.73598998599357</v>
      </c>
      <c r="P24" s="77">
        <v>33.837861746493118</v>
      </c>
      <c r="Q24" s="77">
        <v>8.7000000000000011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393.7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-149</v>
      </c>
      <c r="AA24" s="117">
        <f>STOA!J24</f>
        <v>161.15000000000003</v>
      </c>
      <c r="AB24" s="117">
        <f>-STOA!P24</f>
        <v>0</v>
      </c>
      <c r="AC24">
        <f t="shared" si="0"/>
        <v>11.701873913425928</v>
      </c>
      <c r="AD24">
        <f t="shared" si="1"/>
        <v>1016.1075251566217</v>
      </c>
      <c r="AE24">
        <f>'IDT-1'!F24</f>
        <v>0</v>
      </c>
      <c r="AF24" s="26"/>
      <c r="AG24">
        <f t="shared" si="2"/>
        <v>1016.1075251566217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11.169423844837421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-1.3072765072765073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533.23856277187838</v>
      </c>
      <c r="P25" s="77">
        <v>33.837861746493118</v>
      </c>
      <c r="Q25" s="77">
        <v>8.7000000000000011</v>
      </c>
      <c r="R25" s="80">
        <v>0</v>
      </c>
      <c r="S25" s="80">
        <v>0</v>
      </c>
      <c r="T25" s="78">
        <f>SUMPRODUCT(LTA!F25:AJ25,LTA!F$101:AJ$101,LTA!F$105:AJ$105)</f>
        <v>0.18</v>
      </c>
      <c r="U25" s="78">
        <f>SUMPRODUCT(LTA!F25:AJ25,LTA!F$102:AJ$102,LTA!F$105:AJ$105)</f>
        <v>394.92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-159</v>
      </c>
      <c r="AA25" s="117">
        <f>STOA!J25</f>
        <v>161.15000000000003</v>
      </c>
      <c r="AB25" s="117">
        <f>-STOA!P25</f>
        <v>0</v>
      </c>
      <c r="AC25">
        <f t="shared" si="0"/>
        <v>11.993760379607572</v>
      </c>
      <c r="AD25">
        <f t="shared" si="1"/>
        <v>988.71821147632488</v>
      </c>
      <c r="AE25">
        <f>'IDT-1'!F25</f>
        <v>0</v>
      </c>
      <c r="AF25" s="26"/>
      <c r="AG25">
        <f t="shared" si="2"/>
        <v>988.71821147632488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11.169423844837421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-1.3072765072765073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530.42954563370813</v>
      </c>
      <c r="P26" s="77">
        <v>33.837861746493118</v>
      </c>
      <c r="Q26" s="77">
        <v>8.7000000000000011</v>
      </c>
      <c r="R26" s="80">
        <v>0</v>
      </c>
      <c r="S26" s="80">
        <v>0</v>
      </c>
      <c r="T26" s="78">
        <f>SUMPRODUCT(LTA!F26:AJ26,LTA!F$101:AJ$101,LTA!F$105:AJ$105)</f>
        <v>0.98</v>
      </c>
      <c r="U26" s="78">
        <f>SUMPRODUCT(LTA!F26:AJ26,LTA!F$102:AJ$102,LTA!F$105:AJ$105)</f>
        <v>399.24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-171</v>
      </c>
      <c r="AA26" s="117">
        <f>STOA!J26</f>
        <v>161.15000000000003</v>
      </c>
      <c r="AB26" s="117">
        <f>-STOA!P26</f>
        <v>0</v>
      </c>
      <c r="AC26">
        <f t="shared" si="0"/>
        <v>12.120634559058017</v>
      </c>
      <c r="AD26">
        <f t="shared" si="1"/>
        <v>978.90232015870436</v>
      </c>
      <c r="AE26">
        <f>'IDT-1'!F26</f>
        <v>0</v>
      </c>
      <c r="AF26" s="26"/>
      <c r="AG26">
        <f t="shared" si="2"/>
        <v>978.90232015870436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11.166238950670088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-1.3072765072765073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531.997063963404</v>
      </c>
      <c r="P27" s="77">
        <v>33.837861746493118</v>
      </c>
      <c r="Q27" s="77">
        <v>8.7000000000000011</v>
      </c>
      <c r="R27" s="80">
        <v>7</v>
      </c>
      <c r="S27" s="80">
        <v>0</v>
      </c>
      <c r="T27" s="78">
        <f>SUMPRODUCT(LTA!F27:AJ27,LTA!F$101:AJ$101,LTA!F$105:AJ$105)</f>
        <v>3.04</v>
      </c>
      <c r="U27" s="78">
        <f>SUMPRODUCT(LTA!F27:AJ27,LTA!F$102:AJ$102,LTA!F$105:AJ$105)</f>
        <v>403.24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-186</v>
      </c>
      <c r="AA27" s="117">
        <f>STOA!J27</f>
        <v>161.06000000000003</v>
      </c>
      <c r="AB27" s="117">
        <f>-STOA!P27</f>
        <v>0</v>
      </c>
      <c r="AC27">
        <f t="shared" si="0"/>
        <v>12.381708606123597</v>
      </c>
      <c r="AD27">
        <f t="shared" si="1"/>
        <v>978.17557954716722</v>
      </c>
      <c r="AE27">
        <f>'IDT-1'!F27</f>
        <v>0</v>
      </c>
      <c r="AF27" s="26"/>
      <c r="AG27">
        <f t="shared" si="2"/>
        <v>978.17557954716722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11.166238950670088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-1.3072765072765073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534.70078228910404</v>
      </c>
      <c r="P28" s="77">
        <v>33.837861746493118</v>
      </c>
      <c r="Q28" s="77">
        <v>8.7000000000000011</v>
      </c>
      <c r="R28" s="80">
        <v>8</v>
      </c>
      <c r="S28" s="80">
        <v>0</v>
      </c>
      <c r="T28" s="78">
        <f>SUMPRODUCT(LTA!F28:AJ28,LTA!F$101:AJ$101,LTA!F$105:AJ$105)</f>
        <v>5.83</v>
      </c>
      <c r="U28" s="78">
        <f>SUMPRODUCT(LTA!F28:AJ28,LTA!F$102:AJ$102,LTA!F$105:AJ$105)</f>
        <v>407.87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-199</v>
      </c>
      <c r="AA28" s="117">
        <f>STOA!J28</f>
        <v>161.06000000000003</v>
      </c>
      <c r="AB28" s="117">
        <f>-STOA!P28</f>
        <v>0</v>
      </c>
      <c r="AC28">
        <f t="shared" si="0"/>
        <v>12.595012985178297</v>
      </c>
      <c r="AD28">
        <f t="shared" si="1"/>
        <v>976.08599349381245</v>
      </c>
      <c r="AE28">
        <f>'IDT-1'!F28</f>
        <v>0</v>
      </c>
      <c r="AF28" s="26"/>
      <c r="AG28">
        <f t="shared" si="2"/>
        <v>976.08599349381245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11.166238950670088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-1.3072765072765073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519.01704361611144</v>
      </c>
      <c r="P29" s="77">
        <v>33.837861746493118</v>
      </c>
      <c r="Q29" s="77">
        <v>8.7000000000000011</v>
      </c>
      <c r="R29" s="80">
        <v>8</v>
      </c>
      <c r="S29" s="80">
        <v>0</v>
      </c>
      <c r="T29" s="78">
        <f>SUMPRODUCT(LTA!F29:AJ29,LTA!F$101:AJ$101,LTA!F$105:AJ$105)</f>
        <v>8.8199999999999985</v>
      </c>
      <c r="U29" s="78">
        <f>SUMPRODUCT(LTA!F29:AJ29,LTA!F$102:AJ$102,LTA!F$105:AJ$105)</f>
        <v>407.68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-203</v>
      </c>
      <c r="AA29" s="117">
        <f>STOA!J29</f>
        <v>161.06000000000003</v>
      </c>
      <c r="AB29" s="117">
        <f>-STOA!P29</f>
        <v>0</v>
      </c>
      <c r="AC29">
        <f t="shared" si="0"/>
        <v>12.42836731972279</v>
      </c>
      <c r="AD29">
        <f t="shared" si="1"/>
        <v>969.36890048627549</v>
      </c>
      <c r="AE29">
        <f>'IDT-1'!F29</f>
        <v>0</v>
      </c>
      <c r="AF29" s="26"/>
      <c r="AG29">
        <f t="shared" si="2"/>
        <v>969.36890048627549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11.166238950670088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-1.3072765072765073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518.55405926865933</v>
      </c>
      <c r="P30" s="77">
        <v>33.837861746493118</v>
      </c>
      <c r="Q30" s="77">
        <v>8.7000000000000011</v>
      </c>
      <c r="R30" s="80">
        <v>8</v>
      </c>
      <c r="S30" s="80">
        <v>0</v>
      </c>
      <c r="T30" s="78">
        <f>SUMPRODUCT(LTA!F30:AJ30,LTA!F$101:AJ$101,LTA!F$105:AJ$105)</f>
        <v>12.879999999999999</v>
      </c>
      <c r="U30" s="78">
        <f>SUMPRODUCT(LTA!F30:AJ30,LTA!F$102:AJ$102,LTA!F$105:AJ$105)</f>
        <v>378.26000000000005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-82</v>
      </c>
      <c r="AA30" s="117">
        <f>STOA!J30</f>
        <v>161.06000000000003</v>
      </c>
      <c r="AB30" s="117">
        <f>-STOA!P30</f>
        <v>0</v>
      </c>
      <c r="AC30">
        <f t="shared" si="0"/>
        <v>11.970293741888133</v>
      </c>
      <c r="AD30">
        <f t="shared" si="1"/>
        <v>970.003989716658</v>
      </c>
      <c r="AE30">
        <f>'IDT-1'!F30</f>
        <v>0</v>
      </c>
      <c r="AF30" s="26"/>
      <c r="AG30">
        <f t="shared" si="2"/>
        <v>970.003989716658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11.169423844837421</v>
      </c>
      <c r="F31">
        <f>GT_Spot!T31</f>
        <v>0</v>
      </c>
      <c r="G31">
        <f>PPCL_NG!T31</f>
        <v>29.998026445628579</v>
      </c>
      <c r="H31">
        <f>PPCL_Spot!T31</f>
        <v>0</v>
      </c>
      <c r="I31">
        <f>Bawana_NG!T31</f>
        <v>-1.3072765072765073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517.67546419116195</v>
      </c>
      <c r="P31" s="77">
        <v>33.837861746493118</v>
      </c>
      <c r="Q31" s="77">
        <v>8.7000000000000011</v>
      </c>
      <c r="R31" s="80">
        <v>8</v>
      </c>
      <c r="S31" s="80">
        <v>0</v>
      </c>
      <c r="T31" s="78">
        <f>SUMPRODUCT(LTA!F31:AJ31,LTA!F$101:AJ$101,LTA!F$105:AJ$105)</f>
        <v>18.16</v>
      </c>
      <c r="U31" s="78">
        <f>SUMPRODUCT(LTA!F31:AJ31,LTA!F$102:AJ$102,LTA!F$105:AJ$105)</f>
        <v>346.62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160.97000000000003</v>
      </c>
      <c r="AB31" s="117">
        <f>-STOA!P31</f>
        <v>0</v>
      </c>
      <c r="AC31">
        <f t="shared" si="0"/>
        <v>11.401322046675133</v>
      </c>
      <c r="AD31">
        <f t="shared" si="1"/>
        <v>980.24557767416934</v>
      </c>
      <c r="AE31">
        <f>'IDT-1'!F31</f>
        <v>0</v>
      </c>
      <c r="AF31" s="26"/>
      <c r="AG31">
        <f t="shared" si="2"/>
        <v>980.24557767416934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11.169423844837421</v>
      </c>
      <c r="F32">
        <f>GT_Spot!T32</f>
        <v>0</v>
      </c>
      <c r="G32">
        <f>PPCL_NG!T32</f>
        <v>29.998026445628579</v>
      </c>
      <c r="H32">
        <f>PPCL_Spot!T32</f>
        <v>0</v>
      </c>
      <c r="I32">
        <f>Bawana_NG!T32</f>
        <v>-1.3072765072765073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518.54519190896485</v>
      </c>
      <c r="P32" s="77">
        <v>33.837861746493118</v>
      </c>
      <c r="Q32" s="77">
        <v>8.7000000000000011</v>
      </c>
      <c r="R32" s="80">
        <v>8</v>
      </c>
      <c r="S32" s="80">
        <v>0</v>
      </c>
      <c r="T32" s="78">
        <f>SUMPRODUCT(LTA!F32:AJ32,LTA!F$101:AJ$101,LTA!F$105:AJ$105)</f>
        <v>24.27</v>
      </c>
      <c r="U32" s="78">
        <f>SUMPRODUCT(LTA!F32:AJ32,LTA!F$102:AJ$102,LTA!F$105:AJ$105)</f>
        <v>310.94999999999993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160.97000000000003</v>
      </c>
      <c r="AB32" s="117">
        <f>-STOA!P32</f>
        <v>0</v>
      </c>
      <c r="AC32">
        <f t="shared" si="0"/>
        <v>10.926894462536918</v>
      </c>
      <c r="AD32">
        <f t="shared" si="1"/>
        <v>977.02973297611061</v>
      </c>
      <c r="AE32">
        <f>'IDT-1'!F32</f>
        <v>0</v>
      </c>
      <c r="AF32" s="26"/>
      <c r="AG32">
        <f t="shared" si="2"/>
        <v>977.02973297611061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-125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11.169423844837421</v>
      </c>
      <c r="F33">
        <f>GT_Spot!T33</f>
        <v>0</v>
      </c>
      <c r="G33">
        <f>PPCL_NG!T33</f>
        <v>29.998026445628579</v>
      </c>
      <c r="H33">
        <f>PPCL_Spot!T33</f>
        <v>0</v>
      </c>
      <c r="I33">
        <f>Bawana_NG!T33</f>
        <v>-1.3072765072765073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517.8245251905189</v>
      </c>
      <c r="P33" s="77">
        <v>33.837861746493118</v>
      </c>
      <c r="Q33" s="77">
        <v>8.7000000000000011</v>
      </c>
      <c r="R33" s="80">
        <v>8</v>
      </c>
      <c r="S33" s="80">
        <v>0</v>
      </c>
      <c r="T33" s="78">
        <f>SUMPRODUCT(LTA!F33:AJ33,LTA!F$101:AJ$101,LTA!F$105:AJ$105)</f>
        <v>31.040000000000003</v>
      </c>
      <c r="U33" s="78">
        <f>SUMPRODUCT(LTA!F33:AJ33,LTA!F$102:AJ$102,LTA!F$105:AJ$105)</f>
        <v>318.52999999999997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160.97000000000003</v>
      </c>
      <c r="AB33" s="117">
        <f>-STOA!P33</f>
        <v>0</v>
      </c>
      <c r="AC33">
        <f t="shared" si="0"/>
        <v>11.046832595414593</v>
      </c>
      <c r="AD33">
        <f t="shared" si="1"/>
        <v>990.53912812478688</v>
      </c>
      <c r="AE33">
        <f>'IDT-1'!F33</f>
        <v>0</v>
      </c>
      <c r="AF33" s="26"/>
      <c r="AG33">
        <f t="shared" si="2"/>
        <v>990.53912812478688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11.169423844837421</v>
      </c>
      <c r="F34">
        <f>GT_Spot!T34</f>
        <v>0</v>
      </c>
      <c r="G34">
        <f>PPCL_NG!T34</f>
        <v>29.998026445628579</v>
      </c>
      <c r="H34">
        <f>PPCL_Spot!T34</f>
        <v>0</v>
      </c>
      <c r="I34">
        <f>Bawana_NG!T34</f>
        <v>-1.3072765072765073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517.81455773550192</v>
      </c>
      <c r="P34" s="77">
        <v>33.837861746493118</v>
      </c>
      <c r="Q34" s="77">
        <v>8.7000000000000011</v>
      </c>
      <c r="R34" s="80">
        <v>8</v>
      </c>
      <c r="S34" s="80">
        <v>0</v>
      </c>
      <c r="T34" s="78">
        <f>SUMPRODUCT(LTA!F34:AJ34,LTA!F$101:AJ$101,LTA!F$105:AJ$105)</f>
        <v>37.93</v>
      </c>
      <c r="U34" s="78">
        <f>SUMPRODUCT(LTA!F34:AJ34,LTA!F$102:AJ$102,LTA!F$105:AJ$105)</f>
        <v>325.69999999999993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</v>
      </c>
      <c r="AA34" s="117">
        <f>STOA!J34</f>
        <v>160.97000000000003</v>
      </c>
      <c r="AB34" s="117">
        <f>-STOA!P34</f>
        <v>0</v>
      </c>
      <c r="AC34">
        <f t="shared" si="0"/>
        <v>11.277010412076788</v>
      </c>
      <c r="AD34">
        <f t="shared" si="1"/>
        <v>992.35898285310759</v>
      </c>
      <c r="AE34">
        <f>'IDT-1'!F34</f>
        <v>0</v>
      </c>
      <c r="AF34" s="26"/>
      <c r="AG34">
        <f t="shared" si="2"/>
        <v>992.35898285310759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11.169423844837421</v>
      </c>
      <c r="F35">
        <f>GT_Spot!T35</f>
        <v>0</v>
      </c>
      <c r="G35">
        <f>PPCL_NG!T35</f>
        <v>29.998026445628579</v>
      </c>
      <c r="H35">
        <f>PPCL_Spot!T35</f>
        <v>0</v>
      </c>
      <c r="I35">
        <f>Bawana_NG!T35</f>
        <v>-1.3072765072765073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518.34799089602404</v>
      </c>
      <c r="P35" s="77">
        <v>33.837861746493118</v>
      </c>
      <c r="Q35" s="77">
        <v>8.6999999999999993</v>
      </c>
      <c r="R35" s="80">
        <v>18.200000000000003</v>
      </c>
      <c r="S35" s="80">
        <v>0</v>
      </c>
      <c r="T35" s="78">
        <f>SUMPRODUCT(LTA!F35:AJ35,LTA!F$101:AJ$101,LTA!F$105:AJ$105)</f>
        <v>44.5</v>
      </c>
      <c r="U35" s="78">
        <f>SUMPRODUCT(LTA!F35:AJ35,LTA!F$102:AJ$102,LTA!F$105:AJ$105)</f>
        <v>332.04999999999995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-19</v>
      </c>
      <c r="AA35" s="117">
        <f>STOA!J35</f>
        <v>160.87000000000003</v>
      </c>
      <c r="AB35" s="117">
        <f>-STOA!P35</f>
        <v>0</v>
      </c>
      <c r="AC35">
        <f t="shared" si="0"/>
        <v>11.590818154155727</v>
      </c>
      <c r="AD35">
        <f t="shared" si="1"/>
        <v>1003.5986082715509</v>
      </c>
      <c r="AE35">
        <f>'IDT-1'!F35</f>
        <v>0</v>
      </c>
      <c r="AF35" s="26"/>
      <c r="AG35">
        <f t="shared" si="2"/>
        <v>1003.5986082715509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11.169423844837421</v>
      </c>
      <c r="F36">
        <f>GT_Spot!T36</f>
        <v>0</v>
      </c>
      <c r="G36">
        <f>PPCL_NG!T36</f>
        <v>29.998026445628579</v>
      </c>
      <c r="H36">
        <f>PPCL_Spot!T36</f>
        <v>0</v>
      </c>
      <c r="I36">
        <f>Bawana_NG!T36</f>
        <v>-1.3072765072765073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518.34802045954666</v>
      </c>
      <c r="P36" s="77">
        <v>33.837861746493118</v>
      </c>
      <c r="Q36" s="77">
        <v>8.6999999999999993</v>
      </c>
      <c r="R36" s="80">
        <v>18.200000000000003</v>
      </c>
      <c r="S36" s="80">
        <v>0</v>
      </c>
      <c r="T36" s="78">
        <f>SUMPRODUCT(LTA!F36:AJ36,LTA!F$101:AJ$101,LTA!F$105:AJ$105)</f>
        <v>50.69</v>
      </c>
      <c r="U36" s="78">
        <f>SUMPRODUCT(LTA!F36:AJ36,LTA!F$102:AJ$102,LTA!F$105:AJ$105)</f>
        <v>338.7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-19</v>
      </c>
      <c r="AA36" s="117">
        <f>STOA!J36</f>
        <v>160.87000000000003</v>
      </c>
      <c r="AB36" s="117">
        <f>-STOA!P36</f>
        <v>0</v>
      </c>
      <c r="AC36">
        <f t="shared" si="0"/>
        <v>11.703810414314727</v>
      </c>
      <c r="AD36">
        <f t="shared" si="1"/>
        <v>1016.3256455749148</v>
      </c>
      <c r="AE36">
        <f>'IDT-1'!F36</f>
        <v>0</v>
      </c>
      <c r="AF36" s="26"/>
      <c r="AG36">
        <f t="shared" si="2"/>
        <v>1016.3256455749148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11.169423844837421</v>
      </c>
      <c r="F37">
        <f>GT_Spot!T37</f>
        <v>0</v>
      </c>
      <c r="G37">
        <f>PPCL_NG!T37</f>
        <v>29.998026445628579</v>
      </c>
      <c r="H37">
        <f>PPCL_Spot!T37</f>
        <v>0</v>
      </c>
      <c r="I37">
        <f>Bawana_NG!T37</f>
        <v>-1.3072765072765073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510.36633364302963</v>
      </c>
      <c r="P37" s="77">
        <v>33.840000000000003</v>
      </c>
      <c r="Q37" s="77">
        <v>8.6999999999999993</v>
      </c>
      <c r="R37" s="80">
        <v>18.200000000000003</v>
      </c>
      <c r="S37" s="80">
        <v>0</v>
      </c>
      <c r="T37" s="78">
        <f>SUMPRODUCT(LTA!F37:AJ37,LTA!F$101:AJ$101,LTA!F$105:AJ$105)</f>
        <v>56.57</v>
      </c>
      <c r="U37" s="78">
        <f>SUMPRODUCT(LTA!F37:AJ37,LTA!F$102:AJ$102,LTA!F$105:AJ$105)</f>
        <v>345.75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-23</v>
      </c>
      <c r="AA37" s="117">
        <f>STOA!J37</f>
        <v>160.87000000000003</v>
      </c>
      <c r="AB37" s="117">
        <f>-STOA!P37</f>
        <v>0</v>
      </c>
      <c r="AC37">
        <f t="shared" si="0"/>
        <v>11.782886897049019</v>
      </c>
      <c r="AD37">
        <f t="shared" si="1"/>
        <v>1017.1970205291703</v>
      </c>
      <c r="AE37">
        <f>'IDT-1'!F37</f>
        <v>0</v>
      </c>
      <c r="AF37" s="26"/>
      <c r="AG37">
        <f t="shared" si="2"/>
        <v>1017.1970205291703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11.169423844837421</v>
      </c>
      <c r="F38">
        <f>GT_Spot!T38</f>
        <v>0</v>
      </c>
      <c r="G38">
        <f>PPCL_NG!T38</f>
        <v>29.998026445628579</v>
      </c>
      <c r="H38">
        <f>PPCL_Spot!T38</f>
        <v>0</v>
      </c>
      <c r="I38">
        <f>Bawana_NG!T38</f>
        <v>-1.3072765072765073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500.22396713955226</v>
      </c>
      <c r="P38" s="77">
        <v>33.840000000000003</v>
      </c>
      <c r="Q38" s="77">
        <v>8.6999999999999993</v>
      </c>
      <c r="R38" s="80">
        <v>18.200000000000003</v>
      </c>
      <c r="S38" s="80">
        <v>0</v>
      </c>
      <c r="T38" s="78">
        <f>SUMPRODUCT(LTA!F38:AJ38,LTA!F$101:AJ$101,LTA!F$105:AJ$105)</f>
        <v>62.769999999999996</v>
      </c>
      <c r="U38" s="78">
        <f>SUMPRODUCT(LTA!F38:AJ38,LTA!F$102:AJ$102,LTA!F$105:AJ$105)</f>
        <v>352.59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-22</v>
      </c>
      <c r="AA38" s="117">
        <f>STOA!J38</f>
        <v>160.87000000000003</v>
      </c>
      <c r="AB38" s="117">
        <f>-STOA!P38</f>
        <v>0</v>
      </c>
      <c r="AC38">
        <f t="shared" si="0"/>
        <v>11.799507944296224</v>
      </c>
      <c r="AD38">
        <f t="shared" si="1"/>
        <v>1021.0780329784457</v>
      </c>
      <c r="AE38">
        <f>'IDT-1'!F38</f>
        <v>0</v>
      </c>
      <c r="AF38" s="26"/>
      <c r="AG38">
        <f t="shared" si="2"/>
        <v>1021.0780329784457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11.169423844837421</v>
      </c>
      <c r="F39">
        <f>GT_Spot!T39</f>
        <v>0</v>
      </c>
      <c r="G39">
        <f>PPCL_NG!T39</f>
        <v>29.998026445628579</v>
      </c>
      <c r="H39">
        <f>PPCL_Spot!T39</f>
        <v>0</v>
      </c>
      <c r="I39">
        <f>Bawana_NG!T39</f>
        <v>-1.3072765072765073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498.07848792897687</v>
      </c>
      <c r="P39" s="77">
        <v>33.840000000000003</v>
      </c>
      <c r="Q39" s="77">
        <v>8.6999999999999993</v>
      </c>
      <c r="R39" s="80">
        <v>18.200000000000003</v>
      </c>
      <c r="S39" s="80">
        <v>0</v>
      </c>
      <c r="T39" s="78">
        <f>SUMPRODUCT(LTA!F39:AJ39,LTA!F$101:AJ$101,LTA!F$105:AJ$105)</f>
        <v>68.64</v>
      </c>
      <c r="U39" s="78">
        <f>SUMPRODUCT(LTA!F39:AJ39,LTA!F$102:AJ$102,LTA!F$105:AJ$105)</f>
        <v>359.35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</v>
      </c>
      <c r="AA39" s="117">
        <f>STOA!J39</f>
        <v>160.79000000000002</v>
      </c>
      <c r="AB39" s="117">
        <f>-STOA!P39</f>
        <v>0</v>
      </c>
      <c r="AC39">
        <f t="shared" si="0"/>
        <v>11.544820753877543</v>
      </c>
      <c r="AD39">
        <f t="shared" si="1"/>
        <v>1070.737240958289</v>
      </c>
      <c r="AE39">
        <f>'IDT-1'!F39</f>
        <v>0</v>
      </c>
      <c r="AF39" s="26"/>
      <c r="AG39">
        <f t="shared" si="2"/>
        <v>1070.737240958289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11.171118285882008</v>
      </c>
      <c r="F40">
        <f>GT_Spot!T40</f>
        <v>0</v>
      </c>
      <c r="G40">
        <f>PPCL_NG!T40</f>
        <v>29.998026445628579</v>
      </c>
      <c r="H40">
        <f>PPCL_Spot!T40</f>
        <v>0</v>
      </c>
      <c r="I40">
        <f>Bawana_NG!T40</f>
        <v>-1.3072765072765073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499.22461082075102</v>
      </c>
      <c r="P40" s="77">
        <v>33.840000000000003</v>
      </c>
      <c r="Q40" s="77">
        <v>8.6999999999999993</v>
      </c>
      <c r="R40" s="80">
        <v>18.200000000000003</v>
      </c>
      <c r="S40" s="80">
        <v>0</v>
      </c>
      <c r="T40" s="78">
        <f>SUMPRODUCT(LTA!F40:AJ40,LTA!F$101:AJ$101,LTA!F$105:AJ$105)</f>
        <v>74.12</v>
      </c>
      <c r="U40" s="78">
        <f>SUMPRODUCT(LTA!F40:AJ40,LTA!F$102:AJ$102,LTA!F$105:AJ$105)</f>
        <v>365.48999999999995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160.79000000000002</v>
      </c>
      <c r="AB40" s="117">
        <f>-STOA!P40</f>
        <v>0</v>
      </c>
      <c r="AC40">
        <f t="shared" si="0"/>
        <v>11.399711848262681</v>
      </c>
      <c r="AD40">
        <f t="shared" si="1"/>
        <v>1112.6501671967224</v>
      </c>
      <c r="AE40">
        <f>'IDT-1'!F40</f>
        <v>0</v>
      </c>
      <c r="AF40" s="26"/>
      <c r="AG40">
        <f t="shared" si="2"/>
        <v>1112.6501671967224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-84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11.171118285882008</v>
      </c>
      <c r="F41">
        <f>GT_Spot!T41</f>
        <v>0</v>
      </c>
      <c r="G41">
        <f>PPCL_NG!T41</f>
        <v>29.998026445628579</v>
      </c>
      <c r="H41">
        <f>PPCL_Spot!T41</f>
        <v>0</v>
      </c>
      <c r="I41">
        <f>Bawana_NG!T41</f>
        <v>-1.3072765072765073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502.76092623291123</v>
      </c>
      <c r="P41" s="77">
        <v>33.840000000000003</v>
      </c>
      <c r="Q41" s="77">
        <v>8.6999999999999993</v>
      </c>
      <c r="R41" s="80">
        <v>18.200000000000003</v>
      </c>
      <c r="S41" s="80">
        <v>0</v>
      </c>
      <c r="T41" s="78">
        <f>SUMPRODUCT(LTA!F41:AJ41,LTA!F$101:AJ$101,LTA!F$105:AJ$105)</f>
        <v>79.41</v>
      </c>
      <c r="U41" s="78">
        <f>SUMPRODUCT(LTA!F41:AJ41,LTA!F$102:AJ$102,LTA!F$105:AJ$105)</f>
        <v>371.22999999999996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160.79000000000002</v>
      </c>
      <c r="AB41" s="117">
        <f>-STOA!P41</f>
        <v>0</v>
      </c>
      <c r="AC41">
        <f t="shared" si="0"/>
        <v>11.181648450524074</v>
      </c>
      <c r="AD41">
        <f t="shared" si="1"/>
        <v>1166.4345460066213</v>
      </c>
      <c r="AE41">
        <f>'IDT-1'!F41</f>
        <v>0</v>
      </c>
      <c r="AF41" s="26"/>
      <c r="AG41">
        <f t="shared" si="2"/>
        <v>1166.4345460066213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11.171118285882008</v>
      </c>
      <c r="F42">
        <f>GT_Spot!T42</f>
        <v>0</v>
      </c>
      <c r="G42">
        <f>PPCL_NG!T42</f>
        <v>29.998026445628579</v>
      </c>
      <c r="H42">
        <f>PPCL_Spot!T42</f>
        <v>0</v>
      </c>
      <c r="I42">
        <f>Bawana_NG!T42</f>
        <v>-1.3072765072765073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501.00611304775077</v>
      </c>
      <c r="P42" s="77">
        <v>33.840000000000003</v>
      </c>
      <c r="Q42" s="77">
        <v>8.6999999999999993</v>
      </c>
      <c r="R42" s="80">
        <v>18.200000000000003</v>
      </c>
      <c r="S42" s="80">
        <v>0</v>
      </c>
      <c r="T42" s="78">
        <f>SUMPRODUCT(LTA!F42:AJ42,LTA!F$101:AJ$101,LTA!F$105:AJ$105)</f>
        <v>84.45</v>
      </c>
      <c r="U42" s="78">
        <f>SUMPRODUCT(LTA!F42:AJ42,LTA!F$102:AJ$102,LTA!F$105:AJ$105)</f>
        <v>376.96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160.79000000000002</v>
      </c>
      <c r="AB42" s="117">
        <f>-STOA!P42</f>
        <v>0</v>
      </c>
      <c r="AC42">
        <f t="shared" si="0"/>
        <v>10.994638268828803</v>
      </c>
      <c r="AD42">
        <f t="shared" si="1"/>
        <v>1205.6367430031562</v>
      </c>
      <c r="AE42">
        <f>'IDT-1'!F42</f>
        <v>0</v>
      </c>
      <c r="AF42" s="26"/>
      <c r="AG42">
        <f t="shared" si="2"/>
        <v>1205.6367430031562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11.171118285882008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-1.3072765072765073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498.24197009332079</v>
      </c>
      <c r="P43" s="77">
        <v>33.840000000000003</v>
      </c>
      <c r="Q43" s="77">
        <v>8.6999999999999993</v>
      </c>
      <c r="R43" s="80">
        <v>18.200000000000003</v>
      </c>
      <c r="S43" s="80">
        <v>0</v>
      </c>
      <c r="T43" s="78">
        <f>SUMPRODUCT(LTA!F43:AJ43,LTA!F$101:AJ$101,LTA!F$105:AJ$105)</f>
        <v>89.100000000000009</v>
      </c>
      <c r="U43" s="78">
        <f>SUMPRODUCT(LTA!F43:AJ43,LTA!F$102:AJ$102,LTA!F$105:AJ$105)</f>
        <v>382.48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160.11000000000001</v>
      </c>
      <c r="AB43" s="117">
        <f>-STOA!P43</f>
        <v>0</v>
      </c>
      <c r="AC43">
        <f t="shared" si="0"/>
        <v>10.920671265275359</v>
      </c>
      <c r="AD43">
        <f t="shared" si="1"/>
        <v>1227.4385406066513</v>
      </c>
      <c r="AE43">
        <f>'IDT-1'!F43</f>
        <v>0</v>
      </c>
      <c r="AF43" s="26"/>
      <c r="AG43">
        <f t="shared" si="2"/>
        <v>1227.4385406066513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11.171118285882008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-1.3072765072765073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492.293382369266</v>
      </c>
      <c r="P44" s="77">
        <v>33.840000000000003</v>
      </c>
      <c r="Q44" s="77">
        <v>8.6999999999999993</v>
      </c>
      <c r="R44" s="80">
        <v>18.200000000000003</v>
      </c>
      <c r="S44" s="80">
        <v>0</v>
      </c>
      <c r="T44" s="78">
        <f>SUMPRODUCT(LTA!F44:AJ44,LTA!F$101:AJ$101,LTA!F$105:AJ$105)</f>
        <v>93.33</v>
      </c>
      <c r="U44" s="78">
        <f>SUMPRODUCT(LTA!F44:AJ44,LTA!F$102:AJ$102,LTA!F$105:AJ$105)</f>
        <v>431.04000000000008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160.11000000000001</v>
      </c>
      <c r="AB44" s="117">
        <f>-STOA!P44</f>
        <v>0</v>
      </c>
      <c r="AC44">
        <f t="shared" si="0"/>
        <v>11.332875693303675</v>
      </c>
      <c r="AD44">
        <f t="shared" si="1"/>
        <v>1273.8677484545678</v>
      </c>
      <c r="AE44">
        <f>'IDT-1'!F44</f>
        <v>0</v>
      </c>
      <c r="AF44" s="26"/>
      <c r="AG44">
        <f t="shared" si="2"/>
        <v>1273.8677484545678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11.171118285882008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-1.3072765072765073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493.4950790030295</v>
      </c>
      <c r="P45" s="77">
        <v>34.662848454963836</v>
      </c>
      <c r="Q45" s="77">
        <v>8.6999999999999993</v>
      </c>
      <c r="R45" s="80">
        <v>18.200000000000003</v>
      </c>
      <c r="S45" s="80">
        <v>0</v>
      </c>
      <c r="T45" s="78">
        <f>SUMPRODUCT(LTA!F45:AJ45,LTA!F$101:AJ$101,LTA!F$105:AJ$105)</f>
        <v>97.2</v>
      </c>
      <c r="U45" s="78">
        <f>SUMPRODUCT(LTA!F45:AJ45,LTA!F$102:AJ$102,LTA!F$105:AJ$105)</f>
        <v>436.14000000000004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160.11000000000001</v>
      </c>
      <c r="AB45" s="117">
        <f>-STOA!P45</f>
        <v>0</v>
      </c>
      <c r="AC45">
        <f t="shared" si="0"/>
        <v>11.474018327695452</v>
      </c>
      <c r="AD45">
        <f t="shared" si="1"/>
        <v>1279.7211509089038</v>
      </c>
      <c r="AE45">
        <f>'IDT-1'!F45</f>
        <v>0</v>
      </c>
      <c r="AF45" s="26"/>
      <c r="AG45">
        <f t="shared" si="2"/>
        <v>1279.7211509089038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11.171118285882008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-1.3072765072765073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493.4951108484745</v>
      </c>
      <c r="P46" s="77">
        <v>34.662848454963836</v>
      </c>
      <c r="Q46" s="77">
        <v>8.6999999999999993</v>
      </c>
      <c r="R46" s="80">
        <v>18.200000000000003</v>
      </c>
      <c r="S46" s="80">
        <v>0</v>
      </c>
      <c r="T46" s="78">
        <f>SUMPRODUCT(LTA!F46:AJ46,LTA!F$101:AJ$101,LTA!F$105:AJ$105)</f>
        <v>98.64</v>
      </c>
      <c r="U46" s="78">
        <f>SUMPRODUCT(LTA!F46:AJ46,LTA!F$102:AJ$102,LTA!F$105:AJ$105)</f>
        <v>480.11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160.11000000000001</v>
      </c>
      <c r="AB46" s="117">
        <f>-STOA!P46</f>
        <v>0</v>
      </c>
      <c r="AC46">
        <f t="shared" si="0"/>
        <v>12.184361071212207</v>
      </c>
      <c r="AD46">
        <f t="shared" si="1"/>
        <v>1289.4208400108319</v>
      </c>
      <c r="AE46">
        <f>'IDT-1'!F46</f>
        <v>0</v>
      </c>
      <c r="AF46" s="26"/>
      <c r="AG46">
        <f t="shared" si="2"/>
        <v>1289.4208400108319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11.179673321234119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-1.3072765072765073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492.4268554163549</v>
      </c>
      <c r="P47" s="77">
        <v>33.840000000000003</v>
      </c>
      <c r="Q47" s="77">
        <v>8.6999999999999993</v>
      </c>
      <c r="R47" s="80">
        <v>18.200000000000003</v>
      </c>
      <c r="S47" s="80">
        <v>0</v>
      </c>
      <c r="T47" s="78">
        <f>SUMPRODUCT(LTA!F47:AJ47,LTA!F$101:AJ$101,LTA!F$105:AJ$105)</f>
        <v>102.2</v>
      </c>
      <c r="U47" s="78">
        <f>SUMPRODUCT(LTA!F47:AJ47,LTA!F$102:AJ$102,LTA!F$105:AJ$105)</f>
        <v>483.60000000000008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160.02000000000001</v>
      </c>
      <c r="AB47" s="117">
        <f>-STOA!P47</f>
        <v>0</v>
      </c>
      <c r="AC47">
        <f t="shared" si="0"/>
        <v>12.362214554149901</v>
      </c>
      <c r="AD47">
        <f t="shared" si="1"/>
        <v>1279.3204376761628</v>
      </c>
      <c r="AE47">
        <f>'IDT-1'!F47</f>
        <v>0</v>
      </c>
      <c r="AF47" s="26"/>
      <c r="AG47">
        <f t="shared" si="2"/>
        <v>1279.3204376761628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11.176292712428182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-1.3072765072765073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492.43638124014251</v>
      </c>
      <c r="P48" s="77">
        <v>33.840000000000003</v>
      </c>
      <c r="Q48" s="77">
        <v>8.6999999999999993</v>
      </c>
      <c r="R48" s="80">
        <v>18.200000000000003</v>
      </c>
      <c r="S48" s="80">
        <v>0</v>
      </c>
      <c r="T48" s="78">
        <f>SUMPRODUCT(LTA!F48:AJ48,LTA!F$101:AJ$101,LTA!F$105:AJ$105)</f>
        <v>105.72</v>
      </c>
      <c r="U48" s="78">
        <f>SUMPRODUCT(LTA!F48:AJ48,LTA!F$102:AJ$102,LTA!F$105:AJ$105)</f>
        <v>484.67000000000007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160.02000000000001</v>
      </c>
      <c r="AB48" s="117">
        <f>-STOA!P48</f>
        <v>0</v>
      </c>
      <c r="AC48">
        <f t="shared" si="0"/>
        <v>12.340513739386374</v>
      </c>
      <c r="AD48">
        <f t="shared" si="1"/>
        <v>1290.9382837059081</v>
      </c>
      <c r="AE48">
        <f>'IDT-1'!F48</f>
        <v>0</v>
      </c>
      <c r="AF48" s="26"/>
      <c r="AG48">
        <f t="shared" si="2"/>
        <v>1290.9382837059081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-48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11.176292712428182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-1.3072765072765073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489.07808613109984</v>
      </c>
      <c r="P49" s="77">
        <v>33.840000000000003</v>
      </c>
      <c r="Q49" s="77">
        <v>8.6999999999999993</v>
      </c>
      <c r="R49" s="80">
        <v>18.200000000000003</v>
      </c>
      <c r="S49" s="80">
        <v>0</v>
      </c>
      <c r="T49" s="78">
        <f>SUMPRODUCT(LTA!F49:AJ49,LTA!F$101:AJ$101,LTA!F$105:AJ$105)</f>
        <v>102.11</v>
      </c>
      <c r="U49" s="78">
        <f>SUMPRODUCT(LTA!F49:AJ49,LTA!F$102:AJ$102,LTA!F$105:AJ$105)</f>
        <v>485.15000000000003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160.02000000000001</v>
      </c>
      <c r="AB49" s="117">
        <f>-STOA!P49</f>
        <v>0</v>
      </c>
      <c r="AC49">
        <f t="shared" si="0"/>
        <v>12.301172997471186</v>
      </c>
      <c r="AD49">
        <f t="shared" si="1"/>
        <v>1282.4893293387804</v>
      </c>
      <c r="AE49">
        <f>'IDT-1'!F49</f>
        <v>0</v>
      </c>
      <c r="AF49" s="26"/>
      <c r="AG49">
        <f t="shared" si="2"/>
        <v>1282.4893293387804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11.176292712428182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-1.3072765072765073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489.08812968140353</v>
      </c>
      <c r="P50" s="77">
        <v>33.840000000000003</v>
      </c>
      <c r="Q50" s="77">
        <v>8.6999999999999993</v>
      </c>
      <c r="R50" s="80">
        <v>18.200000000000003</v>
      </c>
      <c r="S50" s="80">
        <v>0</v>
      </c>
      <c r="T50" s="78">
        <f>SUMPRODUCT(LTA!F50:AJ50,LTA!F$101:AJ$101,LTA!F$105:AJ$105)</f>
        <v>102.38</v>
      </c>
      <c r="U50" s="78">
        <f>SUMPRODUCT(LTA!F50:AJ50,LTA!F$102:AJ$102,LTA!F$105:AJ$105)</f>
        <v>524.86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160.02000000000001</v>
      </c>
      <c r="AB50" s="117">
        <f>-STOA!P50</f>
        <v>0</v>
      </c>
      <c r="AC50">
        <f t="shared" si="0"/>
        <v>12.963819843990695</v>
      </c>
      <c r="AD50">
        <f t="shared" si="1"/>
        <v>1286.8167260425646</v>
      </c>
      <c r="AE50">
        <f>'IDT-1'!F50</f>
        <v>0</v>
      </c>
      <c r="AF50" s="26"/>
      <c r="AG50">
        <f t="shared" si="2"/>
        <v>1286.8167260425646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-85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11.176292712428182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-1.3072765072765073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488.60478180674784</v>
      </c>
      <c r="P51" s="77">
        <v>33.839999999999996</v>
      </c>
      <c r="Q51" s="77">
        <v>8.6999999999999993</v>
      </c>
      <c r="R51" s="80">
        <v>18.200000000000003</v>
      </c>
      <c r="S51" s="80">
        <v>0</v>
      </c>
      <c r="T51" s="78">
        <f>SUMPRODUCT(LTA!F51:AJ51,LTA!F$101:AJ$101,LTA!F$105:AJ$105)</f>
        <v>101.72</v>
      </c>
      <c r="U51" s="78">
        <f>SUMPRODUCT(LTA!F51:AJ51,LTA!F$102:AJ$102,LTA!F$105:AJ$105)</f>
        <v>525.5200000000001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159.92000000000002</v>
      </c>
      <c r="AB51" s="117">
        <f>-STOA!P51</f>
        <v>0</v>
      </c>
      <c r="AC51">
        <f t="shared" si="0"/>
        <v>12.976442637738115</v>
      </c>
      <c r="AD51">
        <f t="shared" si="1"/>
        <v>1284.2207553741616</v>
      </c>
      <c r="AE51">
        <f>'IDT-1'!F51</f>
        <v>0</v>
      </c>
      <c r="AF51" s="26"/>
      <c r="AG51">
        <f t="shared" si="2"/>
        <v>1284.2207553741616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-87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11.176292712428182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-1.3072765072765073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488.61482535705153</v>
      </c>
      <c r="P52" s="77">
        <v>33.840000000000003</v>
      </c>
      <c r="Q52" s="77">
        <v>8.6999999999999993</v>
      </c>
      <c r="R52" s="80">
        <v>18.200000000000003</v>
      </c>
      <c r="S52" s="80">
        <v>0</v>
      </c>
      <c r="T52" s="78">
        <f>SUMPRODUCT(LTA!F52:AJ52,LTA!F$101:AJ$101,LTA!F$105:AJ$105)</f>
        <v>101.74000000000001</v>
      </c>
      <c r="U52" s="78">
        <f>SUMPRODUCT(LTA!F52:AJ52,LTA!F$102:AJ$102,LTA!F$105:AJ$105)</f>
        <v>520.51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159.92000000000002</v>
      </c>
      <c r="AB52" s="117">
        <f>-STOA!P52</f>
        <v>0</v>
      </c>
      <c r="AC52">
        <f t="shared" si="0"/>
        <v>12.870472128325421</v>
      </c>
      <c r="AD52">
        <f t="shared" si="1"/>
        <v>1286.3467694338781</v>
      </c>
      <c r="AE52">
        <f>'IDT-1'!F52</f>
        <v>0</v>
      </c>
      <c r="AF52" s="26"/>
      <c r="AG52">
        <f t="shared" si="2"/>
        <v>1286.3467694338781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11.176292712428182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-1.3072765072765073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489.08312954213432</v>
      </c>
      <c r="P53" s="77">
        <v>33.840000000000003</v>
      </c>
      <c r="Q53" s="77">
        <v>8.6999999999999993</v>
      </c>
      <c r="R53" s="80">
        <v>18.200000000000003</v>
      </c>
      <c r="S53" s="80">
        <v>0</v>
      </c>
      <c r="T53" s="78">
        <f>SUMPRODUCT(LTA!F53:AJ53,LTA!F$101:AJ$101,LTA!F$105:AJ$105)</f>
        <v>102.39</v>
      </c>
      <c r="U53" s="78">
        <f>SUMPRODUCT(LTA!F53:AJ53,LTA!F$102:AJ$102,LTA!F$105:AJ$105)</f>
        <v>520.73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159.92000000000002</v>
      </c>
      <c r="AB53" s="117">
        <f>-STOA!P53</f>
        <v>0</v>
      </c>
      <c r="AC53">
        <f t="shared" si="0"/>
        <v>12.811224184976586</v>
      </c>
      <c r="AD53">
        <f t="shared" si="1"/>
        <v>1295.7443215623096</v>
      </c>
      <c r="AE53">
        <f>'IDT-1'!F53</f>
        <v>0</v>
      </c>
      <c r="AF53" s="26"/>
      <c r="AG53">
        <f t="shared" si="2"/>
        <v>1295.7443215623096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-72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11.176292712428182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-1.3072765072765073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490.29099230287068</v>
      </c>
      <c r="P54" s="77">
        <v>33.840000000000003</v>
      </c>
      <c r="Q54" s="77">
        <v>8.6999999999999993</v>
      </c>
      <c r="R54" s="80">
        <v>18.200000000000003</v>
      </c>
      <c r="S54" s="80">
        <v>0</v>
      </c>
      <c r="T54" s="78">
        <f>SUMPRODUCT(LTA!F54:AJ54,LTA!F$101:AJ$101,LTA!F$105:AJ$105)</f>
        <v>103.1</v>
      </c>
      <c r="U54" s="78">
        <f>SUMPRODUCT(LTA!F54:AJ54,LTA!F$102:AJ$102,LTA!F$105:AJ$105)</f>
        <v>521.84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159.92000000000002</v>
      </c>
      <c r="AB54" s="117">
        <f>-STOA!P54</f>
        <v>0</v>
      </c>
      <c r="AC54">
        <f t="shared" si="0"/>
        <v>12.944406907537411</v>
      </c>
      <c r="AD54">
        <f t="shared" si="1"/>
        <v>1286.6390016004852</v>
      </c>
      <c r="AE54">
        <f>'IDT-1'!F54</f>
        <v>0</v>
      </c>
      <c r="AF54" s="26"/>
      <c r="AG54">
        <f t="shared" si="2"/>
        <v>1286.6390016004852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-84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11.181789834736515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-1.3072765072765073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489.66998787151766</v>
      </c>
      <c r="P55" s="77">
        <v>33.840000000000003</v>
      </c>
      <c r="Q55" s="77">
        <v>8.6999999999999993</v>
      </c>
      <c r="R55" s="80">
        <v>18.200000000000003</v>
      </c>
      <c r="S55" s="80">
        <v>0</v>
      </c>
      <c r="T55" s="78">
        <f>SUMPRODUCT(LTA!F55:AJ55,LTA!F$101:AJ$101,LTA!F$105:AJ$105)</f>
        <v>17.04</v>
      </c>
      <c r="U55" s="78">
        <f>SUMPRODUCT(LTA!F55:AJ55,LTA!F$102:AJ$102,LTA!F$105:AJ$105)</f>
        <v>481.99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160.34</v>
      </c>
      <c r="AB55" s="117">
        <f>-STOA!P55</f>
        <v>0</v>
      </c>
      <c r="AC55">
        <f t="shared" si="0"/>
        <v>11.967850356050745</v>
      </c>
      <c r="AD55">
        <f t="shared" si="1"/>
        <v>1146.5100508429268</v>
      </c>
      <c r="AE55">
        <f>'IDT-1'!F55</f>
        <v>0</v>
      </c>
      <c r="AF55" s="26"/>
      <c r="AG55">
        <f t="shared" si="2"/>
        <v>1146.5100508429268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-99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11.181789834736515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-1.3072765072765073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489.6800314218213</v>
      </c>
      <c r="P56" s="77">
        <v>33.840000000000003</v>
      </c>
      <c r="Q56" s="77">
        <v>8.6999999999999993</v>
      </c>
      <c r="R56" s="80">
        <v>18.200000000000003</v>
      </c>
      <c r="S56" s="80">
        <v>0</v>
      </c>
      <c r="T56" s="78">
        <f>SUMPRODUCT(LTA!F56:AJ56,LTA!F$101:AJ$101,LTA!F$105:AJ$105)</f>
        <v>16.95</v>
      </c>
      <c r="U56" s="78">
        <f>SUMPRODUCT(LTA!F56:AJ56,LTA!F$102:AJ$102,LTA!F$105:AJ$105)</f>
        <v>442.84999999999997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160.34</v>
      </c>
      <c r="AB56" s="117">
        <f>-STOA!P56</f>
        <v>0</v>
      </c>
      <c r="AC56">
        <f t="shared" si="0"/>
        <v>11.2764677659278</v>
      </c>
      <c r="AD56">
        <f t="shared" si="1"/>
        <v>1146.9814769833536</v>
      </c>
      <c r="AE56">
        <f>'IDT-1'!F56</f>
        <v>0</v>
      </c>
      <c r="AF56" s="26"/>
      <c r="AG56">
        <f t="shared" si="2"/>
        <v>1146.9814769833536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11.181789834736515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-1.3072765072765073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496.58698960249984</v>
      </c>
      <c r="P57" s="77">
        <v>33.840000000000003</v>
      </c>
      <c r="Q57" s="77">
        <v>8.6999999999999993</v>
      </c>
      <c r="R57" s="80">
        <v>18.200000000000003</v>
      </c>
      <c r="S57" s="80">
        <v>0</v>
      </c>
      <c r="T57" s="78">
        <f>SUMPRODUCT(LTA!F57:AJ57,LTA!F$101:AJ$101,LTA!F$105:AJ$105)</f>
        <v>17.47</v>
      </c>
      <c r="U57" s="78">
        <f>SUMPRODUCT(LTA!F57:AJ57,LTA!F$102:AJ$102,LTA!F$105:AJ$105)</f>
        <v>471.68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160.34</v>
      </c>
      <c r="AB57" s="117">
        <f>-STOA!P57</f>
        <v>0</v>
      </c>
      <c r="AC57">
        <f t="shared" si="0"/>
        <v>11.577772742873382</v>
      </c>
      <c r="AD57">
        <f t="shared" si="1"/>
        <v>1184.9371301870865</v>
      </c>
      <c r="AE57">
        <f>'IDT-1'!F57</f>
        <v>0</v>
      </c>
      <c r="AF57" s="26"/>
      <c r="AG57">
        <f t="shared" si="2"/>
        <v>1184.9371301870865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-58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11.181789834736515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-1.3072765072765073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498.30683097028481</v>
      </c>
      <c r="P58" s="77">
        <v>33.840000000000003</v>
      </c>
      <c r="Q58" s="77">
        <v>8.6999999999999993</v>
      </c>
      <c r="R58" s="80">
        <v>18.200000000000003</v>
      </c>
      <c r="S58" s="80">
        <v>0</v>
      </c>
      <c r="T58" s="78">
        <f>SUMPRODUCT(LTA!F58:AJ58,LTA!F$101:AJ$101,LTA!F$105:AJ$105)</f>
        <v>21.810000000000002</v>
      </c>
      <c r="U58" s="78">
        <f>SUMPRODUCT(LTA!F58:AJ58,LTA!F$102:AJ$102,LTA!F$105:AJ$105)</f>
        <v>504.63000000000005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160.34</v>
      </c>
      <c r="AB58" s="117">
        <f>-STOA!P58</f>
        <v>0</v>
      </c>
      <c r="AC58">
        <f t="shared" si="0"/>
        <v>11.841156199210133</v>
      </c>
      <c r="AD58">
        <f t="shared" si="1"/>
        <v>1232.6835880985348</v>
      </c>
      <c r="AE58">
        <f>'IDT-1'!F58</f>
        <v>0</v>
      </c>
      <c r="AF58" s="26"/>
      <c r="AG58">
        <f t="shared" si="2"/>
        <v>1232.6835880985348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-49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11.181789834736515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-1.3072765072765073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541.62672618214344</v>
      </c>
      <c r="P59" s="77">
        <v>33.838032214921213</v>
      </c>
      <c r="Q59" s="77">
        <v>8.6999999999999993</v>
      </c>
      <c r="R59" s="80">
        <v>18.200000000000003</v>
      </c>
      <c r="S59" s="80">
        <v>0</v>
      </c>
      <c r="T59" s="78">
        <f>SUMPRODUCT(LTA!F59:AJ59,LTA!F$101:AJ$101,LTA!F$105:AJ$105)</f>
        <v>22.139999999999997</v>
      </c>
      <c r="U59" s="78">
        <f>SUMPRODUCT(LTA!F59:AJ59,LTA!F$102:AJ$102,LTA!F$105:AJ$105)</f>
        <v>492.68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161.97999999999999</v>
      </c>
      <c r="AB59" s="117">
        <f>-STOA!P59</f>
        <v>0</v>
      </c>
      <c r="AC59">
        <f t="shared" si="0"/>
        <v>11.827101711978223</v>
      </c>
      <c r="AD59">
        <f t="shared" si="1"/>
        <v>1329.5355700125465</v>
      </c>
      <c r="AE59">
        <f>'IDT-1'!F59</f>
        <v>0</v>
      </c>
      <c r="AF59" s="26"/>
      <c r="AG59">
        <f t="shared" si="2"/>
        <v>1329.5355700125465</v>
      </c>
      <c r="AI59" s="75">
        <f>PXIL!J59</f>
        <v>0</v>
      </c>
      <c r="AJ59" s="75">
        <f>PXIL!P59</f>
        <v>0</v>
      </c>
      <c r="AK59" s="75">
        <f>RTM_IEX!J59</f>
        <v>14.5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11.181789834736515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-1.3072765072765073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544.82482890680171</v>
      </c>
      <c r="P60" s="77">
        <v>58.01</v>
      </c>
      <c r="Q60" s="77">
        <v>8.6999999999999993</v>
      </c>
      <c r="R60" s="80">
        <v>18.200000000000003</v>
      </c>
      <c r="S60" s="80">
        <v>0</v>
      </c>
      <c r="T60" s="78">
        <f>SUMPRODUCT(LTA!F60:AJ60,LTA!F$101:AJ$101,LTA!F$105:AJ$105)</f>
        <v>37</v>
      </c>
      <c r="U60" s="78">
        <f>SUMPRODUCT(LTA!F60:AJ60,LTA!F$102:AJ$102,LTA!F$105:AJ$105)</f>
        <v>480.20000000000005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163.62999999999997</v>
      </c>
      <c r="AB60" s="117">
        <f>-STOA!P60</f>
        <v>0</v>
      </c>
      <c r="AC60">
        <f t="shared" si="0"/>
        <v>12.103422332463907</v>
      </c>
      <c r="AD60">
        <f t="shared" si="1"/>
        <v>1360.659319901798</v>
      </c>
      <c r="AE60">
        <f>'IDT-1'!F60</f>
        <v>0</v>
      </c>
      <c r="AF60" s="26"/>
      <c r="AG60">
        <f t="shared" si="2"/>
        <v>1360.659319901798</v>
      </c>
      <c r="AI60" s="75">
        <f>PXIL!J60</f>
        <v>0</v>
      </c>
      <c r="AJ60" s="75">
        <f>PXIL!P60</f>
        <v>0</v>
      </c>
      <c r="AK60" s="75">
        <f>RTM_IEX!J60</f>
        <v>14.5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11.181789834736515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-1.3072765072765073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551.69483076739186</v>
      </c>
      <c r="P61" s="77">
        <v>75.11</v>
      </c>
      <c r="Q61" s="77">
        <v>26.75</v>
      </c>
      <c r="R61" s="80">
        <v>18.200000000000003</v>
      </c>
      <c r="S61" s="80">
        <v>0</v>
      </c>
      <c r="T61" s="78">
        <f>SUMPRODUCT(LTA!F61:AJ61,LTA!F$101:AJ$101,LTA!F$105:AJ$105)</f>
        <v>5.86</v>
      </c>
      <c r="U61" s="78">
        <f>SUMPRODUCT(LTA!F61:AJ61,LTA!F$102:AJ$102,LTA!F$105:AJ$105)</f>
        <v>470.97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163.62999999999997</v>
      </c>
      <c r="AB61" s="117">
        <f>-STOA!P61</f>
        <v>0</v>
      </c>
      <c r="AC61">
        <f t="shared" si="0"/>
        <v>11.9903423488371</v>
      </c>
      <c r="AD61">
        <f t="shared" si="1"/>
        <v>1347.9224017460147</v>
      </c>
      <c r="AE61">
        <f>'IDT-1'!F61</f>
        <v>0</v>
      </c>
      <c r="AF61" s="26"/>
      <c r="AG61">
        <f t="shared" si="2"/>
        <v>1347.9224017460147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11.181789834736515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-1.3072765072765073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554.82072962029247</v>
      </c>
      <c r="P62" s="77">
        <v>75.11</v>
      </c>
      <c r="Q62" s="77">
        <v>26.75</v>
      </c>
      <c r="R62" s="80">
        <v>18.200000000000003</v>
      </c>
      <c r="S62" s="80">
        <v>0</v>
      </c>
      <c r="T62" s="78">
        <f>SUMPRODUCT(LTA!F62:AJ62,LTA!F$101:AJ$101,LTA!F$105:AJ$105)</f>
        <v>7.39</v>
      </c>
      <c r="U62" s="78">
        <f>SUMPRODUCT(LTA!F62:AJ62,LTA!F$102:AJ$102,LTA!F$105:AJ$105)</f>
        <v>490.58000000000004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163.62999999999997</v>
      </c>
      <c r="AB62" s="117">
        <f>-STOA!P62</f>
        <v>0</v>
      </c>
      <c r="AC62">
        <f t="shared" si="0"/>
        <v>12.470226084408486</v>
      </c>
      <c r="AD62">
        <f t="shared" si="1"/>
        <v>1341.7084168633439</v>
      </c>
      <c r="AE62">
        <f>'IDT-1'!F62</f>
        <v>0</v>
      </c>
      <c r="AF62" s="26"/>
      <c r="AG62">
        <f t="shared" si="2"/>
        <v>1341.7084168633439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11.181789834736515</v>
      </c>
      <c r="F63">
        <f>GT_Spot!T63</f>
        <v>0</v>
      </c>
      <c r="G63">
        <f>PPCL_NG!T63</f>
        <v>27.9580718571133</v>
      </c>
      <c r="H63">
        <f>PPCL_Spot!T63</f>
        <v>0</v>
      </c>
      <c r="I63">
        <f>Bawana_NG!T63</f>
        <v>-1.3072765072765073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555.50543212946332</v>
      </c>
      <c r="P63" s="77">
        <v>75.11</v>
      </c>
      <c r="Q63" s="77">
        <v>26.75</v>
      </c>
      <c r="R63" s="80">
        <v>18.200000000000003</v>
      </c>
      <c r="S63" s="80">
        <v>0</v>
      </c>
      <c r="T63" s="78">
        <f>SUMPRODUCT(LTA!F63:AJ63,LTA!F$101:AJ$101,LTA!F$105:AJ$105)</f>
        <v>8.25</v>
      </c>
      <c r="U63" s="78">
        <f>SUMPRODUCT(LTA!F63:AJ63,LTA!F$102:AJ$102,LTA!F$105:AJ$105)</f>
        <v>484.53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163.72999999999996</v>
      </c>
      <c r="AB63" s="117">
        <f>-STOA!P63</f>
        <v>0</v>
      </c>
      <c r="AC63">
        <f t="shared" si="0"/>
        <v>12.413490498831788</v>
      </c>
      <c r="AD63">
        <f t="shared" si="1"/>
        <v>1335.3179268152048</v>
      </c>
      <c r="AE63">
        <f>'IDT-1'!F63</f>
        <v>16.657</v>
      </c>
      <c r="AF63" s="26"/>
      <c r="AG63">
        <f t="shared" si="2"/>
        <v>1351.9749268152048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7.8234000000000004</v>
      </c>
      <c r="E64">
        <f>GT_NG!T64</f>
        <v>11.181789834736515</v>
      </c>
      <c r="F64">
        <f>GT_Spot!T64</f>
        <v>0</v>
      </c>
      <c r="G64">
        <f>PPCL_NG!T64</f>
        <v>26.42</v>
      </c>
      <c r="H64">
        <f>PPCL_Spot!T64</f>
        <v>0</v>
      </c>
      <c r="I64">
        <f>Bawana_NG!T64</f>
        <v>-1.3072765072765073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555.50566136174905</v>
      </c>
      <c r="P64" s="77">
        <v>75.11</v>
      </c>
      <c r="Q64" s="77">
        <v>26.75</v>
      </c>
      <c r="R64" s="80">
        <v>18.200000000000003</v>
      </c>
      <c r="S64" s="80">
        <v>0</v>
      </c>
      <c r="T64" s="78">
        <f>SUMPRODUCT(LTA!F64:AJ64,LTA!F$101:AJ$101,LTA!F$105:AJ$105)</f>
        <v>7.77</v>
      </c>
      <c r="U64" s="78">
        <f>SUMPRODUCT(LTA!F64:AJ64,LTA!F$102:AJ$102,LTA!F$105:AJ$105)</f>
        <v>476.87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163.72999999999996</v>
      </c>
      <c r="AB64" s="117">
        <f>-STOA!P64</f>
        <v>0</v>
      </c>
      <c r="AC64">
        <f t="shared" si="0"/>
        <v>12.28393484612233</v>
      </c>
      <c r="AD64">
        <f t="shared" si="1"/>
        <v>1330.7696398430869</v>
      </c>
      <c r="AE64">
        <f>'IDT-1'!F64</f>
        <v>27.887</v>
      </c>
      <c r="AF64" s="26"/>
      <c r="AG64">
        <f t="shared" si="2"/>
        <v>1358.6566398430869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7.8234000000000004</v>
      </c>
      <c r="E65">
        <f>GT_NG!T65</f>
        <v>11.181789834736515</v>
      </c>
      <c r="F65">
        <f>GT_Spot!T65</f>
        <v>0</v>
      </c>
      <c r="G65">
        <f>PPCL_NG!T65</f>
        <v>26.42</v>
      </c>
      <c r="H65">
        <f>PPCL_Spot!T65</f>
        <v>0</v>
      </c>
      <c r="I65">
        <f>Bawana_NG!T65</f>
        <v>-1.3072765072765073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554.9444157900889</v>
      </c>
      <c r="P65" s="77">
        <v>75.11</v>
      </c>
      <c r="Q65" s="77">
        <v>26.75</v>
      </c>
      <c r="R65" s="80">
        <v>18.200000000000003</v>
      </c>
      <c r="S65" s="80">
        <v>0</v>
      </c>
      <c r="T65" s="78">
        <f>SUMPRODUCT(LTA!F65:AJ65,LTA!F$101:AJ$101,LTA!F$105:AJ$105)</f>
        <v>6.2200000000000006</v>
      </c>
      <c r="U65" s="78">
        <f>SUMPRODUCT(LTA!F65:AJ65,LTA!F$102:AJ$102,LTA!F$105:AJ$105)</f>
        <v>471.59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163.72999999999996</v>
      </c>
      <c r="AB65" s="117">
        <f>-STOA!P65</f>
        <v>0</v>
      </c>
      <c r="AC65">
        <f t="shared" si="0"/>
        <v>12.167130697036837</v>
      </c>
      <c r="AD65">
        <f t="shared" si="1"/>
        <v>1367.8351984205121</v>
      </c>
      <c r="AE65">
        <f>'IDT-1'!F65</f>
        <v>38.114999999999995</v>
      </c>
      <c r="AF65" s="26"/>
      <c r="AG65">
        <f t="shared" si="2"/>
        <v>1405.9501984205122</v>
      </c>
      <c r="AI65" s="75">
        <f>PXIL!J65</f>
        <v>0</v>
      </c>
      <c r="AJ65" s="75">
        <f>PXIL!P65</f>
        <v>0</v>
      </c>
      <c r="AK65" s="75">
        <f>RTM_IEX!J65</f>
        <v>19.34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7.8234000000000004</v>
      </c>
      <c r="E66">
        <f>GT_NG!T66</f>
        <v>11.181789834736515</v>
      </c>
      <c r="F66">
        <f>GT_Spot!T66</f>
        <v>0</v>
      </c>
      <c r="G66">
        <f>PPCL_NG!T66</f>
        <v>26.42</v>
      </c>
      <c r="H66">
        <f>PPCL_Spot!T66</f>
        <v>0</v>
      </c>
      <c r="I66">
        <f>Bawana_NG!T66</f>
        <v>-1.3072765072765073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554.94464502237452</v>
      </c>
      <c r="P66" s="77">
        <v>75.11</v>
      </c>
      <c r="Q66" s="77">
        <v>26.75</v>
      </c>
      <c r="R66" s="80">
        <v>18.200000000000003</v>
      </c>
      <c r="S66" s="80">
        <v>0</v>
      </c>
      <c r="T66" s="78">
        <f>SUMPRODUCT(LTA!F66:AJ66,LTA!F$101:AJ$101,LTA!F$105:AJ$105)</f>
        <v>8.2200000000000006</v>
      </c>
      <c r="U66" s="78">
        <f>SUMPRODUCT(LTA!F66:AJ66,LTA!F$102:AJ$102,LTA!F$105:AJ$105)</f>
        <v>462.21000000000004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163.72999999999996</v>
      </c>
      <c r="AB66" s="117">
        <f>-STOA!P66</f>
        <v>0</v>
      </c>
      <c r="AC66">
        <f t="shared" si="0"/>
        <v>12.102188714280953</v>
      </c>
      <c r="AD66">
        <f t="shared" si="1"/>
        <v>1360.5203696355536</v>
      </c>
      <c r="AE66">
        <f>'IDT-1'!F66</f>
        <v>50.424999999999997</v>
      </c>
      <c r="AF66" s="26"/>
      <c r="AG66">
        <f t="shared" si="2"/>
        <v>1410.9453696355536</v>
      </c>
      <c r="AI66" s="75">
        <f>PXIL!J66</f>
        <v>0</v>
      </c>
      <c r="AJ66" s="75">
        <f>PXIL!P66</f>
        <v>0</v>
      </c>
      <c r="AK66" s="75">
        <f>RTM_IEX!J66</f>
        <v>19.34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7.8234000000000004</v>
      </c>
      <c r="E67">
        <f>GT_NG!T67</f>
        <v>11.181789834736515</v>
      </c>
      <c r="F67">
        <f>GT_Spot!T67</f>
        <v>0</v>
      </c>
      <c r="G67">
        <f>PPCL_NG!T67</f>
        <v>27.9580718571133</v>
      </c>
      <c r="H67">
        <f>PPCL_Spot!T67</f>
        <v>0</v>
      </c>
      <c r="I67">
        <f>Bawana_NG!T67</f>
        <v>-1.3072765072765073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560.26019801289067</v>
      </c>
      <c r="P67" s="77">
        <v>75.11</v>
      </c>
      <c r="Q67" s="77">
        <v>26.75</v>
      </c>
      <c r="R67" s="80">
        <v>18.200000000000003</v>
      </c>
      <c r="S67" s="80">
        <v>0</v>
      </c>
      <c r="T67" s="78">
        <f>SUMPRODUCT(LTA!F67:AJ67,LTA!F$101:AJ$101,LTA!F$105:AJ$105)</f>
        <v>2.89</v>
      </c>
      <c r="U67" s="78">
        <f>SUMPRODUCT(LTA!F67:AJ67,LTA!F$102:AJ$102,LTA!F$105:AJ$105)</f>
        <v>455.42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163.81999999999996</v>
      </c>
      <c r="AB67" s="117">
        <f>-STOA!P67</f>
        <v>0</v>
      </c>
      <c r="AC67">
        <f t="shared" si="0"/>
        <v>11.971540612940089</v>
      </c>
      <c r="AD67">
        <f t="shared" si="1"/>
        <v>1345.8046425845239</v>
      </c>
      <c r="AE67">
        <f>'IDT-1'!F67</f>
        <v>58.279000000000003</v>
      </c>
      <c r="AF67" s="26"/>
      <c r="AG67">
        <f t="shared" si="2"/>
        <v>1404.0836425845239</v>
      </c>
      <c r="AI67" s="75">
        <f>PXIL!J67</f>
        <v>0</v>
      </c>
      <c r="AJ67" s="75">
        <f>PXIL!P67</f>
        <v>0</v>
      </c>
      <c r="AK67" s="75">
        <f>RTM_IEX!J67</f>
        <v>9.67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7.8234000000000004</v>
      </c>
      <c r="E68">
        <f>GT_NG!T68</f>
        <v>11.181789834736515</v>
      </c>
      <c r="F68">
        <f>GT_Spot!T68</f>
        <v>0</v>
      </c>
      <c r="G68">
        <f>PPCL_NG!T68</f>
        <v>27.9580718571133</v>
      </c>
      <c r="H68">
        <f>PPCL_Spot!T68</f>
        <v>0</v>
      </c>
      <c r="I68">
        <f>Bawana_NG!T68</f>
        <v>-1.3072765072765073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564.27551597439083</v>
      </c>
      <c r="P68" s="77">
        <v>75.11</v>
      </c>
      <c r="Q68" s="77">
        <v>26.75</v>
      </c>
      <c r="R68" s="80">
        <v>18.200000000000003</v>
      </c>
      <c r="S68" s="80">
        <v>0</v>
      </c>
      <c r="T68" s="78">
        <f>SUMPRODUCT(LTA!F68:AJ68,LTA!F$101:AJ$101,LTA!F$105:AJ$105)</f>
        <v>2.89</v>
      </c>
      <c r="U68" s="78">
        <f>SUMPRODUCT(LTA!F68:AJ68,LTA!F$102:AJ$102,LTA!F$105:AJ$105)</f>
        <v>450.85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163.81999999999996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11.881563411001288</v>
      </c>
      <c r="AD68">
        <f t="shared" ref="AD68:AD98" si="4">SUM(B68:AB68,AI68:AR68)-AC68</f>
        <v>1335.6699377479629</v>
      </c>
      <c r="AE68">
        <f>'IDT-1'!F68</f>
        <v>68.230999999999995</v>
      </c>
      <c r="AF68" s="26"/>
      <c r="AG68">
        <f t="shared" ref="AG68:AG98" si="5">SUM(AD68:AF68)</f>
        <v>1403.9009377479629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7.8234000000000004</v>
      </c>
      <c r="E69">
        <f>GT_NG!T69</f>
        <v>11.176292712428182</v>
      </c>
      <c r="F69">
        <f>GT_Spot!T69</f>
        <v>0</v>
      </c>
      <c r="G69">
        <f>PPCL_NG!T69</f>
        <v>27.9580718571133</v>
      </c>
      <c r="H69">
        <f>PPCL_Spot!T69</f>
        <v>0</v>
      </c>
      <c r="I69">
        <f>Bawana_NG!T69</f>
        <v>-1.3072765072765073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563.32684165305102</v>
      </c>
      <c r="P69" s="77">
        <v>75.11</v>
      </c>
      <c r="Q69" s="77">
        <v>26.75</v>
      </c>
      <c r="R69" s="80">
        <v>18.200000000000003</v>
      </c>
      <c r="S69" s="80">
        <v>0</v>
      </c>
      <c r="T69" s="78">
        <f>SUMPRODUCT(LTA!F69:AJ69,LTA!F$101:AJ$101,LTA!F$105:AJ$105)</f>
        <v>3.56</v>
      </c>
      <c r="U69" s="78">
        <f>SUMPRODUCT(LTA!F69:AJ69,LTA!F$102:AJ$102,LTA!F$105:AJ$105)</f>
        <v>446.14000000000004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53.18</v>
      </c>
      <c r="Z69" s="75">
        <f>IEX!P69</f>
        <v>0</v>
      </c>
      <c r="AA69" s="117">
        <f>STOA!J69</f>
        <v>163.81999999999996</v>
      </c>
      <c r="AB69" s="117">
        <f>-STOA!P69</f>
        <v>0</v>
      </c>
      <c r="AC69">
        <f t="shared" si="3"/>
        <v>12.39437997751914</v>
      </c>
      <c r="AD69">
        <f t="shared" si="4"/>
        <v>1373.342949737797</v>
      </c>
      <c r="AE69">
        <f>'IDT-1'!F69</f>
        <v>21</v>
      </c>
      <c r="AF69" s="26"/>
      <c r="AG69">
        <f t="shared" si="5"/>
        <v>1394.342949737797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7.8234000000000004</v>
      </c>
      <c r="E70">
        <f>GT_NG!T70</f>
        <v>11.176292712428182</v>
      </c>
      <c r="F70">
        <f>GT_Spot!T70</f>
        <v>0</v>
      </c>
      <c r="G70">
        <f>PPCL_NG!T70</f>
        <v>27.9580718571133</v>
      </c>
      <c r="H70">
        <f>PPCL_Spot!T70</f>
        <v>0</v>
      </c>
      <c r="I70">
        <f>Bawana_NG!T70</f>
        <v>-1.3072765072765073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563.32684165305102</v>
      </c>
      <c r="P70" s="77">
        <v>75.11</v>
      </c>
      <c r="Q70" s="77">
        <v>26.75</v>
      </c>
      <c r="R70" s="80">
        <v>18.200000000000003</v>
      </c>
      <c r="S70" s="80">
        <v>0</v>
      </c>
      <c r="T70" s="78">
        <f>SUMPRODUCT(LTA!F70:AJ70,LTA!F$101:AJ$101,LTA!F$105:AJ$105)</f>
        <v>6.2200000000000006</v>
      </c>
      <c r="U70" s="78">
        <f>SUMPRODUCT(LTA!F70:AJ70,LTA!F$102:AJ$102,LTA!F$105:AJ$105)</f>
        <v>441.77000000000004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65.739999999999995</v>
      </c>
      <c r="Z70" s="75">
        <f>IEX!P70</f>
        <v>0</v>
      </c>
      <c r="AA70" s="117">
        <f>STOA!J70</f>
        <v>163.81999999999996</v>
      </c>
      <c r="AB70" s="117">
        <f>-STOA!P70</f>
        <v>0</v>
      </c>
      <c r="AC70">
        <f t="shared" si="3"/>
        <v>12.489859977519139</v>
      </c>
      <c r="AD70">
        <f t="shared" si="4"/>
        <v>1384.0974697377969</v>
      </c>
      <c r="AE70">
        <f>'IDT-1'!F70</f>
        <v>0</v>
      </c>
      <c r="AF70" s="26"/>
      <c r="AG70">
        <f t="shared" si="5"/>
        <v>1384.0974697377969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7.8234000000000004</v>
      </c>
      <c r="E71">
        <f>GT_NG!T71</f>
        <v>11.176292712428182</v>
      </c>
      <c r="F71">
        <f>GT_Spot!T71</f>
        <v>0</v>
      </c>
      <c r="G71">
        <f>PPCL_NG!T71</f>
        <v>27.9580718571133</v>
      </c>
      <c r="H71">
        <f>PPCL_Spot!T71</f>
        <v>0</v>
      </c>
      <c r="I71">
        <f>Bawana_NG!T71</f>
        <v>-1.3072765072765073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566.1592690042919</v>
      </c>
      <c r="P71" s="77">
        <v>75.11</v>
      </c>
      <c r="Q71" s="77">
        <v>26.75</v>
      </c>
      <c r="R71" s="80">
        <v>18.2</v>
      </c>
      <c r="S71" s="80">
        <v>0</v>
      </c>
      <c r="T71" s="78">
        <f>SUMPRODUCT(LTA!F71:AJ71,LTA!F$101:AJ$101,LTA!F$105:AJ$105)</f>
        <v>8.89</v>
      </c>
      <c r="U71" s="78">
        <f>SUMPRODUCT(LTA!F71:AJ71,LTA!F$102:AJ$102,LTA!F$105:AJ$105)</f>
        <v>437.39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47.38</v>
      </c>
      <c r="Z71" s="75">
        <f>IEX!P71</f>
        <v>0</v>
      </c>
      <c r="AA71" s="117">
        <f>STOA!J71</f>
        <v>163.91999999999996</v>
      </c>
      <c r="AB71" s="117">
        <f>-STOA!P71</f>
        <v>0</v>
      </c>
      <c r="AC71">
        <f t="shared" si="3"/>
        <v>12.498855633609578</v>
      </c>
      <c r="AD71">
        <f t="shared" si="4"/>
        <v>1348.9509014329476</v>
      </c>
      <c r="AE71">
        <f>'IDT-1'!F71</f>
        <v>0</v>
      </c>
      <c r="AF71" s="26"/>
      <c r="AG71">
        <f t="shared" si="5"/>
        <v>1348.9509014329476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-28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7.8234000000000004</v>
      </c>
      <c r="E72">
        <f>GT_NG!T72</f>
        <v>11.176292712428182</v>
      </c>
      <c r="F72">
        <f>GT_Spot!T72</f>
        <v>0</v>
      </c>
      <c r="G72">
        <f>PPCL_NG!T72</f>
        <v>27.9580718571133</v>
      </c>
      <c r="H72">
        <f>PPCL_Spot!T72</f>
        <v>0</v>
      </c>
      <c r="I72">
        <f>Bawana_NG!T72</f>
        <v>-1.3072765072765073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565.30965256021602</v>
      </c>
      <c r="P72" s="77">
        <v>75.11</v>
      </c>
      <c r="Q72" s="77">
        <v>26.75</v>
      </c>
      <c r="R72" s="80">
        <v>17.62</v>
      </c>
      <c r="S72" s="80">
        <v>0</v>
      </c>
      <c r="T72" s="78">
        <f>SUMPRODUCT(LTA!F72:AJ72,LTA!F$101:AJ$101,LTA!F$105:AJ$105)</f>
        <v>11.56</v>
      </c>
      <c r="U72" s="78">
        <f>SUMPRODUCT(LTA!F72:AJ72,LTA!F$102:AJ$102,LTA!F$105:AJ$105)</f>
        <v>404.21999999999997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216.51</v>
      </c>
      <c r="AB72" s="117">
        <f>-STOA!P72</f>
        <v>0</v>
      </c>
      <c r="AC72">
        <f t="shared" si="3"/>
        <v>12.174941733679754</v>
      </c>
      <c r="AD72">
        <f t="shared" si="4"/>
        <v>1332.5551988888012</v>
      </c>
      <c r="AE72">
        <f>'IDT-1'!F72</f>
        <v>0</v>
      </c>
      <c r="AF72" s="26"/>
      <c r="AG72">
        <f t="shared" si="5"/>
        <v>1332.5551988888012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-18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7.8234000000000004</v>
      </c>
      <c r="E73">
        <f>GT_NG!T73</f>
        <v>11.176292712428182</v>
      </c>
      <c r="F73">
        <f>GT_Spot!T73</f>
        <v>0</v>
      </c>
      <c r="G73">
        <f>PPCL_NG!T73</f>
        <v>27.9580718571133</v>
      </c>
      <c r="H73">
        <f>PPCL_Spot!T73</f>
        <v>0</v>
      </c>
      <c r="I73">
        <f>Bawana_NG!T73</f>
        <v>-1.3072765072765073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574.56536309308228</v>
      </c>
      <c r="P73" s="77">
        <v>75.11</v>
      </c>
      <c r="Q73" s="77">
        <v>8.7000000000000011</v>
      </c>
      <c r="R73" s="80">
        <v>14.222277386290841</v>
      </c>
      <c r="S73" s="80">
        <v>0</v>
      </c>
      <c r="T73" s="78">
        <f>SUMPRODUCT(LTA!F73:AJ73,LTA!F$101:AJ$101,LTA!F$105:AJ$105)</f>
        <v>8.34</v>
      </c>
      <c r="U73" s="78">
        <f>SUMPRODUCT(LTA!F73:AJ73,LTA!F$102:AJ$102,LTA!F$105:AJ$105)</f>
        <v>400.10999999999996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227.72999999999996</v>
      </c>
      <c r="AB73" s="117">
        <f>-STOA!P73</f>
        <v>0</v>
      </c>
      <c r="AC73">
        <f t="shared" si="3"/>
        <v>12.385984108078588</v>
      </c>
      <c r="AD73">
        <f t="shared" si="4"/>
        <v>1292.0421444335595</v>
      </c>
      <c r="AE73">
        <f>'IDT-1'!F73</f>
        <v>0</v>
      </c>
      <c r="AF73" s="26"/>
      <c r="AG73">
        <f t="shared" si="5"/>
        <v>1292.0421444335595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7.8234000000000004</v>
      </c>
      <c r="E74">
        <f>GT_NG!T74</f>
        <v>11.176292712428182</v>
      </c>
      <c r="F74">
        <f>GT_Spot!T74</f>
        <v>0</v>
      </c>
      <c r="G74">
        <f>PPCL_NG!T74</f>
        <v>27.9580718571133</v>
      </c>
      <c r="H74">
        <f>PPCL_Spot!T74</f>
        <v>0</v>
      </c>
      <c r="I74">
        <f>Bawana_NG!T74</f>
        <v>-1.3072765072765073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541.33230637285737</v>
      </c>
      <c r="P74" s="77">
        <v>53.84</v>
      </c>
      <c r="Q74" s="77">
        <v>8.7000000000000011</v>
      </c>
      <c r="R74" s="80">
        <v>12.17</v>
      </c>
      <c r="S74" s="80">
        <v>0</v>
      </c>
      <c r="T74" s="78">
        <f>SUMPRODUCT(LTA!F74:AJ74,LTA!F$101:AJ$101,LTA!F$105:AJ$105)</f>
        <v>9.7100000000000009</v>
      </c>
      <c r="U74" s="78">
        <f>SUMPRODUCT(LTA!F74:AJ74,LTA!F$102:AJ$102,LTA!F$105:AJ$105)</f>
        <v>396.27000000000004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275.68000000000006</v>
      </c>
      <c r="AB74" s="117">
        <f>-STOA!P74</f>
        <v>0</v>
      </c>
      <c r="AC74">
        <f t="shared" si="3"/>
        <v>12.217496147763686</v>
      </c>
      <c r="AD74">
        <f t="shared" si="4"/>
        <v>1289.1352982873589</v>
      </c>
      <c r="AE74">
        <f>'IDT-1'!F74</f>
        <v>0</v>
      </c>
      <c r="AF74" s="26"/>
      <c r="AG74">
        <f t="shared" si="5"/>
        <v>1289.1352982873589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-42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7.8234000000000004</v>
      </c>
      <c r="E75">
        <f>GT_NG!T75</f>
        <v>11.176292712428182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-1.3072765072765073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513.71980987852589</v>
      </c>
      <c r="P75" s="77">
        <v>33.840000000000003</v>
      </c>
      <c r="Q75" s="77">
        <v>8.41</v>
      </c>
      <c r="R75" s="80">
        <v>0</v>
      </c>
      <c r="S75" s="80">
        <v>0</v>
      </c>
      <c r="T75" s="78">
        <f>SUMPRODUCT(LTA!F75:AJ75,LTA!F$101:AJ$101,LTA!F$105:AJ$105)</f>
        <v>7.82</v>
      </c>
      <c r="U75" s="78">
        <f>SUMPRODUCT(LTA!F75:AJ75,LTA!F$102:AJ$102,LTA!F$105:AJ$105)</f>
        <v>399.45000000000005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275.76000000000005</v>
      </c>
      <c r="AB75" s="117">
        <f>-STOA!P75</f>
        <v>0</v>
      </c>
      <c r="AC75">
        <f t="shared" si="3"/>
        <v>11.61234561600463</v>
      </c>
      <c r="AD75">
        <f t="shared" si="4"/>
        <v>1245.0798804676731</v>
      </c>
      <c r="AE75">
        <f>'IDT-1'!F75</f>
        <v>0</v>
      </c>
      <c r="AF75" s="26"/>
      <c r="AG75">
        <f t="shared" si="5"/>
        <v>1245.0798804676731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7.8234000000000004</v>
      </c>
      <c r="E76">
        <f>GT_NG!T76</f>
        <v>11.176292712428182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-1.3072765072765073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521.26261938592177</v>
      </c>
      <c r="P76" s="77">
        <v>33.840000000000003</v>
      </c>
      <c r="Q76" s="77">
        <v>8.41</v>
      </c>
      <c r="R76" s="80">
        <v>0</v>
      </c>
      <c r="S76" s="80">
        <v>0</v>
      </c>
      <c r="T76" s="78">
        <f>SUMPRODUCT(LTA!F76:AJ76,LTA!F$101:AJ$101,LTA!F$105:AJ$105)</f>
        <v>5.48</v>
      </c>
      <c r="U76" s="78">
        <f>SUMPRODUCT(LTA!F76:AJ76,LTA!F$102:AJ$102,LTA!F$105:AJ$105)</f>
        <v>395.17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275.76000000000005</v>
      </c>
      <c r="AB76" s="117">
        <f>-STOA!P76</f>
        <v>0</v>
      </c>
      <c r="AC76">
        <f t="shared" si="3"/>
        <v>11.798028890113617</v>
      </c>
      <c r="AD76">
        <f t="shared" si="4"/>
        <v>1225.8170067009598</v>
      </c>
      <c r="AE76">
        <f>'IDT-1'!F76</f>
        <v>0</v>
      </c>
      <c r="AF76" s="26"/>
      <c r="AG76">
        <f t="shared" si="5"/>
        <v>1225.8170067009598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7.8234000000000004</v>
      </c>
      <c r="E77">
        <f>GT_NG!T77</f>
        <v>11.176292712428182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-1.3072765072765073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539.40529439188913</v>
      </c>
      <c r="P77" s="77">
        <v>33.840000000000003</v>
      </c>
      <c r="Q77" s="77">
        <v>8.41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393.13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275.76000000000005</v>
      </c>
      <c r="AB77" s="117">
        <f>-STOA!P77</f>
        <v>0</v>
      </c>
      <c r="AC77">
        <f t="shared" si="3"/>
        <v>11.997889705388081</v>
      </c>
      <c r="AD77">
        <f t="shared" si="4"/>
        <v>1228.2398208916525</v>
      </c>
      <c r="AE77">
        <f>'IDT-1'!F77</f>
        <v>0</v>
      </c>
      <c r="AF77" s="26"/>
      <c r="AG77">
        <f t="shared" si="5"/>
        <v>1228.2398208916525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7.8234000000000004</v>
      </c>
      <c r="E78">
        <f>GT_NG!T78</f>
        <v>11.176292712428182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-1.3072765072765073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554.24036873287969</v>
      </c>
      <c r="P78" s="77">
        <v>33.840000000000003</v>
      </c>
      <c r="Q78" s="77">
        <v>8.41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395.44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275.76000000000005</v>
      </c>
      <c r="AB78" s="117">
        <f>-STOA!P78</f>
        <v>0</v>
      </c>
      <c r="AC78">
        <f t="shared" si="3"/>
        <v>12.338032910032707</v>
      </c>
      <c r="AD78">
        <f t="shared" si="4"/>
        <v>1226.3747520279985</v>
      </c>
      <c r="AE78">
        <f>'IDT-1'!F78</f>
        <v>0</v>
      </c>
      <c r="AF78" s="26"/>
      <c r="AG78">
        <f t="shared" si="5"/>
        <v>1226.3747520279985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7.9136699999999998</v>
      </c>
      <c r="E79">
        <f>GT_NG!T79</f>
        <v>11.176292712428182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-1.3072765072765073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597.38688794112147</v>
      </c>
      <c r="P79" s="77">
        <v>72.512799505810591</v>
      </c>
      <c r="Q79" s="77">
        <v>8.41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394.48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-126</v>
      </c>
      <c r="AA79" s="117">
        <f>STOA!J79</f>
        <v>275.86</v>
      </c>
      <c r="AB79" s="117">
        <f>-STOA!P79</f>
        <v>0</v>
      </c>
      <c r="AC79">
        <f t="shared" si="3"/>
        <v>13.619625707181259</v>
      </c>
      <c r="AD79">
        <f t="shared" si="4"/>
        <v>1238.1427479449023</v>
      </c>
      <c r="AE79">
        <f>'IDT-1'!F79</f>
        <v>0</v>
      </c>
      <c r="AF79" s="26"/>
      <c r="AG79">
        <f t="shared" si="5"/>
        <v>1238.1427479449023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7.9136699999999998</v>
      </c>
      <c r="E80">
        <f>GT_NG!T80</f>
        <v>11.176292712428182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-1.3072765072765073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599.72390056655752</v>
      </c>
      <c r="P80" s="77">
        <v>72.512799505810591</v>
      </c>
      <c r="Q80" s="77">
        <v>8.41</v>
      </c>
      <c r="R80" s="80">
        <v>0</v>
      </c>
      <c r="S80" s="80">
        <v>0</v>
      </c>
      <c r="T80" s="78">
        <f>SUMPRODUCT(LTA!F80:AJ80,LTA!F$101:AJ$101,LTA!F$105:AJ$105)</f>
        <v>0.16</v>
      </c>
      <c r="U80" s="78">
        <f>SUMPRODUCT(LTA!F80:AJ80,LTA!F$102:AJ$102,LTA!F$105:AJ$105)</f>
        <v>394.27000000000004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-122</v>
      </c>
      <c r="AA80" s="117">
        <f>STOA!J80</f>
        <v>275.86</v>
      </c>
      <c r="AB80" s="117">
        <f>-STOA!P80</f>
        <v>0</v>
      </c>
      <c r="AC80">
        <f t="shared" si="3"/>
        <v>13.681316183418268</v>
      </c>
      <c r="AD80">
        <f t="shared" si="4"/>
        <v>1233.0380700941016</v>
      </c>
      <c r="AE80">
        <f>'IDT-1'!F80</f>
        <v>0</v>
      </c>
      <c r="AF80" s="26"/>
      <c r="AG80">
        <f t="shared" si="5"/>
        <v>1233.0380700941016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7.9136699999999998</v>
      </c>
      <c r="E81">
        <f>GT_NG!T81</f>
        <v>11.176292712428182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-1.3072765072765073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611.41695256796663</v>
      </c>
      <c r="P81" s="77">
        <v>72.512799505810591</v>
      </c>
      <c r="Q81" s="77">
        <v>8.41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395.11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-141</v>
      </c>
      <c r="AA81" s="117">
        <f>STOA!J81</f>
        <v>275.86</v>
      </c>
      <c r="AB81" s="117">
        <f>-STOA!P81</f>
        <v>0</v>
      </c>
      <c r="AC81">
        <f t="shared" si="3"/>
        <v>13.781320913508473</v>
      </c>
      <c r="AD81">
        <f t="shared" si="4"/>
        <v>1246.3111173654204</v>
      </c>
      <c r="AE81">
        <f>'IDT-1'!F81</f>
        <v>0</v>
      </c>
      <c r="AF81" s="26"/>
      <c r="AG81">
        <f t="shared" si="5"/>
        <v>1246.3111173654204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7.9136699999999998</v>
      </c>
      <c r="E82">
        <f>GT_NG!T82</f>
        <v>11.176292712428182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-1.3072765072765073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607.85147018318423</v>
      </c>
      <c r="P82" s="77">
        <v>72.512799505810591</v>
      </c>
      <c r="Q82" s="77">
        <v>8.41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397.96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-46</v>
      </c>
      <c r="AA82" s="117">
        <f>STOA!J82</f>
        <v>275.86</v>
      </c>
      <c r="AB82" s="117">
        <f>-STOA!P82</f>
        <v>0</v>
      </c>
      <c r="AC82">
        <f t="shared" si="3"/>
        <v>13.730634030911409</v>
      </c>
      <c r="AD82">
        <f t="shared" si="4"/>
        <v>1250.6463218632348</v>
      </c>
      <c r="AE82">
        <f>'IDT-1'!F82</f>
        <v>0</v>
      </c>
      <c r="AF82" s="26"/>
      <c r="AG82">
        <f t="shared" si="5"/>
        <v>1250.6463218632348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7.9136699999999998</v>
      </c>
      <c r="E83">
        <f>GT_NG!T83</f>
        <v>11.176292712428182</v>
      </c>
      <c r="F83">
        <f>GT_Spot!T83</f>
        <v>0</v>
      </c>
      <c r="G83">
        <f>PPCL_NG!T83</f>
        <v>29.23</v>
      </c>
      <c r="H83">
        <f>PPCL_Spot!T83</f>
        <v>0</v>
      </c>
      <c r="I83">
        <f>Bawana_NG!T83</f>
        <v>-1.3072765072765073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607.91749031353152</v>
      </c>
      <c r="P83" s="77">
        <v>72.512799505810591</v>
      </c>
      <c r="Q83" s="77">
        <v>8.41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397.30999999999995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-134</v>
      </c>
      <c r="AA83" s="117">
        <f>STOA!J83</f>
        <v>276.04000000000002</v>
      </c>
      <c r="AB83" s="117">
        <f>-STOA!P83</f>
        <v>0</v>
      </c>
      <c r="AC83">
        <f t="shared" si="3"/>
        <v>13.613765477792121</v>
      </c>
      <c r="AD83">
        <f t="shared" si="4"/>
        <v>1261.5892105467015</v>
      </c>
      <c r="AE83">
        <f>'IDT-1'!F83</f>
        <v>0</v>
      </c>
      <c r="AF83" s="26"/>
      <c r="AG83">
        <f t="shared" si="5"/>
        <v>1261.5892105467015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7.9136699999999998</v>
      </c>
      <c r="E84">
        <f>GT_NG!T84</f>
        <v>11.176292712428182</v>
      </c>
      <c r="F84">
        <f>GT_Spot!T84</f>
        <v>0</v>
      </c>
      <c r="G84">
        <f>PPCL_NG!T84</f>
        <v>29.23</v>
      </c>
      <c r="H84">
        <f>PPCL_Spot!T84</f>
        <v>0</v>
      </c>
      <c r="I84">
        <f>Bawana_NG!T84</f>
        <v>-1.3072765072765073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607.91749031353152</v>
      </c>
      <c r="P84" s="77">
        <v>72.512799505810591</v>
      </c>
      <c r="Q84" s="77">
        <v>8.41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396.74999999999994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-136</v>
      </c>
      <c r="AA84" s="117">
        <f>STOA!J84</f>
        <v>276.04000000000002</v>
      </c>
      <c r="AB84" s="117">
        <f>-STOA!P84</f>
        <v>0</v>
      </c>
      <c r="AC84">
        <f t="shared" si="3"/>
        <v>13.626593732836511</v>
      </c>
      <c r="AD84">
        <f t="shared" si="4"/>
        <v>1259.0163822916572</v>
      </c>
      <c r="AE84">
        <f>'IDT-1'!F84</f>
        <v>0</v>
      </c>
      <c r="AF84" s="26"/>
      <c r="AG84">
        <f t="shared" si="5"/>
        <v>1259.0163822916572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7.9136699999999998</v>
      </c>
      <c r="E85">
        <f>GT_NG!T85</f>
        <v>11.176292712428182</v>
      </c>
      <c r="F85">
        <f>GT_Spot!T85</f>
        <v>0</v>
      </c>
      <c r="G85">
        <f>PPCL_NG!T85</f>
        <v>26.56</v>
      </c>
      <c r="H85">
        <f>PPCL_Spot!T85</f>
        <v>0</v>
      </c>
      <c r="I85">
        <f>Bawana_NG!T85</f>
        <v>-1.3072765072765073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607.92744620503458</v>
      </c>
      <c r="P85" s="77">
        <v>72.512799505810591</v>
      </c>
      <c r="Q85" s="77">
        <v>8.41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395.91999999999996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-148</v>
      </c>
      <c r="AA85" s="117">
        <f>STOA!J85</f>
        <v>276.04000000000002</v>
      </c>
      <c r="AB85" s="117">
        <f>-STOA!P85</f>
        <v>0</v>
      </c>
      <c r="AC85">
        <f t="shared" si="3"/>
        <v>14.383010874948086</v>
      </c>
      <c r="AD85">
        <f t="shared" si="4"/>
        <v>1320.1099210410487</v>
      </c>
      <c r="AE85">
        <f>'IDT-1'!F85</f>
        <v>0</v>
      </c>
      <c r="AF85" s="26"/>
      <c r="AG85">
        <f t="shared" si="5"/>
        <v>1320.1099210410487</v>
      </c>
      <c r="AI85" s="75">
        <f>PXIL!J85</f>
        <v>0</v>
      </c>
      <c r="AJ85" s="75">
        <f>PXIL!P85</f>
        <v>0</v>
      </c>
      <c r="AK85" s="75">
        <f>RTM_IEX!J85</f>
        <v>77.34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7.9136699999999998</v>
      </c>
      <c r="E86">
        <f>GT_NG!T86</f>
        <v>11.176292712428182</v>
      </c>
      <c r="F86">
        <f>GT_Spot!T86</f>
        <v>0</v>
      </c>
      <c r="G86">
        <f>PPCL_NG!T86</f>
        <v>26.56</v>
      </c>
      <c r="H86">
        <f>PPCL_Spot!T86</f>
        <v>0</v>
      </c>
      <c r="I86">
        <f>Bawana_NG!T86</f>
        <v>-1.3072765072765073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601.02979827499757</v>
      </c>
      <c r="P86" s="77">
        <v>72.512799505810591</v>
      </c>
      <c r="Q86" s="77">
        <v>8.41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395.32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-143.83000000000001</v>
      </c>
      <c r="AA86" s="117">
        <f>STOA!J86</f>
        <v>276.04000000000002</v>
      </c>
      <c r="AB86" s="117">
        <f>-STOA!P86</f>
        <v>0</v>
      </c>
      <c r="AC86">
        <f t="shared" si="3"/>
        <v>14.237505781396202</v>
      </c>
      <c r="AD86">
        <f t="shared" si="4"/>
        <v>1312.0977782045636</v>
      </c>
      <c r="AE86">
        <f>'IDT-1'!F86</f>
        <v>0</v>
      </c>
      <c r="AF86" s="26"/>
      <c r="AG86">
        <f t="shared" si="5"/>
        <v>1312.0977782045636</v>
      </c>
      <c r="AI86" s="75">
        <f>PXIL!J86</f>
        <v>0</v>
      </c>
      <c r="AJ86" s="75">
        <f>PXIL!P86</f>
        <v>0</v>
      </c>
      <c r="AK86" s="75">
        <f>RTM_IEX!J86</f>
        <v>72.510000000000005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7.9136699999999998</v>
      </c>
      <c r="E87">
        <f>GT_NG!T87</f>
        <v>11.176292712428182</v>
      </c>
      <c r="F87">
        <f>GT_Spot!T87</f>
        <v>0</v>
      </c>
      <c r="G87">
        <f>PPCL_NG!T87</f>
        <v>29.84</v>
      </c>
      <c r="H87">
        <f>PPCL_Spot!T87</f>
        <v>0</v>
      </c>
      <c r="I87">
        <f>Bawana_NG!T87</f>
        <v>-1.3072765072765073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626.81123032508503</v>
      </c>
      <c r="P87" s="77">
        <v>72.512799505810591</v>
      </c>
      <c r="Q87" s="77">
        <v>24.416932160804024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433.70000000000005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-146</v>
      </c>
      <c r="AA87" s="117">
        <f>STOA!J87</f>
        <v>276.13000000000005</v>
      </c>
      <c r="AB87" s="117">
        <f>-STOA!P87</f>
        <v>0</v>
      </c>
      <c r="AC87">
        <f t="shared" si="3"/>
        <v>14.442602198397168</v>
      </c>
      <c r="AD87">
        <f t="shared" si="4"/>
        <v>1310.7510459984542</v>
      </c>
      <c r="AE87">
        <f>'IDT-1'!F87</f>
        <v>0</v>
      </c>
      <c r="AF87" s="26"/>
      <c r="AG87">
        <f t="shared" si="5"/>
        <v>1310.7510459984542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7.9136699999999998</v>
      </c>
      <c r="E88">
        <f>GT_NG!T88</f>
        <v>11.176292712428182</v>
      </c>
      <c r="F88">
        <f>GT_Spot!T88</f>
        <v>0</v>
      </c>
      <c r="G88">
        <f>PPCL_NG!T88</f>
        <v>29.84</v>
      </c>
      <c r="H88">
        <f>PPCL_Spot!T88</f>
        <v>0</v>
      </c>
      <c r="I88">
        <f>Bawana_NG!T88</f>
        <v>-1.3072765072765073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651.96320746507854</v>
      </c>
      <c r="P88" s="77">
        <v>72.512799505810591</v>
      </c>
      <c r="Q88" s="77">
        <v>26.749999999999996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433.70000000000005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-118</v>
      </c>
      <c r="AA88" s="117">
        <f>STOA!J88</f>
        <v>276.13000000000005</v>
      </c>
      <c r="AB88" s="117">
        <f>-STOA!P88</f>
        <v>0</v>
      </c>
      <c r="AC88">
        <f t="shared" si="3"/>
        <v>14.435883023592565</v>
      </c>
      <c r="AD88">
        <f t="shared" si="4"/>
        <v>1366.2428101524483</v>
      </c>
      <c r="AE88">
        <f>'IDT-1'!F88</f>
        <v>-9.2260000000000009</v>
      </c>
      <c r="AF88" s="26"/>
      <c r="AG88">
        <f t="shared" si="5"/>
        <v>1357.0168101524482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7.9136699999999998</v>
      </c>
      <c r="E89">
        <f>GT_NG!T89</f>
        <v>11.176292712428182</v>
      </c>
      <c r="F89">
        <f>GT_Spot!T89</f>
        <v>0</v>
      </c>
      <c r="G89">
        <f>PPCL_NG!T89</f>
        <v>29.84</v>
      </c>
      <c r="H89">
        <f>PPCL_Spot!T89</f>
        <v>0</v>
      </c>
      <c r="I89">
        <f>Bawana_NG!T89</f>
        <v>-1.3072765072765073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651.82785437900191</v>
      </c>
      <c r="P89" s="77">
        <v>72.512799505810591</v>
      </c>
      <c r="Q89" s="77">
        <v>26.749999999999996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433.05000000000007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-68</v>
      </c>
      <c r="AA89" s="117">
        <f>STOA!J89</f>
        <v>276.13000000000005</v>
      </c>
      <c r="AB89" s="117">
        <f>-STOA!P89</f>
        <v>0</v>
      </c>
      <c r="AC89">
        <f t="shared" si="3"/>
        <v>14.073846815547277</v>
      </c>
      <c r="AD89">
        <f t="shared" si="4"/>
        <v>1405.819493274417</v>
      </c>
      <c r="AE89">
        <f>'IDT-1'!F89</f>
        <v>-26.524999999999999</v>
      </c>
      <c r="AF89" s="26"/>
      <c r="AG89">
        <f t="shared" si="5"/>
        <v>1379.2944932744169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7.9136699999999998</v>
      </c>
      <c r="E90">
        <f>GT_NG!T90</f>
        <v>10.870854123862637</v>
      </c>
      <c r="F90">
        <f>GT_Spot!T90</f>
        <v>0</v>
      </c>
      <c r="G90">
        <f>PPCL_NG!T90</f>
        <v>29.84</v>
      </c>
      <c r="H90">
        <f>PPCL_Spot!T90</f>
        <v>0</v>
      </c>
      <c r="I90">
        <f>Bawana_NG!T90</f>
        <v>-1.3072765072765073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651.82785437900191</v>
      </c>
      <c r="P90" s="77">
        <v>72.512799505810591</v>
      </c>
      <c r="Q90" s="77">
        <v>26.749999999999996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433.27000000000004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-28</v>
      </c>
      <c r="AA90" s="117">
        <f>STOA!J90</f>
        <v>276.13000000000005</v>
      </c>
      <c r="AB90" s="117">
        <f>-STOA!P90</f>
        <v>0</v>
      </c>
      <c r="AC90">
        <f t="shared" si="3"/>
        <v>13.717969855080089</v>
      </c>
      <c r="AD90">
        <f t="shared" si="4"/>
        <v>1446.0899316463185</v>
      </c>
      <c r="AE90">
        <f>'IDT-1'!F90</f>
        <v>-38.634999999999998</v>
      </c>
      <c r="AF90" s="26"/>
      <c r="AG90">
        <f t="shared" si="5"/>
        <v>1407.4549316463185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7.9136699999999998</v>
      </c>
      <c r="E91">
        <f>GT_NG!T91</f>
        <v>10.870854123862637</v>
      </c>
      <c r="F91">
        <f>GT_Spot!T91</f>
        <v>0</v>
      </c>
      <c r="G91">
        <f>PPCL_NG!T91</f>
        <v>25.55</v>
      </c>
      <c r="H91">
        <f>PPCL_Spot!T91</f>
        <v>0</v>
      </c>
      <c r="I91">
        <f>Bawana_NG!T91</f>
        <v>-1.3072765072765073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666.44988626399515</v>
      </c>
      <c r="P91" s="77">
        <v>72.512799505810591</v>
      </c>
      <c r="Q91" s="77">
        <v>26.749999999999996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433.60000000000008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-34</v>
      </c>
      <c r="AA91" s="117">
        <f>STOA!J91</f>
        <v>276.23</v>
      </c>
      <c r="AB91" s="117">
        <f>-STOA!P91</f>
        <v>0</v>
      </c>
      <c r="AC91">
        <f t="shared" si="3"/>
        <v>13.954725776023155</v>
      </c>
      <c r="AD91">
        <f t="shared" si="4"/>
        <v>1440.6152076103688</v>
      </c>
      <c r="AE91">
        <f>'IDT-1'!F91</f>
        <v>-5.19</v>
      </c>
      <c r="AF91" s="26"/>
      <c r="AG91">
        <f t="shared" si="5"/>
        <v>1435.4252076103687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7.9136699999999998</v>
      </c>
      <c r="E92">
        <f>GT_NG!T92</f>
        <v>10.870854123862637</v>
      </c>
      <c r="F92">
        <f>GT_Spot!T92</f>
        <v>0</v>
      </c>
      <c r="G92">
        <f>PPCL_NG!T92</f>
        <v>25.55</v>
      </c>
      <c r="H92">
        <f>PPCL_Spot!T92</f>
        <v>0</v>
      </c>
      <c r="I92">
        <f>Bawana_NG!T92</f>
        <v>-1.3072765072765073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665.27345491622157</v>
      </c>
      <c r="P92" s="77">
        <v>72.512799505810591</v>
      </c>
      <c r="Q92" s="77">
        <v>26.749999999999996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431.2000000000001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248.96999999999997</v>
      </c>
      <c r="AB92" s="117">
        <f>-STOA!P92</f>
        <v>0</v>
      </c>
      <c r="AC92">
        <f t="shared" si="3"/>
        <v>13.381508844408108</v>
      </c>
      <c r="AD92">
        <f t="shared" si="4"/>
        <v>1444.3519931942103</v>
      </c>
      <c r="AE92">
        <f>'IDT-1'!F92</f>
        <v>15.981</v>
      </c>
      <c r="AF92" s="26"/>
      <c r="AG92">
        <f t="shared" si="5"/>
        <v>1460.3329931942103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7.9136699999999998</v>
      </c>
      <c r="E93">
        <f>GT_NG!T93</f>
        <v>11.171118285882008</v>
      </c>
      <c r="F93">
        <f>GT_Spot!T93</f>
        <v>0</v>
      </c>
      <c r="G93">
        <f>PPCL_NG!T93</f>
        <v>29.84</v>
      </c>
      <c r="H93">
        <f>PPCL_Spot!T93</f>
        <v>0</v>
      </c>
      <c r="I93">
        <f>Bawana_NG!T93</f>
        <v>-1.3072765072765073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665.61156161738086</v>
      </c>
      <c r="P93" s="77">
        <v>72.512799505810591</v>
      </c>
      <c r="Q93" s="77">
        <v>26.749999999999996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430.84000000000009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248.96999999999997</v>
      </c>
      <c r="AB93" s="117">
        <f>-STOA!P93</f>
        <v>0</v>
      </c>
      <c r="AC93">
        <f t="shared" si="3"/>
        <v>13.732444971280914</v>
      </c>
      <c r="AD93">
        <f t="shared" si="4"/>
        <v>1413.569427930516</v>
      </c>
      <c r="AE93">
        <f>'IDT-1'!F93</f>
        <v>42.871000000000002</v>
      </c>
      <c r="AF93" s="26"/>
      <c r="AG93">
        <f t="shared" si="5"/>
        <v>1456.4404279305161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7.9136699999999998</v>
      </c>
      <c r="E94">
        <f>GT_NG!T94</f>
        <v>11.171118285882008</v>
      </c>
      <c r="F94">
        <f>GT_Spot!T94</f>
        <v>0</v>
      </c>
      <c r="G94">
        <f>PPCL_NG!T94</f>
        <v>29.84</v>
      </c>
      <c r="H94">
        <f>PPCL_Spot!T94</f>
        <v>0</v>
      </c>
      <c r="I94">
        <f>Bawana_NG!T94</f>
        <v>-1.3072765072765073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665.61156161738086</v>
      </c>
      <c r="P94" s="77">
        <v>72.512799505810591</v>
      </c>
      <c r="Q94" s="77">
        <v>26.749999999999996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431.03000000000009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24.17</v>
      </c>
      <c r="Z94" s="75">
        <f>IEX!P94</f>
        <v>0</v>
      </c>
      <c r="AA94" s="117">
        <f>STOA!J94</f>
        <v>248.96999999999997</v>
      </c>
      <c r="AB94" s="117">
        <f>-STOA!P94</f>
        <v>0</v>
      </c>
      <c r="AC94">
        <f t="shared" si="3"/>
        <v>13.946812971280917</v>
      </c>
      <c r="AD94">
        <f t="shared" si="4"/>
        <v>1437.7150599305162</v>
      </c>
      <c r="AE94">
        <f>'IDT-1'!F94</f>
        <v>41.191000000000003</v>
      </c>
      <c r="AF94" s="26"/>
      <c r="AG94">
        <f t="shared" si="5"/>
        <v>1478.9060599305162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7.9136699999999998</v>
      </c>
      <c r="E95">
        <f>GT_NG!T95</f>
        <v>11.171118285882008</v>
      </c>
      <c r="F95">
        <f>GT_Spot!T95</f>
        <v>0</v>
      </c>
      <c r="G95">
        <f>PPCL_NG!T95</f>
        <v>29.84</v>
      </c>
      <c r="H95">
        <f>PPCL_Spot!T95</f>
        <v>0</v>
      </c>
      <c r="I95">
        <f>Bawana_NG!T95</f>
        <v>-1.3072765072765073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657.04494877866978</v>
      </c>
      <c r="P95" s="77">
        <v>72.512799505810591</v>
      </c>
      <c r="Q95" s="77">
        <v>26.749999999999996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430.89000000000004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52.2</v>
      </c>
      <c r="Z95" s="75">
        <f>IEX!P95</f>
        <v>0</v>
      </c>
      <c r="AA95" s="117">
        <f>STOA!J95</f>
        <v>249.04999999999995</v>
      </c>
      <c r="AB95" s="117">
        <f>-STOA!P95</f>
        <v>0</v>
      </c>
      <c r="AC95">
        <f t="shared" si="3"/>
        <v>14.872203617686861</v>
      </c>
      <c r="AD95">
        <f t="shared" si="4"/>
        <v>1371.193056445399</v>
      </c>
      <c r="AE95">
        <f>'IDT-1'!F95</f>
        <v>32.036999999999999</v>
      </c>
      <c r="AF95" s="26"/>
      <c r="AG95">
        <f t="shared" si="5"/>
        <v>1403.230056445399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7.9136699999999998</v>
      </c>
      <c r="E96">
        <f>GT_NG!T96</f>
        <v>11.171118285882008</v>
      </c>
      <c r="F96">
        <f>GT_Spot!T96</f>
        <v>0</v>
      </c>
      <c r="G96">
        <f>PPCL_NG!T96</f>
        <v>29.84</v>
      </c>
      <c r="H96">
        <f>PPCL_Spot!T96</f>
        <v>0</v>
      </c>
      <c r="I96">
        <f>Bawana_NG!T96</f>
        <v>-1.3072765072765073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657.04504956470475</v>
      </c>
      <c r="P96" s="77">
        <v>72.512799505810591</v>
      </c>
      <c r="Q96" s="77">
        <v>26.749999999999996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431.19000000000005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71.540000000000006</v>
      </c>
      <c r="Z96" s="75">
        <f>IEX!P96</f>
        <v>0</v>
      </c>
      <c r="AA96" s="117">
        <f>STOA!J96</f>
        <v>249.04999999999995</v>
      </c>
      <c r="AB96" s="117">
        <f>-STOA!P96</f>
        <v>0</v>
      </c>
      <c r="AC96">
        <f t="shared" si="3"/>
        <v>15.045036504603967</v>
      </c>
      <c r="AD96">
        <f t="shared" si="4"/>
        <v>1390.6603243445168</v>
      </c>
      <c r="AE96">
        <f>'IDT-1'!F96</f>
        <v>22.884</v>
      </c>
      <c r="AF96" s="26"/>
      <c r="AG96">
        <f t="shared" si="5"/>
        <v>1413.5443243445168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7.9136699999999998</v>
      </c>
      <c r="E97">
        <f>GT_NG!T97</f>
        <v>11.171118285882008</v>
      </c>
      <c r="F97">
        <f>GT_Spot!T97</f>
        <v>0</v>
      </c>
      <c r="G97">
        <f>PPCL_NG!T97</f>
        <v>29.84</v>
      </c>
      <c r="H97">
        <f>PPCL_Spot!T97</f>
        <v>0</v>
      </c>
      <c r="I97">
        <f>Bawana_NG!T97</f>
        <v>-1.3072765072765073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657.04751149320862</v>
      </c>
      <c r="P97" s="77">
        <v>72.512799505810591</v>
      </c>
      <c r="Q97" s="77">
        <v>26.749999999999996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431.27000000000004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82.18</v>
      </c>
      <c r="Z97" s="75">
        <f>IEX!P97</f>
        <v>0</v>
      </c>
      <c r="AA97" s="117">
        <f>STOA!J97</f>
        <v>249.04999999999995</v>
      </c>
      <c r="AB97" s="117">
        <f>-STOA!P97</f>
        <v>0</v>
      </c>
      <c r="AC97">
        <f t="shared" si="3"/>
        <v>15.760863096128473</v>
      </c>
      <c r="AD97">
        <f t="shared" si="4"/>
        <v>1330.6669596814961</v>
      </c>
      <c r="AE97">
        <f>'IDT-1'!F97</f>
        <v>18.306999999999999</v>
      </c>
      <c r="AF97" s="26"/>
      <c r="AG97">
        <f t="shared" si="5"/>
        <v>1348.9739596814961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7.9136699999999998</v>
      </c>
      <c r="E98">
        <f>GT_NG!T98</f>
        <v>11.171118285882008</v>
      </c>
      <c r="F98">
        <f>GT_Spot!T98</f>
        <v>0</v>
      </c>
      <c r="G98">
        <f>PPCL_NG!T98</f>
        <v>29.84</v>
      </c>
      <c r="H98">
        <f>PPCL_Spot!T98</f>
        <v>0</v>
      </c>
      <c r="I98">
        <f>Bawana_NG!T98</f>
        <v>-1.3072765072765073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657.04751149320862</v>
      </c>
      <c r="P98" s="77">
        <v>72.512799505810591</v>
      </c>
      <c r="Q98" s="77">
        <v>26.749999999999996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431.43000000000006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99.58</v>
      </c>
      <c r="Z98" s="75">
        <f>IEX!P98</f>
        <v>0</v>
      </c>
      <c r="AA98" s="117">
        <f>STOA!J98</f>
        <v>249.04999999999995</v>
      </c>
      <c r="AB98" s="117">
        <f>-STOA!P98</f>
        <v>0</v>
      </c>
      <c r="AC98">
        <f t="shared" si="3"/>
        <v>15.915391096128472</v>
      </c>
      <c r="AD98">
        <f t="shared" si="4"/>
        <v>1348.0724316814963</v>
      </c>
      <c r="AE98">
        <f>'IDT-1'!F98</f>
        <v>1.831</v>
      </c>
      <c r="AF98" s="26"/>
      <c r="AG98">
        <f t="shared" si="5"/>
        <v>1349.9034316814962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0.18821295000000005</v>
      </c>
      <c r="E99">
        <f t="shared" si="6"/>
        <v>0.26791626358445103</v>
      </c>
      <c r="F99">
        <f t="shared" si="6"/>
        <v>0</v>
      </c>
      <c r="G99">
        <f t="shared" si="6"/>
        <v>0.70797882035227677</v>
      </c>
      <c r="H99">
        <f t="shared" si="6"/>
        <v>0</v>
      </c>
      <c r="I99">
        <f t="shared" si="6"/>
        <v>-3.137463617463622E-2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13.268670505918269</v>
      </c>
      <c r="P99" s="77">
        <f t="shared" si="6"/>
        <v>1.2542749095735801</v>
      </c>
      <c r="Q99" s="77">
        <f t="shared" si="6"/>
        <v>0.36077173304020138</v>
      </c>
      <c r="R99" s="80">
        <f>SUM(R3:R98)/4000</f>
        <v>0.19510306934657276</v>
      </c>
      <c r="S99" s="80">
        <f t="shared" si="6"/>
        <v>0</v>
      </c>
      <c r="T99" s="78">
        <f t="shared" si="6"/>
        <v>0.52855249999999998</v>
      </c>
      <c r="U99" s="78">
        <f t="shared" si="6"/>
        <v>10.072587499999996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0.12399249999999999</v>
      </c>
      <c r="Z99" s="75">
        <f t="shared" si="6"/>
        <v>-1.0167899999999999</v>
      </c>
      <c r="AA99" s="117">
        <f t="shared" si="6"/>
        <v>4.5725225000000007</v>
      </c>
      <c r="AB99" s="117">
        <f t="shared" si="6"/>
        <v>0</v>
      </c>
      <c r="AC99">
        <f t="shared" si="6"/>
        <v>0.29732619053197279</v>
      </c>
      <c r="AD99">
        <f t="shared" si="6"/>
        <v>29.129642425108759</v>
      </c>
      <c r="AE99">
        <f t="shared" si="6"/>
        <v>9.4030000000000016E-2</v>
      </c>
      <c r="AG99">
        <f t="shared" si="6"/>
        <v>29.223672425108763</v>
      </c>
      <c r="AI99">
        <f t="shared" si="6"/>
        <v>0</v>
      </c>
      <c r="AJ99">
        <f t="shared" si="6"/>
        <v>0</v>
      </c>
      <c r="AK99">
        <f t="shared" si="6"/>
        <v>5.6799999999999996E-2</v>
      </c>
      <c r="AL99">
        <f t="shared" si="6"/>
        <v>-1.12225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45074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1.7566457501426127</v>
      </c>
      <c r="F3">
        <f>GT_Spot!S3</f>
        <v>0</v>
      </c>
      <c r="G3">
        <f>PPCL_NG!S3</f>
        <v>44.99</v>
      </c>
      <c r="H3">
        <f>PPCL_Spot!S3</f>
        <v>0</v>
      </c>
      <c r="I3">
        <f>Bawana_NG!S3</f>
        <v>-0.43908523908523911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66.8080959133367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1.3061340000000001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35.769999999999996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1.4293509158062838</v>
      </c>
      <c r="AD3">
        <f>SUM(B3:AB3,AI3:AR3)-AC3</f>
        <v>140.02603950858779</v>
      </c>
      <c r="AE3">
        <f>'IDT-1'!E3</f>
        <v>0</v>
      </c>
      <c r="AF3" s="26"/>
      <c r="AG3">
        <f>SUM(AD3:AF3)+AT3</f>
        <v>140.02603950858779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1.7566457501426127</v>
      </c>
      <c r="F4">
        <f>GT_Spot!S4</f>
        <v>0</v>
      </c>
      <c r="G4">
        <f>PPCL_NG!S4</f>
        <v>44.99</v>
      </c>
      <c r="H4">
        <f>PPCL_Spot!S4</f>
        <v>0</v>
      </c>
      <c r="I4">
        <f>Bawana_NG!S4</f>
        <v>-0.43908523908523911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66.048825329653297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1.3061340000000001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35.769999999999996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1.42266933466987</v>
      </c>
      <c r="AD4">
        <f t="shared" ref="AD4:AD67" si="1">SUM(B4:AB4,AI4:AR4)-AC4</f>
        <v>139.2734505060408</v>
      </c>
      <c r="AE4">
        <f>'IDT-1'!E4</f>
        <v>0</v>
      </c>
      <c r="AF4" s="26"/>
      <c r="AG4">
        <f t="shared" ref="AG4:AG67" si="2">SUM(AD4:AF4)+AT4</f>
        <v>139.2734505060408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1.7566457501426127</v>
      </c>
      <c r="F5">
        <f>GT_Spot!S5</f>
        <v>0</v>
      </c>
      <c r="G5">
        <f>PPCL_NG!S5</f>
        <v>44.99</v>
      </c>
      <c r="H5">
        <f>PPCL_Spot!S5</f>
        <v>0</v>
      </c>
      <c r="I5">
        <f>Bawana_NG!S5</f>
        <v>-0.43908523908523911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64.775697014896366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1.3061340000000001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35.769999999999996</v>
      </c>
      <c r="AB5" s="117">
        <f>-STOA!Q5</f>
        <v>0</v>
      </c>
      <c r="AC5">
        <f t="shared" si="0"/>
        <v>1.4114658055000089</v>
      </c>
      <c r="AD5">
        <f t="shared" si="1"/>
        <v>138.01152572045373</v>
      </c>
      <c r="AE5">
        <f>'IDT-1'!E5</f>
        <v>0</v>
      </c>
      <c r="AF5" s="26"/>
      <c r="AG5">
        <f t="shared" si="2"/>
        <v>138.01152572045373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1.7566457501426127</v>
      </c>
      <c r="F6">
        <f>GT_Spot!S6</f>
        <v>0</v>
      </c>
      <c r="G6">
        <f>PPCL_NG!S6</f>
        <v>44.99</v>
      </c>
      <c r="H6">
        <f>PPCL_Spot!S6</f>
        <v>0</v>
      </c>
      <c r="I6">
        <f>Bawana_NG!S6</f>
        <v>-0.43908523908523911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64.290198422663366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1.3061340000000001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35.769999999999996</v>
      </c>
      <c r="AB6" s="117">
        <f>-STOA!Q6</f>
        <v>0</v>
      </c>
      <c r="AC6">
        <f t="shared" si="0"/>
        <v>1.4071934178883585</v>
      </c>
      <c r="AD6">
        <f t="shared" si="1"/>
        <v>137.53029951583238</v>
      </c>
      <c r="AE6">
        <f>'IDT-1'!E6</f>
        <v>0</v>
      </c>
      <c r="AF6" s="26"/>
      <c r="AG6">
        <f t="shared" si="2"/>
        <v>137.53029951583238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1.7566457501426127</v>
      </c>
      <c r="F7">
        <f>GT_Spot!S7</f>
        <v>0</v>
      </c>
      <c r="G7">
        <f>PPCL_NG!S7</f>
        <v>45.796987040326293</v>
      </c>
      <c r="H7">
        <f>PPCL_Spot!S7</f>
        <v>0</v>
      </c>
      <c r="I7">
        <f>Bawana_NG!S7</f>
        <v>-0.43908523908523911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99.036251533893946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1.3061340000000001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35.769999999999996</v>
      </c>
      <c r="AB7" s="117">
        <f>-STOA!Q7</f>
        <v>0</v>
      </c>
      <c r="AC7">
        <f t="shared" si="0"/>
        <v>1.7200601712220587</v>
      </c>
      <c r="AD7">
        <f t="shared" si="1"/>
        <v>172.77047291405555</v>
      </c>
      <c r="AE7">
        <f>'IDT-1'!E7</f>
        <v>0</v>
      </c>
      <c r="AF7" s="26"/>
      <c r="AG7">
        <f t="shared" si="2"/>
        <v>172.77047291405555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1.816301635708345</v>
      </c>
      <c r="F8">
        <f>GT_Spot!S8</f>
        <v>0</v>
      </c>
      <c r="G8">
        <f>PPCL_NG!S8</f>
        <v>45.796987040326293</v>
      </c>
      <c r="H8">
        <f>PPCL_Spot!S8</f>
        <v>0</v>
      </c>
      <c r="I8">
        <f>Bawana_NG!S8</f>
        <v>-0.43908523908523911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99.199732698942512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1.3061340000000001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35.769999999999996</v>
      </c>
      <c r="AB8" s="117">
        <f>-STOA!Q8</f>
        <v>0</v>
      </c>
      <c r="AC8">
        <f t="shared" si="0"/>
        <v>1.7220237772674645</v>
      </c>
      <c r="AD8">
        <f t="shared" si="1"/>
        <v>172.99164635862445</v>
      </c>
      <c r="AE8">
        <f>'IDT-1'!E8</f>
        <v>0</v>
      </c>
      <c r="AF8" s="26"/>
      <c r="AG8">
        <f t="shared" si="2"/>
        <v>172.99164635862445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1.816301635708345</v>
      </c>
      <c r="F9">
        <f>GT_Spot!S9</f>
        <v>0</v>
      </c>
      <c r="G9">
        <f>PPCL_NG!S9</f>
        <v>45.796987040326293</v>
      </c>
      <c r="H9">
        <f>PPCL_Spot!S9</f>
        <v>0</v>
      </c>
      <c r="I9">
        <f>Bawana_NG!S9</f>
        <v>-0.43908523908523911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99.3797875224096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1.3061340000000001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35.769999999999996</v>
      </c>
      <c r="AB9" s="117">
        <f>-STOA!Q9</f>
        <v>0</v>
      </c>
      <c r="AC9">
        <f t="shared" si="0"/>
        <v>1.723608259713975</v>
      </c>
      <c r="AD9">
        <f t="shared" si="1"/>
        <v>173.17011669964498</v>
      </c>
      <c r="AE9">
        <f>'IDT-1'!E9</f>
        <v>0</v>
      </c>
      <c r="AF9" s="26"/>
      <c r="AG9">
        <f t="shared" si="2"/>
        <v>173.17011669964498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1.816301635708345</v>
      </c>
      <c r="F10">
        <f>GT_Spot!S10</f>
        <v>0</v>
      </c>
      <c r="G10">
        <f>PPCL_NG!S10</f>
        <v>45.796987040326293</v>
      </c>
      <c r="H10">
        <f>PPCL_Spot!S10</f>
        <v>0</v>
      </c>
      <c r="I10">
        <f>Bawana_NG!S10</f>
        <v>-0.43908523908523911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99.3797875224096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1.3061340000000001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35.769999999999996</v>
      </c>
      <c r="AB10" s="117">
        <f>-STOA!Q10</f>
        <v>0</v>
      </c>
      <c r="AC10">
        <f t="shared" si="0"/>
        <v>1.723608259713975</v>
      </c>
      <c r="AD10">
        <f t="shared" si="1"/>
        <v>173.17011669964498</v>
      </c>
      <c r="AE10">
        <f>'IDT-1'!E10</f>
        <v>0</v>
      </c>
      <c r="AF10" s="26"/>
      <c r="AG10">
        <f t="shared" si="2"/>
        <v>173.17011669964498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1.816301635708345</v>
      </c>
      <c r="F11">
        <f>GT_Spot!S11</f>
        <v>0</v>
      </c>
      <c r="G11">
        <f>PPCL_NG!S11</f>
        <v>45.796987040326293</v>
      </c>
      <c r="H11">
        <f>PPCL_Spot!S11</f>
        <v>0</v>
      </c>
      <c r="I11">
        <f>Bawana_NG!S11</f>
        <v>-0.43908523908523911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99.42863108771347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1.3061340000000001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35.769999999999996</v>
      </c>
      <c r="AB11" s="117">
        <f>-STOA!Q11</f>
        <v>0</v>
      </c>
      <c r="AC11">
        <f t="shared" si="0"/>
        <v>1.8128193583106023</v>
      </c>
      <c r="AD11">
        <f t="shared" si="1"/>
        <v>163.12974916635227</v>
      </c>
      <c r="AE11">
        <f>'IDT-1'!E11</f>
        <v>0</v>
      </c>
      <c r="AF11" s="26"/>
      <c r="AG11">
        <f t="shared" si="2"/>
        <v>163.12974916635227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1.816301635708345</v>
      </c>
      <c r="F12">
        <f>GT_Spot!S12</f>
        <v>0</v>
      </c>
      <c r="G12">
        <f>PPCL_NG!S12</f>
        <v>45.796987040326293</v>
      </c>
      <c r="H12">
        <f>PPCL_Spot!S12</f>
        <v>0</v>
      </c>
      <c r="I12">
        <f>Bawana_NG!S12</f>
        <v>-0.43908523908523911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99.503919803212625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1.3061340000000001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35.769999999999996</v>
      </c>
      <c r="AB12" s="117">
        <f>-STOA!Q12</f>
        <v>0</v>
      </c>
      <c r="AC12">
        <f t="shared" si="0"/>
        <v>1.8134818990069947</v>
      </c>
      <c r="AD12">
        <f t="shared" si="1"/>
        <v>163.20437534115501</v>
      </c>
      <c r="AE12">
        <f>'IDT-1'!E12</f>
        <v>0</v>
      </c>
      <c r="AF12" s="26"/>
      <c r="AG12">
        <f t="shared" si="2"/>
        <v>163.20437534115501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1.816301635708345</v>
      </c>
      <c r="F13">
        <f>GT_Spot!S13</f>
        <v>0</v>
      </c>
      <c r="G13">
        <f>PPCL_NG!S13</f>
        <v>45.796987040326293</v>
      </c>
      <c r="H13">
        <f>PPCL_Spot!S13</f>
        <v>0</v>
      </c>
      <c r="I13">
        <f>Bawana_NG!S13</f>
        <v>-0.43908523908523911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99.395303005593831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1.3061340000000001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35.769999999999996</v>
      </c>
      <c r="AB13" s="117">
        <f>-STOA!Q13</f>
        <v>0</v>
      </c>
      <c r="AC13">
        <f t="shared" si="0"/>
        <v>1.8125260711879496</v>
      </c>
      <c r="AD13">
        <f t="shared" si="1"/>
        <v>163.09671437135523</v>
      </c>
      <c r="AE13">
        <f>'IDT-1'!E13</f>
        <v>0</v>
      </c>
      <c r="AF13" s="26"/>
      <c r="AG13">
        <f t="shared" si="2"/>
        <v>163.09671437135523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1.816301635708345</v>
      </c>
      <c r="F14">
        <f>GT_Spot!S14</f>
        <v>0</v>
      </c>
      <c r="G14">
        <f>PPCL_NG!S14</f>
        <v>45.796987040326293</v>
      </c>
      <c r="H14">
        <f>PPCL_Spot!S14</f>
        <v>0</v>
      </c>
      <c r="I14">
        <f>Bawana_NG!S14</f>
        <v>-0.43908523908523911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99.415019957907489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1.3061340000000001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35.769999999999996</v>
      </c>
      <c r="AB14" s="117">
        <f>-STOA!Q14</f>
        <v>0</v>
      </c>
      <c r="AC14">
        <f t="shared" si="0"/>
        <v>1.8126995803683092</v>
      </c>
      <c r="AD14">
        <f t="shared" si="1"/>
        <v>163.11625781448856</v>
      </c>
      <c r="AE14">
        <f>'IDT-1'!E14</f>
        <v>0</v>
      </c>
      <c r="AF14" s="26"/>
      <c r="AG14">
        <f t="shared" si="2"/>
        <v>163.11625781448856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1.816301635708345</v>
      </c>
      <c r="F15">
        <f>GT_Spot!S15</f>
        <v>0</v>
      </c>
      <c r="G15">
        <f>PPCL_NG!S15</f>
        <v>45.796987040326293</v>
      </c>
      <c r="H15">
        <f>PPCL_Spot!S15</f>
        <v>0</v>
      </c>
      <c r="I15">
        <f>Bawana_NG!S15</f>
        <v>-0.43908523908523911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99.464554928800851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1.3061340000000001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35.769999999999996</v>
      </c>
      <c r="AB15" s="117">
        <f>-STOA!Q15</f>
        <v>0</v>
      </c>
      <c r="AC15">
        <f t="shared" si="0"/>
        <v>1.8575261257231477</v>
      </c>
      <c r="AD15">
        <f t="shared" si="1"/>
        <v>158.12096624002709</v>
      </c>
      <c r="AE15">
        <f>'IDT-1'!E15</f>
        <v>0</v>
      </c>
      <c r="AF15" s="26"/>
      <c r="AG15">
        <f t="shared" si="2"/>
        <v>158.12096624002709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1.816301635708345</v>
      </c>
      <c r="F16">
        <f>GT_Spot!S16</f>
        <v>0</v>
      </c>
      <c r="G16">
        <f>PPCL_NG!S16</f>
        <v>45.796987040326293</v>
      </c>
      <c r="H16">
        <f>PPCL_Spot!S16</f>
        <v>0</v>
      </c>
      <c r="I16">
        <f>Bawana_NG!S16</f>
        <v>-0.43908523908523911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99.454592715589754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1.3061340000000001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35.769999999999996</v>
      </c>
      <c r="AB16" s="117">
        <f>-STOA!Q16</f>
        <v>0</v>
      </c>
      <c r="AC16">
        <f t="shared" si="0"/>
        <v>1.8574384582468899</v>
      </c>
      <c r="AD16">
        <f t="shared" si="1"/>
        <v>158.11109169429224</v>
      </c>
      <c r="AE16">
        <f>'IDT-1'!E16</f>
        <v>0</v>
      </c>
      <c r="AF16" s="26"/>
      <c r="AG16">
        <f t="shared" si="2"/>
        <v>158.11109169429224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1.816301635708345</v>
      </c>
      <c r="F17">
        <f>GT_Spot!S17</f>
        <v>0</v>
      </c>
      <c r="G17">
        <f>PPCL_NG!S17</f>
        <v>45.796987040326293</v>
      </c>
      <c r="H17">
        <f>PPCL_Spot!S17</f>
        <v>0</v>
      </c>
      <c r="I17">
        <f>Bawana_NG!S17</f>
        <v>-0.43908523908523911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99.424707369311022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1.3061340000000001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35.769999999999996</v>
      </c>
      <c r="AB17" s="117">
        <f>-STOA!Q17</f>
        <v>0</v>
      </c>
      <c r="AC17">
        <f t="shared" si="0"/>
        <v>1.8571754671996372</v>
      </c>
      <c r="AD17">
        <f t="shared" si="1"/>
        <v>158.08146933906079</v>
      </c>
      <c r="AE17">
        <f>'IDT-1'!E17</f>
        <v>0</v>
      </c>
      <c r="AF17" s="26"/>
      <c r="AG17">
        <f t="shared" si="2"/>
        <v>158.08146933906079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1.816301635708345</v>
      </c>
      <c r="F18">
        <f>GT_Spot!S18</f>
        <v>0</v>
      </c>
      <c r="G18">
        <f>PPCL_NG!S18</f>
        <v>45.796987040326293</v>
      </c>
      <c r="H18">
        <f>PPCL_Spot!S18</f>
        <v>0</v>
      </c>
      <c r="I18">
        <f>Bawana_NG!S18</f>
        <v>-0.43908523908523911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99.003078749431026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1.3061340000000001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35.769999999999996</v>
      </c>
      <c r="AB18" s="117">
        <f>-STOA!Q18</f>
        <v>0</v>
      </c>
      <c r="AC18">
        <f t="shared" si="0"/>
        <v>1.8534651353446934</v>
      </c>
      <c r="AD18">
        <f t="shared" si="1"/>
        <v>157.66355105103574</v>
      </c>
      <c r="AE18">
        <f>'IDT-1'!E18</f>
        <v>0</v>
      </c>
      <c r="AF18" s="26"/>
      <c r="AG18">
        <f t="shared" si="2"/>
        <v>157.66355105103574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1.8069004847447963</v>
      </c>
      <c r="F19">
        <f>GT_Spot!S19</f>
        <v>0</v>
      </c>
      <c r="G19">
        <f>PPCL_NG!S19</f>
        <v>46.92</v>
      </c>
      <c r="H19">
        <f>PPCL_Spot!S19</f>
        <v>0</v>
      </c>
      <c r="I19">
        <f>Bawana_NG!S19</f>
        <v>-0.43908523908523911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99.746329469258171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1.3061340000000001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35.769999999999996</v>
      </c>
      <c r="AB19" s="117">
        <f>-STOA!Q19</f>
        <v>0</v>
      </c>
      <c r="AC19">
        <f t="shared" si="0"/>
        <v>1.9141961632067983</v>
      </c>
      <c r="AD19">
        <f t="shared" si="1"/>
        <v>154.45968255171093</v>
      </c>
      <c r="AE19">
        <f>'IDT-1'!E19</f>
        <v>0</v>
      </c>
      <c r="AF19" s="26"/>
      <c r="AG19">
        <f t="shared" si="2"/>
        <v>154.45968255171093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1.7566457501426127</v>
      </c>
      <c r="F20">
        <f>GT_Spot!S20</f>
        <v>0</v>
      </c>
      <c r="G20">
        <f>PPCL_NG!S20</f>
        <v>46.92</v>
      </c>
      <c r="H20">
        <f>PPCL_Spot!S20</f>
        <v>0</v>
      </c>
      <c r="I20">
        <f>Bawana_NG!S20</f>
        <v>-0.43908523908523911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99.314679135912598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1.3061340000000001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35.769999999999996</v>
      </c>
      <c r="AB20" s="117">
        <f>-STOA!Q20</f>
        <v>0</v>
      </c>
      <c r="AC20">
        <f t="shared" si="0"/>
        <v>1.909955398608858</v>
      </c>
      <c r="AD20">
        <f t="shared" si="1"/>
        <v>153.9820182483611</v>
      </c>
      <c r="AE20">
        <f>'IDT-1'!E20</f>
        <v>0</v>
      </c>
      <c r="AF20" s="26"/>
      <c r="AG20">
        <f t="shared" si="2"/>
        <v>153.9820182483611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1.7566457501426127</v>
      </c>
      <c r="F21">
        <f>GT_Spot!S21</f>
        <v>0</v>
      </c>
      <c r="G21">
        <f>PPCL_NG!S21</f>
        <v>46.92</v>
      </c>
      <c r="H21">
        <f>PPCL_Spot!S21</f>
        <v>0</v>
      </c>
      <c r="I21">
        <f>Bawana_NG!S21</f>
        <v>-0.43908523908523911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98.985880828547053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1.3061340000000001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35.769999999999996</v>
      </c>
      <c r="AB21" s="117">
        <f>-STOA!Q21</f>
        <v>0</v>
      </c>
      <c r="AC21">
        <f t="shared" si="0"/>
        <v>1.9070619735040411</v>
      </c>
      <c r="AD21">
        <f t="shared" si="1"/>
        <v>153.65611336610039</v>
      </c>
      <c r="AE21">
        <f>'IDT-1'!E21</f>
        <v>0</v>
      </c>
      <c r="AF21" s="26"/>
      <c r="AG21">
        <f t="shared" si="2"/>
        <v>153.65611336610039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1.7566457501426127</v>
      </c>
      <c r="F22">
        <f>GT_Spot!S22</f>
        <v>0</v>
      </c>
      <c r="G22">
        <f>PPCL_NG!S22</f>
        <v>46.92</v>
      </c>
      <c r="H22">
        <f>PPCL_Spot!S22</f>
        <v>0</v>
      </c>
      <c r="I22">
        <f>Bawana_NG!S22</f>
        <v>-0.43908523908523911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99.256290733037403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1.3061340000000001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35.769999999999996</v>
      </c>
      <c r="AB22" s="117">
        <f>-STOA!Q22</f>
        <v>0</v>
      </c>
      <c r="AC22">
        <f t="shared" si="0"/>
        <v>1.9094415806635561</v>
      </c>
      <c r="AD22">
        <f t="shared" si="1"/>
        <v>153.92414366343121</v>
      </c>
      <c r="AE22">
        <f>'IDT-1'!E22</f>
        <v>0</v>
      </c>
      <c r="AF22" s="26"/>
      <c r="AG22">
        <f t="shared" si="2"/>
        <v>153.92414366343121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1.7566457501426127</v>
      </c>
      <c r="F23">
        <f>GT_Spot!S23</f>
        <v>0</v>
      </c>
      <c r="G23">
        <f>PPCL_NG!S23</f>
        <v>46.92</v>
      </c>
      <c r="H23">
        <f>PPCL_Spot!S23</f>
        <v>0</v>
      </c>
      <c r="I23">
        <f>Bawana_NG!S23</f>
        <v>-0.43908523908523911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100.76501498778437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1.3061340000000001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35.769999999999996</v>
      </c>
      <c r="AB23" s="117">
        <f>-STOA!Q23</f>
        <v>0</v>
      </c>
      <c r="AC23">
        <f t="shared" si="0"/>
        <v>1.9227183541053297</v>
      </c>
      <c r="AD23">
        <f t="shared" si="1"/>
        <v>155.41959114473636</v>
      </c>
      <c r="AE23">
        <f>'IDT-1'!E23</f>
        <v>0</v>
      </c>
      <c r="AF23" s="26"/>
      <c r="AG23">
        <f t="shared" si="2"/>
        <v>155.41959114473636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1.7566457501426127</v>
      </c>
      <c r="F24">
        <f>GT_Spot!S24</f>
        <v>0</v>
      </c>
      <c r="G24">
        <f>PPCL_NG!S24</f>
        <v>46.92</v>
      </c>
      <c r="H24">
        <f>PPCL_Spot!S24</f>
        <v>0</v>
      </c>
      <c r="I24">
        <f>Bawana_NG!S24</f>
        <v>-0.43908523908523911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100.76501498778437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1.3061340000000001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35.769999999999996</v>
      </c>
      <c r="AB24" s="117">
        <f>-STOA!Q24</f>
        <v>0</v>
      </c>
      <c r="AC24">
        <f t="shared" si="0"/>
        <v>1.9227183541053297</v>
      </c>
      <c r="AD24">
        <f t="shared" si="1"/>
        <v>155.41959114473636</v>
      </c>
      <c r="AE24">
        <f>'IDT-1'!E24</f>
        <v>0</v>
      </c>
      <c r="AF24" s="26"/>
      <c r="AG24">
        <f t="shared" si="2"/>
        <v>155.41959114473636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1.7566457501426127</v>
      </c>
      <c r="F25">
        <f>GT_Spot!S25</f>
        <v>0</v>
      </c>
      <c r="G25">
        <f>PPCL_NG!S25</f>
        <v>46.92</v>
      </c>
      <c r="H25">
        <f>PPCL_Spot!S25</f>
        <v>0</v>
      </c>
      <c r="I25">
        <f>Bawana_NG!S25</f>
        <v>-0.43908523908523911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101.38865814835485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1.3061340000000001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35.769999999999996</v>
      </c>
      <c r="AB25" s="117">
        <f>-STOA!Q25</f>
        <v>0</v>
      </c>
      <c r="AC25">
        <f t="shared" si="0"/>
        <v>2.1324033469288421</v>
      </c>
      <c r="AD25">
        <f t="shared" si="1"/>
        <v>132.83354931248337</v>
      </c>
      <c r="AE25">
        <f>'IDT-1'!E25</f>
        <v>0</v>
      </c>
      <c r="AF25" s="26"/>
      <c r="AG25">
        <f t="shared" si="2"/>
        <v>132.83354931248337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-53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1.7566457501426127</v>
      </c>
      <c r="F26">
        <f>GT_Spot!S26</f>
        <v>0</v>
      </c>
      <c r="G26">
        <f>PPCL_NG!S26</f>
        <v>46.92</v>
      </c>
      <c r="H26">
        <f>PPCL_Spot!S26</f>
        <v>0</v>
      </c>
      <c r="I26">
        <f>Bawana_NG!S26</f>
        <v>-0.43908523908523911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101.58772523759042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1.3061340000000001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35.769999999999996</v>
      </c>
      <c r="AB26" s="117">
        <f>-STOA!Q26</f>
        <v>0</v>
      </c>
      <c r="AC26">
        <f t="shared" si="0"/>
        <v>2.0631301171365526</v>
      </c>
      <c r="AD26">
        <f t="shared" si="1"/>
        <v>141.1018896315112</v>
      </c>
      <c r="AE26">
        <f>'IDT-1'!E26</f>
        <v>0</v>
      </c>
      <c r="AF26" s="26"/>
      <c r="AG26">
        <f t="shared" si="2"/>
        <v>141.1018896315112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1.8069004847447963</v>
      </c>
      <c r="F27">
        <f>GT_Spot!S27</f>
        <v>0</v>
      </c>
      <c r="G27">
        <f>PPCL_NG!S27</f>
        <v>46.92</v>
      </c>
      <c r="H27">
        <f>PPCL_Spot!S27</f>
        <v>0</v>
      </c>
      <c r="I27">
        <f>Bawana_NG!S27</f>
        <v>-0.43908523908523911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102.14382473091348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1.3061340000000001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35.769999999999996</v>
      </c>
      <c r="AB27" s="117">
        <f>-STOA!Q27</f>
        <v>0</v>
      </c>
      <c r="AC27">
        <f t="shared" si="0"/>
        <v>2.0063191416869275</v>
      </c>
      <c r="AD27">
        <f t="shared" si="1"/>
        <v>148.76505483488612</v>
      </c>
      <c r="AE27">
        <f>'IDT-1'!E27</f>
        <v>0</v>
      </c>
      <c r="AF27" s="26"/>
      <c r="AG27">
        <f t="shared" si="2"/>
        <v>148.76505483488612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-38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1.8069004847447963</v>
      </c>
      <c r="F28">
        <f>GT_Spot!S28</f>
        <v>0</v>
      </c>
      <c r="G28">
        <f>PPCL_NG!S28</f>
        <v>46.92</v>
      </c>
      <c r="H28">
        <f>PPCL_Spot!S28</f>
        <v>0</v>
      </c>
      <c r="I28">
        <f>Bawana_NG!S28</f>
        <v>-0.43908523908523911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102.67287992389349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1.3061340000000001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35.769999999999996</v>
      </c>
      <c r="AB28" s="117">
        <f>-STOA!Q28</f>
        <v>0</v>
      </c>
      <c r="AC28">
        <f t="shared" si="0"/>
        <v>1.9932185723407609</v>
      </c>
      <c r="AD28">
        <f t="shared" si="1"/>
        <v>151.30721059721225</v>
      </c>
      <c r="AE28">
        <f>'IDT-1'!E28</f>
        <v>0</v>
      </c>
      <c r="AF28" s="26"/>
      <c r="AG28">
        <f t="shared" si="2"/>
        <v>151.30721059721225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-36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1.8069004847447963</v>
      </c>
      <c r="F29">
        <f>GT_Spot!S29</f>
        <v>0</v>
      </c>
      <c r="G29">
        <f>PPCL_NG!S29</f>
        <v>46.92</v>
      </c>
      <c r="H29">
        <f>PPCL_Spot!S29</f>
        <v>0</v>
      </c>
      <c r="I29">
        <f>Bawana_NG!S29</f>
        <v>-0.43908523908523911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101.24160058350253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1.3061340000000001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35.769999999999996</v>
      </c>
      <c r="AB29" s="117">
        <f>-STOA!Q29</f>
        <v>0</v>
      </c>
      <c r="AC29">
        <f t="shared" si="0"/>
        <v>1.9717451866231253</v>
      </c>
      <c r="AD29">
        <f t="shared" si="1"/>
        <v>150.89740464253896</v>
      </c>
      <c r="AE29">
        <f>'IDT-1'!E29</f>
        <v>0</v>
      </c>
      <c r="AF29" s="26"/>
      <c r="AG29">
        <f t="shared" si="2"/>
        <v>150.89740464253896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1.8069004847447963</v>
      </c>
      <c r="F30">
        <f>GT_Spot!S30</f>
        <v>0</v>
      </c>
      <c r="G30">
        <f>PPCL_NG!S30</f>
        <v>46.92</v>
      </c>
      <c r="H30">
        <f>PPCL_Spot!S30</f>
        <v>0</v>
      </c>
      <c r="I30">
        <f>Bawana_NG!S30</f>
        <v>-0.43908523908523911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101.18264952555316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1.3061340000000001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35.769999999999996</v>
      </c>
      <c r="AB30" s="117">
        <f>-STOA!Q30</f>
        <v>0</v>
      </c>
      <c r="AC30">
        <f t="shared" si="0"/>
        <v>1.9534701622687798</v>
      </c>
      <c r="AD30">
        <f t="shared" si="1"/>
        <v>152.85672860894391</v>
      </c>
      <c r="AE30">
        <f>'IDT-1'!E30</f>
        <v>0</v>
      </c>
      <c r="AF30" s="26"/>
      <c r="AG30">
        <f t="shared" si="2"/>
        <v>152.85672860894391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-33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1.7566457501426127</v>
      </c>
      <c r="F31">
        <f>GT_Spot!S31</f>
        <v>0</v>
      </c>
      <c r="G31">
        <f>PPCL_NG!S31</f>
        <v>45.796987040326293</v>
      </c>
      <c r="H31">
        <f>PPCL_Spot!S31</f>
        <v>0</v>
      </c>
      <c r="I31">
        <f>Bawana_NG!S31</f>
        <v>-0.43908523908523911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100.42590578705955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1.3061340000000001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35.769999999999996</v>
      </c>
      <c r="AB31" s="117">
        <f>-STOA!Q31</f>
        <v>0</v>
      </c>
      <c r="AC31">
        <f t="shared" si="0"/>
        <v>1.9276079341382129</v>
      </c>
      <c r="AD31">
        <f t="shared" si="1"/>
        <v>151.95257940430497</v>
      </c>
      <c r="AE31">
        <f>'IDT-1'!E31</f>
        <v>0</v>
      </c>
      <c r="AF31" s="26"/>
      <c r="AG31">
        <f t="shared" si="2"/>
        <v>151.95257940430497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-32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1.7566457501426127</v>
      </c>
      <c r="F32">
        <f>GT_Spot!S32</f>
        <v>0</v>
      </c>
      <c r="G32">
        <f>PPCL_NG!S32</f>
        <v>45.796987040326293</v>
      </c>
      <c r="H32">
        <f>PPCL_Spot!S32</f>
        <v>0</v>
      </c>
      <c r="I32">
        <f>Bawana_NG!S32</f>
        <v>-0.43908523908523911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100.2259246242907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1.3061340000000001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35.769999999999996</v>
      </c>
      <c r="AB32" s="117">
        <f>-STOA!Q32</f>
        <v>0</v>
      </c>
      <c r="AC32">
        <f t="shared" si="0"/>
        <v>1.8992137173392611</v>
      </c>
      <c r="AD32">
        <f t="shared" si="1"/>
        <v>154.78099245833511</v>
      </c>
      <c r="AE32">
        <f>'IDT-1'!E32</f>
        <v>0</v>
      </c>
      <c r="AF32" s="26"/>
      <c r="AG32">
        <f t="shared" si="2"/>
        <v>154.78099245833511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-29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1.7566457501426127</v>
      </c>
      <c r="F33">
        <f>GT_Spot!S33</f>
        <v>0</v>
      </c>
      <c r="G33">
        <f>PPCL_NG!S33</f>
        <v>45.796987040326293</v>
      </c>
      <c r="H33">
        <f>PPCL_Spot!S33</f>
        <v>0</v>
      </c>
      <c r="I33">
        <f>Bawana_NG!S33</f>
        <v>-0.43908523908523911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100.0358077890169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1.3061340000000001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35.769999999999996</v>
      </c>
      <c r="AB33" s="117">
        <f>-STOA!Q33</f>
        <v>0</v>
      </c>
      <c r="AC33">
        <f t="shared" si="0"/>
        <v>1.8886625616666564</v>
      </c>
      <c r="AD33">
        <f t="shared" si="1"/>
        <v>155.60142677873392</v>
      </c>
      <c r="AE33">
        <f>'IDT-1'!E33</f>
        <v>0</v>
      </c>
      <c r="AF33" s="26"/>
      <c r="AG33">
        <f t="shared" si="2"/>
        <v>155.60142677873392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-28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1.7566457501426127</v>
      </c>
      <c r="F34">
        <f>GT_Spot!S34</f>
        <v>0</v>
      </c>
      <c r="G34">
        <f>PPCL_NG!S34</f>
        <v>45.796987040326293</v>
      </c>
      <c r="H34">
        <f>PPCL_Spot!S34</f>
        <v>0</v>
      </c>
      <c r="I34">
        <f>Bawana_NG!S34</f>
        <v>-0.43908523908523911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99.370657791296594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1.3061340000000001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35.769999999999996</v>
      </c>
      <c r="AB34" s="117">
        <f>-STOA!Q34</f>
        <v>0</v>
      </c>
      <c r="AC34">
        <f t="shared" si="0"/>
        <v>1.8650529866423269</v>
      </c>
      <c r="AD34">
        <f t="shared" si="1"/>
        <v>156.95988635603791</v>
      </c>
      <c r="AE34">
        <f>'IDT-1'!E34</f>
        <v>0</v>
      </c>
      <c r="AF34" s="26"/>
      <c r="AG34">
        <f t="shared" si="2"/>
        <v>156.95988635603791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-26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1.7566457501426127</v>
      </c>
      <c r="F35">
        <f>GT_Spot!S35</f>
        <v>0</v>
      </c>
      <c r="G35">
        <f>PPCL_NG!S35</f>
        <v>45.796987040326293</v>
      </c>
      <c r="H35">
        <f>PPCL_Spot!S35</f>
        <v>0</v>
      </c>
      <c r="I35">
        <f>Bawana_NG!S35</f>
        <v>-0.43908523908523911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99.183302235442994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1.3061340000000001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35.769999999999996</v>
      </c>
      <c r="AB35" s="117">
        <f>-STOA!Q35</f>
        <v>0</v>
      </c>
      <c r="AC35">
        <f t="shared" si="0"/>
        <v>1.8545261302286202</v>
      </c>
      <c r="AD35">
        <f t="shared" si="1"/>
        <v>157.78305765659806</v>
      </c>
      <c r="AE35">
        <f>'IDT-1'!E35</f>
        <v>0</v>
      </c>
      <c r="AF35" s="26"/>
      <c r="AG35">
        <f t="shared" si="2"/>
        <v>157.78305765659806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1.7566457501426127</v>
      </c>
      <c r="F36">
        <f>GT_Spot!S36</f>
        <v>0</v>
      </c>
      <c r="G36">
        <f>PPCL_NG!S36</f>
        <v>45.796987040326293</v>
      </c>
      <c r="H36">
        <f>PPCL_Spot!S36</f>
        <v>0</v>
      </c>
      <c r="I36">
        <f>Bawana_NG!S36</f>
        <v>-0.43908523908523911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99.183319544655689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1.3061340000000001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35.769999999999996</v>
      </c>
      <c r="AB36" s="117">
        <f>-STOA!Q36</f>
        <v>0</v>
      </c>
      <c r="AC36">
        <f t="shared" si="0"/>
        <v>1.854526282549692</v>
      </c>
      <c r="AD36">
        <f t="shared" si="1"/>
        <v>157.78307481348966</v>
      </c>
      <c r="AE36">
        <f>'IDT-1'!E36</f>
        <v>0</v>
      </c>
      <c r="AF36" s="26"/>
      <c r="AG36">
        <f t="shared" si="2"/>
        <v>157.78307481348966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1.7566457501426127</v>
      </c>
      <c r="F37">
        <f>GT_Spot!S37</f>
        <v>0</v>
      </c>
      <c r="G37">
        <f>PPCL_NG!S37</f>
        <v>45.796987040326293</v>
      </c>
      <c r="H37">
        <f>PPCL_Spot!S37</f>
        <v>0</v>
      </c>
      <c r="I37">
        <f>Bawana_NG!S37</f>
        <v>-0.43908523908523911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98.823427412823577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1.3061340000000001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35.769999999999996</v>
      </c>
      <c r="AB37" s="117">
        <f>-STOA!Q37</f>
        <v>0</v>
      </c>
      <c r="AC37">
        <f t="shared" si="0"/>
        <v>1.8336029767451785</v>
      </c>
      <c r="AD37">
        <f t="shared" si="1"/>
        <v>159.44410598746208</v>
      </c>
      <c r="AE37">
        <f>'IDT-1'!E37</f>
        <v>0</v>
      </c>
      <c r="AF37" s="26"/>
      <c r="AG37">
        <f t="shared" si="2"/>
        <v>159.44410598746208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-23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1.7566457501426127</v>
      </c>
      <c r="F38">
        <f>GT_Spot!S38</f>
        <v>0</v>
      </c>
      <c r="G38">
        <f>PPCL_NG!S38</f>
        <v>45.796987040326293</v>
      </c>
      <c r="H38">
        <f>PPCL_Spot!S38</f>
        <v>0</v>
      </c>
      <c r="I38">
        <f>Bawana_NG!S38</f>
        <v>-0.43908523908523911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97.820568800512206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1.3061340000000001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35.769999999999996</v>
      </c>
      <c r="AB38" s="117">
        <f>-STOA!Q38</f>
        <v>0</v>
      </c>
      <c r="AC38">
        <f t="shared" si="0"/>
        <v>1.7981434383902524</v>
      </c>
      <c r="AD38">
        <f t="shared" si="1"/>
        <v>161.47670691350561</v>
      </c>
      <c r="AE38">
        <f>'IDT-1'!E38</f>
        <v>0</v>
      </c>
      <c r="AF38" s="26"/>
      <c r="AG38">
        <f t="shared" si="2"/>
        <v>161.47670691350561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1.7566457501426127</v>
      </c>
      <c r="F39">
        <f>GT_Spot!S39</f>
        <v>0</v>
      </c>
      <c r="G39">
        <f>PPCL_NG!S39</f>
        <v>45.796987040326293</v>
      </c>
      <c r="H39">
        <f>PPCL_Spot!S39</f>
        <v>0</v>
      </c>
      <c r="I39">
        <f>Bawana_NG!S39</f>
        <v>-0.43908523908523911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97.50033368520198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1.3061340000000001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59.94</v>
      </c>
      <c r="AB39" s="117">
        <f>-STOA!Q39</f>
        <v>0</v>
      </c>
      <c r="AC39">
        <f t="shared" si="0"/>
        <v>2.2210964299082105</v>
      </c>
      <c r="AD39">
        <f t="shared" si="1"/>
        <v>160.90351880667745</v>
      </c>
      <c r="AE39">
        <f>'IDT-1'!E39</f>
        <v>0</v>
      </c>
      <c r="AF39" s="26"/>
      <c r="AG39">
        <f t="shared" si="2"/>
        <v>160.90351880667745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-44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1.7569122395068977</v>
      </c>
      <c r="F40">
        <f>GT_Spot!S40</f>
        <v>0</v>
      </c>
      <c r="G40">
        <f>PPCL_NG!S40</f>
        <v>45.796987040326293</v>
      </c>
      <c r="H40">
        <f>PPCL_Spot!S40</f>
        <v>0</v>
      </c>
      <c r="I40">
        <f>Bawana_NG!S40</f>
        <v>-0.43908523908523911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97.500351007773773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1.3061340000000001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59.94</v>
      </c>
      <c r="AB40" s="117">
        <f>-STOA!Q40</f>
        <v>0</v>
      </c>
      <c r="AC40">
        <f t="shared" si="0"/>
        <v>2.1855864173644668</v>
      </c>
      <c r="AD40">
        <f t="shared" si="1"/>
        <v>164.93931263115726</v>
      </c>
      <c r="AE40">
        <f>'IDT-1'!E40</f>
        <v>0</v>
      </c>
      <c r="AF40" s="26"/>
      <c r="AG40">
        <f t="shared" si="2"/>
        <v>164.93931263115726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-40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1.7569122395068977</v>
      </c>
      <c r="F41">
        <f>GT_Spot!S41</f>
        <v>0</v>
      </c>
      <c r="G41">
        <f>PPCL_NG!S41</f>
        <v>45.796987040326293</v>
      </c>
      <c r="H41">
        <f>PPCL_Spot!S41</f>
        <v>0</v>
      </c>
      <c r="I41">
        <f>Bawana_NG!S41</f>
        <v>-0.43908523908523911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97.441066074334387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1.3061340000000001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59.94</v>
      </c>
      <c r="AB41" s="117">
        <f>-STOA!Q41</f>
        <v>0</v>
      </c>
      <c r="AC41">
        <f t="shared" si="0"/>
        <v>2.1495521998614189</v>
      </c>
      <c r="AD41">
        <f t="shared" si="1"/>
        <v>168.91606191522089</v>
      </c>
      <c r="AE41">
        <f>'IDT-1'!E41</f>
        <v>0</v>
      </c>
      <c r="AF41" s="26"/>
      <c r="AG41">
        <f t="shared" si="2"/>
        <v>168.91606191522089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-36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1.7569122395068977</v>
      </c>
      <c r="F42">
        <f>GT_Spot!S42</f>
        <v>0</v>
      </c>
      <c r="G42">
        <f>PPCL_NG!S42</f>
        <v>45.796987040326293</v>
      </c>
      <c r="H42">
        <f>PPCL_Spot!S42</f>
        <v>0</v>
      </c>
      <c r="I42">
        <f>Bawana_NG!S42</f>
        <v>-0.43908523908523911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97.299910336786212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1.3061340000000001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59.94</v>
      </c>
      <c r="AB42" s="117">
        <f>-STOA!Q42</f>
        <v>0</v>
      </c>
      <c r="AC42">
        <f t="shared" si="0"/>
        <v>2.1305537743266041</v>
      </c>
      <c r="AD42">
        <f t="shared" si="1"/>
        <v>170.79390460320755</v>
      </c>
      <c r="AE42">
        <f>'IDT-1'!E42</f>
        <v>0</v>
      </c>
      <c r="AF42" s="26"/>
      <c r="AG42">
        <f t="shared" si="2"/>
        <v>170.79390460320755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-34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1.7061344291165248</v>
      </c>
      <c r="F43">
        <f>GT_Spot!S43</f>
        <v>0</v>
      </c>
      <c r="G43">
        <f>PPCL_NG!S43</f>
        <v>43.96</v>
      </c>
      <c r="H43">
        <f>PPCL_Spot!S43</f>
        <v>0</v>
      </c>
      <c r="I43">
        <f>Bawana_NG!S43</f>
        <v>-0.43908523908523911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96.948879278123414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1.3061340000000001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59.94</v>
      </c>
      <c r="AB43" s="117">
        <f>-STOA!Q43</f>
        <v>0</v>
      </c>
      <c r="AC43">
        <f t="shared" si="0"/>
        <v>2.0842179877574787</v>
      </c>
      <c r="AD43">
        <f t="shared" si="1"/>
        <v>171.60144448039722</v>
      </c>
      <c r="AE43">
        <f>'IDT-1'!E43</f>
        <v>0</v>
      </c>
      <c r="AF43" s="26"/>
      <c r="AG43">
        <f t="shared" si="2"/>
        <v>171.60144448039722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-31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1.7061344291165248</v>
      </c>
      <c r="F44">
        <f>GT_Spot!S44</f>
        <v>0</v>
      </c>
      <c r="G44">
        <f>PPCL_NG!S44</f>
        <v>43.96</v>
      </c>
      <c r="H44">
        <f>PPCL_Spot!S44</f>
        <v>0</v>
      </c>
      <c r="I44">
        <f>Bawana_NG!S44</f>
        <v>-0.43908523908523911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96.422082349039528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1.3061340000000001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59.94</v>
      </c>
      <c r="AB44" s="117">
        <f>-STOA!Q44</f>
        <v>0</v>
      </c>
      <c r="AC44">
        <f t="shared" si="0"/>
        <v>2.0618259197371502</v>
      </c>
      <c r="AD44">
        <f t="shared" si="1"/>
        <v>173.09703961933366</v>
      </c>
      <c r="AE44">
        <f>'IDT-1'!E44</f>
        <v>0</v>
      </c>
      <c r="AF44" s="26"/>
      <c r="AG44">
        <f t="shared" si="2"/>
        <v>173.09703961933366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-29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1.7061344291165248</v>
      </c>
      <c r="F45">
        <f>GT_Spot!S45</f>
        <v>0</v>
      </c>
      <c r="G45">
        <f>PPCL_NG!S45</f>
        <v>43.96</v>
      </c>
      <c r="H45">
        <f>PPCL_Spot!S45</f>
        <v>0</v>
      </c>
      <c r="I45">
        <f>Bawana_NG!S45</f>
        <v>-0.43908523908523911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96.472047951323063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1.3061340000000001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59.94</v>
      </c>
      <c r="AB45" s="117">
        <f>-STOA!Q45</f>
        <v>0</v>
      </c>
      <c r="AC45">
        <f t="shared" si="0"/>
        <v>2.0267531069484641</v>
      </c>
      <c r="AD45">
        <f t="shared" si="1"/>
        <v>177.18207803440586</v>
      </c>
      <c r="AE45">
        <f>'IDT-1'!E45</f>
        <v>0</v>
      </c>
      <c r="AF45" s="26"/>
      <c r="AG45">
        <f t="shared" si="2"/>
        <v>177.18207803440586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-25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1.7061344291165248</v>
      </c>
      <c r="F46">
        <f>GT_Spot!S46</f>
        <v>0</v>
      </c>
      <c r="G46">
        <f>PPCL_NG!S46</f>
        <v>43.96</v>
      </c>
      <c r="H46">
        <f>PPCL_Spot!S46</f>
        <v>0</v>
      </c>
      <c r="I46">
        <f>Bawana_NG!S46</f>
        <v>-0.43908523908523911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96.472064845854973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1.3061340000000001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59.94</v>
      </c>
      <c r="AB46" s="117">
        <f>-STOA!Q46</f>
        <v>0</v>
      </c>
      <c r="AC46">
        <f t="shared" si="0"/>
        <v>2.0267532556203447</v>
      </c>
      <c r="AD46">
        <f t="shared" si="1"/>
        <v>177.18209478026591</v>
      </c>
      <c r="AE46">
        <f>'IDT-1'!E46</f>
        <v>0</v>
      </c>
      <c r="AF46" s="26"/>
      <c r="AG46">
        <f t="shared" si="2"/>
        <v>177.18209478026591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-25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1.7074410163339382</v>
      </c>
      <c r="F47">
        <f>GT_Spot!S47</f>
        <v>0</v>
      </c>
      <c r="G47">
        <f>PPCL_NG!S47</f>
        <v>43.96</v>
      </c>
      <c r="H47">
        <f>PPCL_Spot!S47</f>
        <v>0</v>
      </c>
      <c r="I47">
        <f>Bawana_NG!S47</f>
        <v>-0.43908523908523911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88.792505498709758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1.3061340000000001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59.94</v>
      </c>
      <c r="AB47" s="117">
        <f>-STOA!Q47</f>
        <v>0</v>
      </c>
      <c r="AC47">
        <f t="shared" si="0"/>
        <v>1.9591846313329802</v>
      </c>
      <c r="AD47">
        <f t="shared" si="1"/>
        <v>169.57141064462544</v>
      </c>
      <c r="AE47">
        <f>'IDT-1'!E47</f>
        <v>0</v>
      </c>
      <c r="AF47" s="26"/>
      <c r="AG47">
        <f t="shared" si="2"/>
        <v>169.57141064462544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-25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1.6561233746598125</v>
      </c>
      <c r="F48">
        <f>GT_Spot!S48</f>
        <v>0</v>
      </c>
      <c r="G48">
        <f>PPCL_NG!S48</f>
        <v>43.96</v>
      </c>
      <c r="H48">
        <f>PPCL_Spot!S48</f>
        <v>0</v>
      </c>
      <c r="I48">
        <f>Bawana_NG!S48</f>
        <v>-0.43908523908523911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88.792527969842709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1.3061340000000001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59.94</v>
      </c>
      <c r="AB48" s="117">
        <f>-STOA!Q48</f>
        <v>0</v>
      </c>
      <c r="AC48">
        <f t="shared" si="0"/>
        <v>1.9587332338322176</v>
      </c>
      <c r="AD48">
        <f t="shared" si="1"/>
        <v>169.52056687158506</v>
      </c>
      <c r="AE48">
        <f>'IDT-1'!E48</f>
        <v>0</v>
      </c>
      <c r="AF48" s="26"/>
      <c r="AG48">
        <f t="shared" si="2"/>
        <v>169.52056687158506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-25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1.6561233746598125</v>
      </c>
      <c r="F49">
        <f>GT_Spot!S49</f>
        <v>0</v>
      </c>
      <c r="G49">
        <f>PPCL_NG!S49</f>
        <v>43.96</v>
      </c>
      <c r="H49">
        <f>PPCL_Spot!S49</f>
        <v>0</v>
      </c>
      <c r="I49">
        <f>Bawana_NG!S49</f>
        <v>-0.43908523908523911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88.278665014144764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1.3061340000000001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59.94</v>
      </c>
      <c r="AB49" s="117">
        <f>-STOA!Q49</f>
        <v>0</v>
      </c>
      <c r="AC49">
        <f t="shared" si="0"/>
        <v>1.9542112398220761</v>
      </c>
      <c r="AD49">
        <f t="shared" si="1"/>
        <v>169.01122590989723</v>
      </c>
      <c r="AE49">
        <f>'IDT-1'!E49</f>
        <v>0</v>
      </c>
      <c r="AF49" s="26"/>
      <c r="AG49">
        <f t="shared" si="2"/>
        <v>169.01122590989723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-25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1.6561233746598125</v>
      </c>
      <c r="F50">
        <f>GT_Spot!S50</f>
        <v>0</v>
      </c>
      <c r="G50">
        <f>PPCL_NG!S50</f>
        <v>43.96</v>
      </c>
      <c r="H50">
        <f>PPCL_Spot!S50</f>
        <v>0</v>
      </c>
      <c r="I50">
        <f>Bawana_NG!S50</f>
        <v>-0.43908523908523911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88.278687485277715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1.3061340000000001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59.94</v>
      </c>
      <c r="AB50" s="117">
        <f>-STOA!Q50</f>
        <v>0</v>
      </c>
      <c r="AC50">
        <f t="shared" si="0"/>
        <v>1.9542114375680457</v>
      </c>
      <c r="AD50">
        <f t="shared" si="1"/>
        <v>169.01124818328427</v>
      </c>
      <c r="AE50">
        <f>'IDT-1'!E50</f>
        <v>0</v>
      </c>
      <c r="AF50" s="26"/>
      <c r="AG50">
        <f t="shared" si="2"/>
        <v>169.01124818328427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-25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1.6053220441487754</v>
      </c>
      <c r="F51">
        <f>GT_Spot!S51</f>
        <v>0</v>
      </c>
      <c r="G51">
        <f>PPCL_NG!S51</f>
        <v>42</v>
      </c>
      <c r="H51">
        <f>PPCL_Spot!S51</f>
        <v>0</v>
      </c>
      <c r="I51">
        <f>Bawana_NG!S51</f>
        <v>-0.43908523908523911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88.204764274882649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1.428858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59.94</v>
      </c>
      <c r="AB51" s="117">
        <f>-STOA!Q51</f>
        <v>0</v>
      </c>
      <c r="AC51">
        <f t="shared" si="0"/>
        <v>1.936945832808072</v>
      </c>
      <c r="AD51">
        <f t="shared" si="1"/>
        <v>167.06651324713809</v>
      </c>
      <c r="AE51">
        <f>'IDT-1'!E51</f>
        <v>0</v>
      </c>
      <c r="AF51" s="26"/>
      <c r="AG51">
        <f t="shared" si="2"/>
        <v>167.06651324713809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-25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1.6053220441487754</v>
      </c>
      <c r="F52">
        <f>GT_Spot!S52</f>
        <v>0</v>
      </c>
      <c r="G52">
        <f>PPCL_NG!S52</f>
        <v>42</v>
      </c>
      <c r="H52">
        <f>PPCL_Spot!S52</f>
        <v>0</v>
      </c>
      <c r="I52">
        <f>Bawana_NG!S52</f>
        <v>-0.43908523908523911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88.204786746015586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1.4858370000000001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59.94</v>
      </c>
      <c r="AB52" s="117">
        <f>-STOA!Q52</f>
        <v>0</v>
      </c>
      <c r="AC52">
        <f t="shared" si="0"/>
        <v>1.9374474457540418</v>
      </c>
      <c r="AD52">
        <f t="shared" si="1"/>
        <v>167.1230131053251</v>
      </c>
      <c r="AE52">
        <f>'IDT-1'!E52</f>
        <v>0</v>
      </c>
      <c r="AF52" s="26"/>
      <c r="AG52">
        <f t="shared" si="2"/>
        <v>167.1230131053251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-25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1.6053220441487754</v>
      </c>
      <c r="F53">
        <f>GT_Spot!S53</f>
        <v>0</v>
      </c>
      <c r="G53">
        <f>PPCL_NG!S53</f>
        <v>42</v>
      </c>
      <c r="H53">
        <f>PPCL_Spot!S53</f>
        <v>0</v>
      </c>
      <c r="I53">
        <f>Bawana_NG!S53</f>
        <v>-0.43908523908523911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88.204764274882649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1.551582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59.94</v>
      </c>
      <c r="AB53" s="117">
        <f>-STOA!Q53</f>
        <v>0</v>
      </c>
      <c r="AC53">
        <f t="shared" si="0"/>
        <v>1.9380258040080722</v>
      </c>
      <c r="AD53">
        <f t="shared" si="1"/>
        <v>167.1881572759381</v>
      </c>
      <c r="AE53">
        <f>'IDT-1'!E53</f>
        <v>0</v>
      </c>
      <c r="AF53" s="26"/>
      <c r="AG53">
        <f t="shared" si="2"/>
        <v>167.1881572759381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-25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1.6053220441487754</v>
      </c>
      <c r="F54">
        <f>GT_Spot!S54</f>
        <v>0</v>
      </c>
      <c r="G54">
        <f>PPCL_NG!S54</f>
        <v>42</v>
      </c>
      <c r="H54">
        <f>PPCL_Spot!S54</f>
        <v>0</v>
      </c>
      <c r="I54">
        <f>Bawana_NG!S54</f>
        <v>-0.43908523908523911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88.124786746015602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1.551582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59.94</v>
      </c>
      <c r="AB54" s="117">
        <f>-STOA!Q54</f>
        <v>0</v>
      </c>
      <c r="AC54">
        <f t="shared" si="0"/>
        <v>1.937322001754042</v>
      </c>
      <c r="AD54">
        <f t="shared" si="1"/>
        <v>167.1088835493251</v>
      </c>
      <c r="AE54">
        <f>'IDT-1'!E54</f>
        <v>0</v>
      </c>
      <c r="AF54" s="26"/>
      <c r="AG54">
        <f t="shared" si="2"/>
        <v>167.1088835493251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-25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1.6061116308076084</v>
      </c>
      <c r="F55">
        <f>GT_Spot!S55</f>
        <v>0</v>
      </c>
      <c r="G55">
        <f>PPCL_NG!S55</f>
        <v>42</v>
      </c>
      <c r="H55">
        <f>PPCL_Spot!S55</f>
        <v>0</v>
      </c>
      <c r="I55">
        <f>Bawana_NG!S55</f>
        <v>-0.43908523908523911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88.095091420317274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1.7269020000000002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59.94</v>
      </c>
      <c r="AB55" s="117">
        <f>-STOA!Q55</f>
        <v>0</v>
      </c>
      <c r="AC55">
        <f t="shared" si="0"/>
        <v>1.7166572591956115</v>
      </c>
      <c r="AD55">
        <f t="shared" si="1"/>
        <v>192.47596255284404</v>
      </c>
      <c r="AE55">
        <f>'IDT-1'!E55</f>
        <v>0</v>
      </c>
      <c r="AF55" s="26"/>
      <c r="AG55">
        <f t="shared" si="2"/>
        <v>192.47596255284404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1.6061116308076084</v>
      </c>
      <c r="F56">
        <f>GT_Spot!S56</f>
        <v>0</v>
      </c>
      <c r="G56">
        <f>PPCL_NG!S56</f>
        <v>42</v>
      </c>
      <c r="H56">
        <f>PPCL_Spot!S56</f>
        <v>0</v>
      </c>
      <c r="I56">
        <f>Bawana_NG!S56</f>
        <v>-0.43908523908523911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88.095113891450225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1.7926470000000001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59.94</v>
      </c>
      <c r="AB56" s="117">
        <f>-STOA!Q56</f>
        <v>0</v>
      </c>
      <c r="AC56">
        <f t="shared" si="0"/>
        <v>1.7172360129415813</v>
      </c>
      <c r="AD56">
        <f t="shared" si="1"/>
        <v>192.54115127023098</v>
      </c>
      <c r="AE56">
        <f>'IDT-1'!E56</f>
        <v>0</v>
      </c>
      <c r="AF56" s="26"/>
      <c r="AG56">
        <f t="shared" si="2"/>
        <v>192.54115127023098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1.6061116308076084</v>
      </c>
      <c r="F57">
        <f>GT_Spot!S57</f>
        <v>0</v>
      </c>
      <c r="G57">
        <f>PPCL_NG!S57</f>
        <v>42</v>
      </c>
      <c r="H57">
        <f>PPCL_Spot!S57</f>
        <v>0</v>
      </c>
      <c r="I57">
        <f>Bawana_NG!S57</f>
        <v>-0.43908523908523911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88.702396820893057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1.7926470000000001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59.94</v>
      </c>
      <c r="AB57" s="117">
        <f>-STOA!Q57</f>
        <v>0</v>
      </c>
      <c r="AC57">
        <f t="shared" si="0"/>
        <v>1.7225801027206784</v>
      </c>
      <c r="AD57">
        <f t="shared" si="1"/>
        <v>193.14309010989473</v>
      </c>
      <c r="AE57">
        <f>'IDT-1'!E57</f>
        <v>0</v>
      </c>
      <c r="AF57" s="26"/>
      <c r="AG57">
        <f t="shared" si="2"/>
        <v>193.14309010989473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1.6061116308076084</v>
      </c>
      <c r="F58">
        <f>GT_Spot!S58</f>
        <v>0</v>
      </c>
      <c r="G58">
        <f>PPCL_NG!S58</f>
        <v>42</v>
      </c>
      <c r="H58">
        <f>PPCL_Spot!S58</f>
        <v>0</v>
      </c>
      <c r="I58">
        <f>Bawana_NG!S58</f>
        <v>-0.43908523908523911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88.702419292026008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1.7926470000000001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59.94</v>
      </c>
      <c r="AB58" s="117">
        <f>-STOA!Q58</f>
        <v>0</v>
      </c>
      <c r="AC58">
        <f t="shared" si="0"/>
        <v>1.7225803004666482</v>
      </c>
      <c r="AD58">
        <f t="shared" si="1"/>
        <v>193.1431123832817</v>
      </c>
      <c r="AE58">
        <f>'IDT-1'!E58</f>
        <v>0</v>
      </c>
      <c r="AF58" s="26"/>
      <c r="AG58">
        <f t="shared" si="2"/>
        <v>193.1431123832817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1.6061116308076084</v>
      </c>
      <c r="F59">
        <f>GT_Spot!S59</f>
        <v>0</v>
      </c>
      <c r="G59">
        <f>PPCL_NG!S59</f>
        <v>42</v>
      </c>
      <c r="H59">
        <f>PPCL_Spot!S59</f>
        <v>0</v>
      </c>
      <c r="I59">
        <f>Bawana_NG!S59</f>
        <v>-0.43908523908523911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88.732051190387423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1.9153710000000002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59.94</v>
      </c>
      <c r="AB59" s="117">
        <f>-STOA!Q59</f>
        <v>0</v>
      </c>
      <c r="AC59">
        <f t="shared" si="0"/>
        <v>1.7239210323722287</v>
      </c>
      <c r="AD59">
        <f t="shared" si="1"/>
        <v>193.29412754973754</v>
      </c>
      <c r="AE59">
        <f>'IDT-1'!E59</f>
        <v>0</v>
      </c>
      <c r="AF59" s="26"/>
      <c r="AG59">
        <f t="shared" si="2"/>
        <v>193.29412754973754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1.6061116308076084</v>
      </c>
      <c r="F60">
        <f>GT_Spot!S60</f>
        <v>0</v>
      </c>
      <c r="G60">
        <f>PPCL_NG!S60</f>
        <v>42</v>
      </c>
      <c r="H60">
        <f>PPCL_Spot!S60</f>
        <v>0</v>
      </c>
      <c r="I60">
        <f>Bawana_NG!S60</f>
        <v>-0.43908523908523911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88.732013741408366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2.0380950000000002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59.94</v>
      </c>
      <c r="AB60" s="117">
        <f>-STOA!Q60</f>
        <v>0</v>
      </c>
      <c r="AC60">
        <f t="shared" si="0"/>
        <v>1.7250006740212132</v>
      </c>
      <c r="AD60">
        <f t="shared" si="1"/>
        <v>193.41573445910953</v>
      </c>
      <c r="AE60">
        <f>'IDT-1'!E60</f>
        <v>0</v>
      </c>
      <c r="AF60" s="26"/>
      <c r="AG60">
        <f t="shared" si="2"/>
        <v>193.41573445910953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1.6061116308076084</v>
      </c>
      <c r="F61">
        <f>GT_Spot!S61</f>
        <v>0</v>
      </c>
      <c r="G61">
        <f>PPCL_NG!S61</f>
        <v>42</v>
      </c>
      <c r="H61">
        <f>PPCL_Spot!S61</f>
        <v>0</v>
      </c>
      <c r="I61">
        <f>Bawana_NG!S61</f>
        <v>-0.43908523908523911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88.722182193232982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2.160819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59.94</v>
      </c>
      <c r="AB61" s="117">
        <f>-STOA!Q61</f>
        <v>0</v>
      </c>
      <c r="AC61">
        <f t="shared" si="0"/>
        <v>1.7259941275972699</v>
      </c>
      <c r="AD61">
        <f t="shared" si="1"/>
        <v>193.52763345735809</v>
      </c>
      <c r="AE61">
        <f>'IDT-1'!E61</f>
        <v>0</v>
      </c>
      <c r="AF61" s="26"/>
      <c r="AG61">
        <f t="shared" si="2"/>
        <v>193.52763345735809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1.6061116308076084</v>
      </c>
      <c r="F62">
        <f>GT_Spot!S62</f>
        <v>0</v>
      </c>
      <c r="G62">
        <f>PPCL_NG!S62</f>
        <v>42</v>
      </c>
      <c r="H62">
        <f>PPCL_Spot!S62</f>
        <v>0</v>
      </c>
      <c r="I62">
        <f>Bawana_NG!S62</f>
        <v>-0.43908523908523911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88.652507013738202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2.2835430000000003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59.94</v>
      </c>
      <c r="AB62" s="117">
        <f>-STOA!Q62</f>
        <v>0</v>
      </c>
      <c r="AC62">
        <f t="shared" si="0"/>
        <v>1.7264609572177156</v>
      </c>
      <c r="AD62">
        <f t="shared" si="1"/>
        <v>193.58021544824285</v>
      </c>
      <c r="AE62">
        <f>'IDT-1'!E62</f>
        <v>0</v>
      </c>
      <c r="AF62" s="26"/>
      <c r="AG62">
        <f t="shared" si="2"/>
        <v>193.58021544824285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1.6061116308076084</v>
      </c>
      <c r="F63">
        <f>GT_Spot!S63</f>
        <v>0</v>
      </c>
      <c r="G63">
        <f>PPCL_NG!S63</f>
        <v>43.936969864147294</v>
      </c>
      <c r="H63">
        <f>PPCL_Spot!S63</f>
        <v>0</v>
      </c>
      <c r="I63">
        <f>Bawana_NG!S63</f>
        <v>-0.43908523908523911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88.630780021908265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2.4062670000000002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59.94</v>
      </c>
      <c r="AB63" s="117">
        <f>-STOA!Q63</f>
        <v>0</v>
      </c>
      <c r="AC63">
        <f t="shared" si="0"/>
        <v>1.7443950656941085</v>
      </c>
      <c r="AD63">
        <f t="shared" si="1"/>
        <v>195.60024821208384</v>
      </c>
      <c r="AE63">
        <f>'IDT-1'!E63</f>
        <v>0</v>
      </c>
      <c r="AF63" s="26"/>
      <c r="AG63">
        <f t="shared" si="2"/>
        <v>195.60024821208384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1.2636000000000001</v>
      </c>
      <c r="E64">
        <f>GT_NG!S64</f>
        <v>1.6061116308076084</v>
      </c>
      <c r="F64">
        <f>GT_Spot!S64</f>
        <v>0</v>
      </c>
      <c r="G64">
        <f>PPCL_NG!S64</f>
        <v>41.52</v>
      </c>
      <c r="H64">
        <f>PPCL_Spot!S64</f>
        <v>0</v>
      </c>
      <c r="I64">
        <f>Bawana_NG!S64</f>
        <v>-0.43908523908523911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88.641246020879407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2.5333740000000002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59.94</v>
      </c>
      <c r="AB64" s="117">
        <f>-STOA!Q64</f>
        <v>0</v>
      </c>
      <c r="AC64">
        <f t="shared" si="0"/>
        <v>1.7243363732805583</v>
      </c>
      <c r="AD64">
        <f t="shared" si="1"/>
        <v>193.34091003932124</v>
      </c>
      <c r="AE64">
        <f>'IDT-1'!E64</f>
        <v>0</v>
      </c>
      <c r="AF64" s="26"/>
      <c r="AG64">
        <f t="shared" si="2"/>
        <v>193.34091003932124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1.2636000000000001</v>
      </c>
      <c r="E65">
        <f>GT_NG!S65</f>
        <v>1.6061116308076084</v>
      </c>
      <c r="F65">
        <f>GT_Spot!S65</f>
        <v>0</v>
      </c>
      <c r="G65">
        <f>PPCL_NG!S65</f>
        <v>41.52</v>
      </c>
      <c r="H65">
        <f>PPCL_Spot!S65</f>
        <v>0</v>
      </c>
      <c r="I65">
        <f>Bawana_NG!S65</f>
        <v>-0.43908523908523911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88.637090304450737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2.6560980000000001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59.94</v>
      </c>
      <c r="AB65" s="117">
        <f>-STOA!Q65</f>
        <v>0</v>
      </c>
      <c r="AC65">
        <f t="shared" si="0"/>
        <v>1.7253797741759858</v>
      </c>
      <c r="AD65">
        <f t="shared" si="1"/>
        <v>193.45843492199711</v>
      </c>
      <c r="AE65">
        <f>'IDT-1'!E65</f>
        <v>0</v>
      </c>
      <c r="AF65" s="26"/>
      <c r="AG65">
        <f t="shared" si="2"/>
        <v>193.45843492199711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1.2636000000000001</v>
      </c>
      <c r="E66">
        <f>GT_NG!S66</f>
        <v>1.6061116308076084</v>
      </c>
      <c r="F66">
        <f>GT_Spot!S66</f>
        <v>0</v>
      </c>
      <c r="G66">
        <f>PPCL_NG!S66</f>
        <v>41.52</v>
      </c>
      <c r="H66">
        <f>PPCL_Spot!S66</f>
        <v>0</v>
      </c>
      <c r="I66">
        <f>Bawana_NG!S66</f>
        <v>-0.43908523908523911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88.477142066579745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2.7788219999999999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59.94</v>
      </c>
      <c r="AB66" s="117">
        <f>-STOA!Q66</f>
        <v>0</v>
      </c>
      <c r="AC66">
        <f t="shared" si="0"/>
        <v>1.7250522008827212</v>
      </c>
      <c r="AD66">
        <f t="shared" si="1"/>
        <v>193.4215382574194</v>
      </c>
      <c r="AE66">
        <f>'IDT-1'!E66</f>
        <v>0</v>
      </c>
      <c r="AF66" s="26"/>
      <c r="AG66">
        <f t="shared" si="2"/>
        <v>193.4215382574194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1.2636000000000001</v>
      </c>
      <c r="E67">
        <f>GT_NG!S67</f>
        <v>1.6061116308076084</v>
      </c>
      <c r="F67">
        <f>GT_Spot!S67</f>
        <v>0</v>
      </c>
      <c r="G67">
        <f>PPCL_NG!S67</f>
        <v>43.936969864147294</v>
      </c>
      <c r="H67">
        <f>PPCL_Spot!S67</f>
        <v>0</v>
      </c>
      <c r="I67">
        <f>Bawana_NG!S67</f>
        <v>-0.43908523908523911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89.411898835813076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2.8971630000000004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59.94</v>
      </c>
      <c r="AB67" s="117">
        <f>-STOA!Q67</f>
        <v>0</v>
      </c>
      <c r="AC67">
        <f t="shared" si="0"/>
        <v>1.7555887960564707</v>
      </c>
      <c r="AD67">
        <f t="shared" si="1"/>
        <v>196.86106929562629</v>
      </c>
      <c r="AE67">
        <f>'IDT-1'!E67</f>
        <v>0</v>
      </c>
      <c r="AF67" s="26"/>
      <c r="AG67">
        <f t="shared" si="2"/>
        <v>196.86106929562629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1.2636000000000001</v>
      </c>
      <c r="E68">
        <f>GT_NG!S68</f>
        <v>1.6061116308076084</v>
      </c>
      <c r="F68">
        <f>GT_Spot!S68</f>
        <v>0</v>
      </c>
      <c r="G68">
        <f>PPCL_NG!S68</f>
        <v>43.936969864147294</v>
      </c>
      <c r="H68">
        <f>PPCL_Spot!S68</f>
        <v>0</v>
      </c>
      <c r="I68">
        <f>Bawana_NG!S68</f>
        <v>-0.43908523908523911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89.882906509543872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2.954142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59.94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1.7602350787853016</v>
      </c>
      <c r="AD68">
        <f t="shared" ref="AD68:AD98" si="4">SUM(B68:AB68,AI68:AR68)-AC68</f>
        <v>197.3844096866282</v>
      </c>
      <c r="AE68">
        <f>'IDT-1'!E68</f>
        <v>0</v>
      </c>
      <c r="AF68" s="26"/>
      <c r="AG68">
        <f t="shared" ref="AG68:AG98" si="5">SUM(AD68:AF68)+AT68</f>
        <v>197.3844096866282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1.2636000000000001</v>
      </c>
      <c r="E69">
        <f>GT_NG!S69</f>
        <v>1.6053220441487754</v>
      </c>
      <c r="F69">
        <f>GT_Spot!S69</f>
        <v>0</v>
      </c>
      <c r="G69">
        <f>PPCL_NG!S69</f>
        <v>43.936969864147294</v>
      </c>
      <c r="H69">
        <f>PPCL_Spot!S69</f>
        <v>0</v>
      </c>
      <c r="I69">
        <f>Bawana_NG!S69</f>
        <v>-0.43908523908523911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90.337378436517682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2.954142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59.94</v>
      </c>
      <c r="AB69" s="117">
        <f>-STOA!Q69</f>
        <v>0</v>
      </c>
      <c r="AC69">
        <f t="shared" si="3"/>
        <v>1.7642274833800735</v>
      </c>
      <c r="AD69">
        <f t="shared" si="4"/>
        <v>197.83409962234845</v>
      </c>
      <c r="AE69">
        <f>'IDT-1'!E69</f>
        <v>0</v>
      </c>
      <c r="AF69" s="26"/>
      <c r="AG69">
        <f t="shared" si="5"/>
        <v>197.83409962234845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1.2636000000000001</v>
      </c>
      <c r="E70">
        <f>GT_NG!S70</f>
        <v>1.6053220441487754</v>
      </c>
      <c r="F70">
        <f>GT_Spot!S70</f>
        <v>0</v>
      </c>
      <c r="G70">
        <f>PPCL_NG!S70</f>
        <v>43.936969864147294</v>
      </c>
      <c r="H70">
        <f>PPCL_Spot!S70</f>
        <v>0</v>
      </c>
      <c r="I70">
        <f>Bawana_NG!S70</f>
        <v>-0.43908523908523911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90.337378436517682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2.954142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59.94</v>
      </c>
      <c r="AB70" s="117">
        <f>-STOA!Q70</f>
        <v>0</v>
      </c>
      <c r="AC70">
        <f t="shared" si="3"/>
        <v>1.7642274833800735</v>
      </c>
      <c r="AD70">
        <f t="shared" si="4"/>
        <v>197.83409962234845</v>
      </c>
      <c r="AE70">
        <f>'IDT-1'!E70</f>
        <v>0</v>
      </c>
      <c r="AF70" s="26"/>
      <c r="AG70">
        <f t="shared" si="5"/>
        <v>197.83409962234845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1.2636000000000001</v>
      </c>
      <c r="E71">
        <f>GT_NG!S71</f>
        <v>1.6053220441487754</v>
      </c>
      <c r="F71">
        <f>GT_Spot!S71</f>
        <v>0</v>
      </c>
      <c r="G71">
        <f>PPCL_NG!S71</f>
        <v>43.936969864147294</v>
      </c>
      <c r="H71">
        <f>PPCL_Spot!S71</f>
        <v>0</v>
      </c>
      <c r="I71">
        <f>Bawana_NG!S71</f>
        <v>-0.43908523908523911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90.778987227831351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2.954142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35.769999999999996</v>
      </c>
      <c r="AB71" s="117">
        <f>-STOA!Q71</f>
        <v>0</v>
      </c>
      <c r="AC71">
        <f t="shared" si="3"/>
        <v>1.5554176407436338</v>
      </c>
      <c r="AD71">
        <f t="shared" si="4"/>
        <v>174.31451825629856</v>
      </c>
      <c r="AE71">
        <f>'IDT-1'!E71</f>
        <v>0</v>
      </c>
      <c r="AF71" s="26"/>
      <c r="AG71">
        <f t="shared" si="5"/>
        <v>174.31451825629856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1.2636000000000001</v>
      </c>
      <c r="E72">
        <f>GT_NG!S72</f>
        <v>1.6053220441487754</v>
      </c>
      <c r="F72">
        <f>GT_Spot!S72</f>
        <v>0</v>
      </c>
      <c r="G72">
        <f>PPCL_NG!S72</f>
        <v>43.936969864147294</v>
      </c>
      <c r="H72">
        <f>PPCL_Spot!S72</f>
        <v>0</v>
      </c>
      <c r="I72">
        <f>Bawana_NG!S72</f>
        <v>-0.43908523908523911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91.210696768529729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2.954142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35.769999999999996</v>
      </c>
      <c r="AB72" s="117">
        <f>-STOA!Q72</f>
        <v>0</v>
      </c>
      <c r="AC72">
        <f t="shared" si="3"/>
        <v>1.5592166847017792</v>
      </c>
      <c r="AD72">
        <f t="shared" si="4"/>
        <v>174.74242875303878</v>
      </c>
      <c r="AE72">
        <f>'IDT-1'!E72</f>
        <v>0</v>
      </c>
      <c r="AF72" s="26"/>
      <c r="AG72">
        <f t="shared" si="5"/>
        <v>174.74242875303878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1.2636000000000001</v>
      </c>
      <c r="E73">
        <f>GT_NG!S73</f>
        <v>1.6053220441487754</v>
      </c>
      <c r="F73">
        <f>GT_Spot!S73</f>
        <v>0</v>
      </c>
      <c r="G73">
        <f>PPCL_NG!S73</f>
        <v>43.936969864147294</v>
      </c>
      <c r="H73">
        <f>PPCL_Spot!S73</f>
        <v>0</v>
      </c>
      <c r="I73">
        <f>Bawana_NG!S73</f>
        <v>-0.43908523908523911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92.450207501736841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2.954142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35.769999999999996</v>
      </c>
      <c r="AB73" s="117">
        <f>-STOA!Q73</f>
        <v>0</v>
      </c>
      <c r="AC73">
        <f t="shared" si="3"/>
        <v>1.5701243791540018</v>
      </c>
      <c r="AD73">
        <f t="shared" si="4"/>
        <v>175.97103179179365</v>
      </c>
      <c r="AE73">
        <f>'IDT-1'!E73</f>
        <v>0</v>
      </c>
      <c r="AF73" s="26"/>
      <c r="AG73">
        <f t="shared" si="5"/>
        <v>175.97103179179365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1.2636000000000001</v>
      </c>
      <c r="E74">
        <f>GT_NG!S74</f>
        <v>1.6053220441487754</v>
      </c>
      <c r="F74">
        <f>GT_Spot!S74</f>
        <v>0</v>
      </c>
      <c r="G74">
        <f>PPCL_NG!S74</f>
        <v>43.936969864147294</v>
      </c>
      <c r="H74">
        <f>PPCL_Spot!S74</f>
        <v>0</v>
      </c>
      <c r="I74">
        <f>Bawana_NG!S74</f>
        <v>-0.43908523908523911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92.510386027744943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2.954142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35.769999999999996</v>
      </c>
      <c r="AB74" s="117">
        <f>-STOA!Q74</f>
        <v>0</v>
      </c>
      <c r="AC74">
        <f t="shared" si="3"/>
        <v>1.5706539501828736</v>
      </c>
      <c r="AD74">
        <f t="shared" si="4"/>
        <v>176.03068074677287</v>
      </c>
      <c r="AE74">
        <f>'IDT-1'!E74</f>
        <v>0</v>
      </c>
      <c r="AF74" s="26"/>
      <c r="AG74">
        <f t="shared" si="5"/>
        <v>176.03068074677287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1.2636000000000001</v>
      </c>
      <c r="E75">
        <f>GT_NG!S75</f>
        <v>1.6053220441487754</v>
      </c>
      <c r="F75">
        <f>GT_Spot!S75</f>
        <v>0</v>
      </c>
      <c r="G75">
        <f>PPCL_NG!S75</f>
        <v>42</v>
      </c>
      <c r="H75">
        <f>PPCL_Spot!S75</f>
        <v>0</v>
      </c>
      <c r="I75">
        <f>Bawana_NG!S75</f>
        <v>-0.43908523908523911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92.744124131236703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2.954142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35.769999999999996</v>
      </c>
      <c r="AB75" s="117">
        <f>-STOA!Q75</f>
        <v>0</v>
      </c>
      <c r="AC75">
        <f t="shared" si="3"/>
        <v>1.5556655106891046</v>
      </c>
      <c r="AD75">
        <f t="shared" si="4"/>
        <v>174.34243742561114</v>
      </c>
      <c r="AE75">
        <f>'IDT-1'!E75</f>
        <v>0</v>
      </c>
      <c r="AF75" s="26"/>
      <c r="AG75">
        <f t="shared" si="5"/>
        <v>174.34243742561114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1.2636000000000001</v>
      </c>
      <c r="E76">
        <f>GT_NG!S76</f>
        <v>1.6053220441487754</v>
      </c>
      <c r="F76">
        <f>GT_Spot!S76</f>
        <v>0</v>
      </c>
      <c r="G76">
        <f>PPCL_NG!S76</f>
        <v>30</v>
      </c>
      <c r="H76">
        <f>PPCL_Spot!S76</f>
        <v>0</v>
      </c>
      <c r="I76">
        <f>Bawana_NG!S76</f>
        <v>-0.43908523908523911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93.715524831427558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2.954142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35.769999999999996</v>
      </c>
      <c r="AB76" s="117">
        <f>-STOA!Q76</f>
        <v>0</v>
      </c>
      <c r="AC76">
        <f t="shared" si="3"/>
        <v>1.4586138368507844</v>
      </c>
      <c r="AD76">
        <f t="shared" si="4"/>
        <v>163.41088979964027</v>
      </c>
      <c r="AE76">
        <f>'IDT-1'!E76</f>
        <v>0</v>
      </c>
      <c r="AF76" s="26"/>
      <c r="AG76">
        <f t="shared" si="5"/>
        <v>163.41088979964027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1.2636000000000001</v>
      </c>
      <c r="E77">
        <f>GT_NG!S77</f>
        <v>1.6053220441487754</v>
      </c>
      <c r="F77">
        <f>GT_Spot!S77</f>
        <v>0</v>
      </c>
      <c r="G77">
        <f>PPCL_NG!S77</f>
        <v>30</v>
      </c>
      <c r="H77">
        <f>PPCL_Spot!S77</f>
        <v>0</v>
      </c>
      <c r="I77">
        <f>Bawana_NG!S77</f>
        <v>-0.43908523908523911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95.146049718093721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2.954142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35.769999999999996</v>
      </c>
      <c r="AB77" s="117">
        <f>-STOA!Q77</f>
        <v>0</v>
      </c>
      <c r="AC77">
        <f t="shared" si="3"/>
        <v>1.4712024558534464</v>
      </c>
      <c r="AD77">
        <f t="shared" si="4"/>
        <v>164.82882606730382</v>
      </c>
      <c r="AE77">
        <f>'IDT-1'!E77</f>
        <v>0</v>
      </c>
      <c r="AF77" s="26"/>
      <c r="AG77">
        <f t="shared" si="5"/>
        <v>164.82882606730382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1.2636000000000001</v>
      </c>
      <c r="E78">
        <f>GT_NG!S78</f>
        <v>1.6053220441487754</v>
      </c>
      <c r="F78">
        <f>GT_Spot!S78</f>
        <v>0</v>
      </c>
      <c r="G78">
        <f>PPCL_NG!S78</f>
        <v>30</v>
      </c>
      <c r="H78">
        <f>PPCL_Spot!S78</f>
        <v>0</v>
      </c>
      <c r="I78">
        <f>Bawana_NG!S78</f>
        <v>-0.43908523908523911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97.444227747428727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2.954142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35.769999999999996</v>
      </c>
      <c r="AB78" s="117">
        <f>-STOA!Q78</f>
        <v>0</v>
      </c>
      <c r="AC78">
        <f t="shared" si="3"/>
        <v>1.4914264225115945</v>
      </c>
      <c r="AD78">
        <f t="shared" si="4"/>
        <v>167.10678012998062</v>
      </c>
      <c r="AE78">
        <f>'IDT-1'!E78</f>
        <v>0</v>
      </c>
      <c r="AF78" s="26"/>
      <c r="AG78">
        <f t="shared" si="5"/>
        <v>167.10678012998062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1.2781800000000001</v>
      </c>
      <c r="E79">
        <f>GT_NG!S79</f>
        <v>1.6053220441487754</v>
      </c>
      <c r="F79">
        <f>GT_Spot!S79</f>
        <v>0</v>
      </c>
      <c r="G79">
        <f>PPCL_NG!S79</f>
        <v>42</v>
      </c>
      <c r="H79">
        <f>PPCL_Spot!S79</f>
        <v>0</v>
      </c>
      <c r="I79">
        <f>Bawana_NG!S79</f>
        <v>-0.43908523908523911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96.721314046335706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2.954142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35.769999999999996</v>
      </c>
      <c r="AB79" s="117">
        <f>-STOA!Q79</f>
        <v>0</v>
      </c>
      <c r="AC79">
        <f t="shared" si="3"/>
        <v>1.7772337639080777</v>
      </c>
      <c r="AD79">
        <f t="shared" si="4"/>
        <v>157.11263908749115</v>
      </c>
      <c r="AE79">
        <f>'IDT-1'!E79</f>
        <v>0</v>
      </c>
      <c r="AF79" s="26"/>
      <c r="AG79">
        <f t="shared" si="5"/>
        <v>157.11263908749115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-21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1.2781800000000001</v>
      </c>
      <c r="E80">
        <f>GT_NG!S80</f>
        <v>1.6053220441487754</v>
      </c>
      <c r="F80">
        <f>GT_Spot!S80</f>
        <v>0</v>
      </c>
      <c r="G80">
        <f>PPCL_NG!S80</f>
        <v>42</v>
      </c>
      <c r="H80">
        <f>PPCL_Spot!S80</f>
        <v>0</v>
      </c>
      <c r="I80">
        <f>Bawana_NG!S80</f>
        <v>-0.43908523908523911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96.959170906592576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2.954142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35.769999999999996</v>
      </c>
      <c r="AB80" s="117">
        <f>-STOA!Q80</f>
        <v>0</v>
      </c>
      <c r="AC80">
        <f t="shared" si="3"/>
        <v>1.7882050318005334</v>
      </c>
      <c r="AD80">
        <f t="shared" si="4"/>
        <v>156.33952467985557</v>
      </c>
      <c r="AE80">
        <f>'IDT-1'!E80</f>
        <v>0</v>
      </c>
      <c r="AF80" s="26"/>
      <c r="AG80">
        <f t="shared" si="5"/>
        <v>156.33952467985557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-22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1.2781800000000001</v>
      </c>
      <c r="E81">
        <f>GT_NG!S81</f>
        <v>1.6053220441487754</v>
      </c>
      <c r="F81">
        <f>GT_Spot!S81</f>
        <v>0</v>
      </c>
      <c r="G81">
        <f>PPCL_NG!S81</f>
        <v>42</v>
      </c>
      <c r="H81">
        <f>PPCL_Spot!S81</f>
        <v>0</v>
      </c>
      <c r="I81">
        <f>Bawana_NG!S81</f>
        <v>-0.43908523908523911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98.437585465268029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2.954142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35.769999999999996</v>
      </c>
      <c r="AB81" s="117">
        <f>-STOA!Q81</f>
        <v>0</v>
      </c>
      <c r="AC81">
        <f t="shared" si="3"/>
        <v>1.8189713349612682</v>
      </c>
      <c r="AD81">
        <f t="shared" si="4"/>
        <v>155.78717293537025</v>
      </c>
      <c r="AE81">
        <f>'IDT-1'!E81</f>
        <v>0</v>
      </c>
      <c r="AF81" s="26"/>
      <c r="AG81">
        <f t="shared" si="5"/>
        <v>155.78717293537025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-24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1.2781800000000001</v>
      </c>
      <c r="E82">
        <f>GT_NG!S82</f>
        <v>1.6053220441487754</v>
      </c>
      <c r="F82">
        <f>GT_Spot!S82</f>
        <v>0</v>
      </c>
      <c r="G82">
        <f>PPCL_NG!S82</f>
        <v>42</v>
      </c>
      <c r="H82">
        <f>PPCL_Spot!S82</f>
        <v>0</v>
      </c>
      <c r="I82">
        <f>Bawana_NG!S82</f>
        <v>-0.43908523908523911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98.437547500337985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2.954142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35.769999999999996</v>
      </c>
      <c r="AB82" s="117">
        <f>-STOA!Q82</f>
        <v>0</v>
      </c>
      <c r="AC82">
        <f t="shared" si="3"/>
        <v>1.8012147458254928</v>
      </c>
      <c r="AD82">
        <f t="shared" si="4"/>
        <v>157.80489155957602</v>
      </c>
      <c r="AE82">
        <f>'IDT-1'!E82</f>
        <v>0</v>
      </c>
      <c r="AF82" s="26"/>
      <c r="AG82">
        <f t="shared" si="5"/>
        <v>157.80489155957602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-22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1.2781800000000001</v>
      </c>
      <c r="E83">
        <f>GT_NG!S83</f>
        <v>1.6053220441487754</v>
      </c>
      <c r="F83">
        <f>GT_Spot!S83</f>
        <v>0</v>
      </c>
      <c r="G83">
        <f>PPCL_NG!S83</f>
        <v>44.63</v>
      </c>
      <c r="H83">
        <f>PPCL_Spot!S83</f>
        <v>0</v>
      </c>
      <c r="I83">
        <f>Bawana_NG!S83</f>
        <v>-0.43908523908523911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107.16793033087951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2.954142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35.769999999999996</v>
      </c>
      <c r="AB83" s="117">
        <f>-STOA!Q83</f>
        <v>0</v>
      </c>
      <c r="AC83">
        <f t="shared" si="3"/>
        <v>1.9100642422564538</v>
      </c>
      <c r="AD83">
        <f t="shared" si="4"/>
        <v>168.0564248936866</v>
      </c>
      <c r="AE83">
        <f>'IDT-1'!E83</f>
        <v>0</v>
      </c>
      <c r="AF83" s="26"/>
      <c r="AG83">
        <f t="shared" si="5"/>
        <v>168.0564248936866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-23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1.2781800000000001</v>
      </c>
      <c r="E84">
        <f>GT_NG!S84</f>
        <v>1.6053220441487754</v>
      </c>
      <c r="F84">
        <f>GT_Spot!S84</f>
        <v>0</v>
      </c>
      <c r="G84">
        <f>PPCL_NG!S84</f>
        <v>44.63</v>
      </c>
      <c r="H84">
        <f>PPCL_Spot!S84</f>
        <v>0</v>
      </c>
      <c r="I84">
        <f>Bawana_NG!S84</f>
        <v>-0.43908523908523911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107.16805133087952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2.954142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35.769999999999996</v>
      </c>
      <c r="AB84" s="117">
        <f>-STOA!Q84</f>
        <v>0</v>
      </c>
      <c r="AC84">
        <f t="shared" si="3"/>
        <v>1.9100653070564539</v>
      </c>
      <c r="AD84">
        <f t="shared" si="4"/>
        <v>168.05654482888659</v>
      </c>
      <c r="AE84">
        <f>'IDT-1'!E84</f>
        <v>0</v>
      </c>
      <c r="AF84" s="26"/>
      <c r="AG84">
        <f t="shared" si="5"/>
        <v>168.05654482888659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-23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1.2781800000000001</v>
      </c>
      <c r="E85">
        <f>GT_NG!S85</f>
        <v>1.6053220441487754</v>
      </c>
      <c r="F85">
        <f>GT_Spot!S85</f>
        <v>0</v>
      </c>
      <c r="G85">
        <f>PPCL_NG!S85</f>
        <v>40.54</v>
      </c>
      <c r="H85">
        <f>PPCL_Spot!S85</f>
        <v>0</v>
      </c>
      <c r="I85">
        <f>Bawana_NG!S85</f>
        <v>-0.43908523908523911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107.16796425652389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2.954142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35.769999999999996</v>
      </c>
      <c r="AB85" s="117">
        <f>-STOA!Q85</f>
        <v>0</v>
      </c>
      <c r="AC85">
        <f t="shared" si="3"/>
        <v>1.8829506683243193</v>
      </c>
      <c r="AD85">
        <f t="shared" si="4"/>
        <v>162.99357239326309</v>
      </c>
      <c r="AE85">
        <f>'IDT-1'!E85</f>
        <v>0</v>
      </c>
      <c r="AF85" s="26"/>
      <c r="AG85">
        <f t="shared" si="5"/>
        <v>162.99357239326309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-24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1.2781800000000001</v>
      </c>
      <c r="E86">
        <f>GT_NG!S86</f>
        <v>1.6053220441487754</v>
      </c>
      <c r="F86">
        <f>GT_Spot!S86</f>
        <v>0</v>
      </c>
      <c r="G86">
        <f>PPCL_NG!S86</f>
        <v>40.54</v>
      </c>
      <c r="H86">
        <f>PPCL_Spot!S86</f>
        <v>0</v>
      </c>
      <c r="I86">
        <f>Bawana_NG!S86</f>
        <v>-0.43908523908523911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106.17390344518117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2.954142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35.769999999999996</v>
      </c>
      <c r="AB86" s="117">
        <f>-STOA!Q86</f>
        <v>0</v>
      </c>
      <c r="AC86">
        <f t="shared" si="3"/>
        <v>1.8742029331845036</v>
      </c>
      <c r="AD86">
        <f t="shared" si="4"/>
        <v>162.00825931706021</v>
      </c>
      <c r="AE86">
        <f>'IDT-1'!E86</f>
        <v>0</v>
      </c>
      <c r="AF86" s="26"/>
      <c r="AG86">
        <f t="shared" si="5"/>
        <v>162.00825931706021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-24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1.2781800000000001</v>
      </c>
      <c r="E87">
        <f>GT_NG!S87</f>
        <v>1.6053220441487754</v>
      </c>
      <c r="F87">
        <f>GT_Spot!S87</f>
        <v>0</v>
      </c>
      <c r="G87">
        <f>PPCL_NG!S87</f>
        <v>45.55</v>
      </c>
      <c r="H87">
        <f>PPCL_Spot!S87</f>
        <v>0</v>
      </c>
      <c r="I87">
        <f>Bawana_NG!S87</f>
        <v>-0.43908523908523911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104.68487038686931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2.954142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35.769999999999996</v>
      </c>
      <c r="AB87" s="117">
        <f>-STOA!Q87</f>
        <v>0</v>
      </c>
      <c r="AC87">
        <f t="shared" si="3"/>
        <v>1.9051874422713591</v>
      </c>
      <c r="AD87">
        <f t="shared" si="4"/>
        <v>165.49824174966147</v>
      </c>
      <c r="AE87">
        <f>'IDT-1'!E87</f>
        <v>0</v>
      </c>
      <c r="AF87" s="26"/>
      <c r="AG87">
        <f t="shared" si="5"/>
        <v>165.49824174966147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-24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1.2781800000000001</v>
      </c>
      <c r="E88">
        <f>GT_NG!S88</f>
        <v>1.6053220441487754</v>
      </c>
      <c r="F88">
        <f>GT_Spot!S88</f>
        <v>0</v>
      </c>
      <c r="G88">
        <f>PPCL_NG!S88</f>
        <v>45.55</v>
      </c>
      <c r="H88">
        <f>PPCL_Spot!S88</f>
        <v>0</v>
      </c>
      <c r="I88">
        <f>Bawana_NG!S88</f>
        <v>-0.43908523908523911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104.273601589234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2.954142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35.769999999999996</v>
      </c>
      <c r="AB88" s="117">
        <f>-STOA!Q88</f>
        <v>0</v>
      </c>
      <c r="AC88">
        <f t="shared" si="3"/>
        <v>1.9015682768521687</v>
      </c>
      <c r="AD88">
        <f t="shared" si="4"/>
        <v>165.09059211744534</v>
      </c>
      <c r="AE88">
        <f>'IDT-1'!E88</f>
        <v>0</v>
      </c>
      <c r="AF88" s="26"/>
      <c r="AG88">
        <f t="shared" si="5"/>
        <v>165.09059211744534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-24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1.2781800000000001</v>
      </c>
      <c r="E89">
        <f>GT_NG!S89</f>
        <v>1.6053220441487754</v>
      </c>
      <c r="F89">
        <f>GT_Spot!S89</f>
        <v>0</v>
      </c>
      <c r="G89">
        <f>PPCL_NG!S89</f>
        <v>45.55</v>
      </c>
      <c r="H89">
        <f>PPCL_Spot!S89</f>
        <v>0</v>
      </c>
      <c r="I89">
        <f>Bawana_NG!S89</f>
        <v>-0.43908523908523911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103.9537140517732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2.954142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35.769999999999996</v>
      </c>
      <c r="AB89" s="117">
        <f>-STOA!Q89</f>
        <v>0</v>
      </c>
      <c r="AC89">
        <f t="shared" si="3"/>
        <v>1.8987532665225135</v>
      </c>
      <c r="AD89">
        <f t="shared" si="4"/>
        <v>164.77351959031424</v>
      </c>
      <c r="AE89">
        <f>'IDT-1'!E89</f>
        <v>0</v>
      </c>
      <c r="AF89" s="26"/>
      <c r="AG89">
        <f t="shared" si="5"/>
        <v>164.77351959031424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-24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1.2781800000000001</v>
      </c>
      <c r="E90">
        <f>GT_NG!S90</f>
        <v>1.6306281185793954</v>
      </c>
      <c r="F90">
        <f>GT_Spot!S90</f>
        <v>0</v>
      </c>
      <c r="G90">
        <f>PPCL_NG!S90</f>
        <v>45.55</v>
      </c>
      <c r="H90">
        <f>PPCL_Spot!S90</f>
        <v>0</v>
      </c>
      <c r="I90">
        <f>Bawana_NG!S90</f>
        <v>-0.43908523908523911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103.98366708871225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2.954142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35.769999999999996</v>
      </c>
      <c r="AB90" s="117">
        <f>-STOA!Q90</f>
        <v>0</v>
      </c>
      <c r="AC90">
        <f t="shared" si="3"/>
        <v>1.8903614191803713</v>
      </c>
      <c r="AD90">
        <f t="shared" si="4"/>
        <v>165.83717054902601</v>
      </c>
      <c r="AE90">
        <f>'IDT-1'!E90</f>
        <v>0</v>
      </c>
      <c r="AF90" s="26"/>
      <c r="AG90">
        <f t="shared" si="5"/>
        <v>165.83717054902601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-23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1.2781800000000001</v>
      </c>
      <c r="E91">
        <f>GT_NG!S91</f>
        <v>1.6306281185793954</v>
      </c>
      <c r="F91">
        <f>GT_Spot!S91</f>
        <v>0</v>
      </c>
      <c r="G91">
        <f>PPCL_NG!S91</f>
        <v>39</v>
      </c>
      <c r="H91">
        <f>PPCL_Spot!S91</f>
        <v>0</v>
      </c>
      <c r="I91">
        <f>Bawana_NG!S91</f>
        <v>-0.43908523908523911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104.69056037889763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2.9716740000000001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35.769999999999996</v>
      </c>
      <c r="AB91" s="117">
        <f>-STOA!Q91</f>
        <v>0</v>
      </c>
      <c r="AC91">
        <f t="shared" si="3"/>
        <v>1.8390963617340028</v>
      </c>
      <c r="AD91">
        <f t="shared" si="4"/>
        <v>160.06286089665781</v>
      </c>
      <c r="AE91">
        <f>'IDT-1'!E91</f>
        <v>0</v>
      </c>
      <c r="AF91" s="26"/>
      <c r="AG91">
        <f t="shared" si="5"/>
        <v>160.06286089665781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-23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1.2781800000000001</v>
      </c>
      <c r="E92">
        <f>GT_NG!S92</f>
        <v>1.6306281185793954</v>
      </c>
      <c r="F92">
        <f>GT_Spot!S92</f>
        <v>0</v>
      </c>
      <c r="G92">
        <f>PPCL_NG!S92</f>
        <v>39</v>
      </c>
      <c r="H92">
        <f>PPCL_Spot!S92</f>
        <v>0</v>
      </c>
      <c r="I92">
        <f>Bawana_NG!S92</f>
        <v>-0.43908523908523911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104.62087252011214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2.9716740000000001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35.769999999999996</v>
      </c>
      <c r="AB92" s="117">
        <f>-STOA!Q92</f>
        <v>0</v>
      </c>
      <c r="AC92">
        <f t="shared" si="3"/>
        <v>1.8384831085766904</v>
      </c>
      <c r="AD92">
        <f t="shared" si="4"/>
        <v>159.99378629102958</v>
      </c>
      <c r="AE92">
        <f>'IDT-1'!E92</f>
        <v>0</v>
      </c>
      <c r="AF92" s="26"/>
      <c r="AG92">
        <f t="shared" si="5"/>
        <v>159.99378629102958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-23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1.2781800000000001</v>
      </c>
      <c r="E93">
        <f>GT_NG!S93</f>
        <v>1.675667742882301</v>
      </c>
      <c r="F93">
        <f>GT_Spot!S93</f>
        <v>0</v>
      </c>
      <c r="G93">
        <f>PPCL_NG!S93</f>
        <v>45.55</v>
      </c>
      <c r="H93">
        <f>PPCL_Spot!S93</f>
        <v>0</v>
      </c>
      <c r="I93">
        <f>Bawana_NG!S93</f>
        <v>-0.43908523908523911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104.55303586649762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2.9716740000000001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35.769999999999996</v>
      </c>
      <c r="AB93" s="117">
        <f>-STOA!Q93</f>
        <v>0</v>
      </c>
      <c r="AC93">
        <f t="shared" si="3"/>
        <v>1.8959224947187483</v>
      </c>
      <c r="AD93">
        <f t="shared" si="4"/>
        <v>166.46354987557592</v>
      </c>
      <c r="AE93">
        <f>'IDT-1'!E93</f>
        <v>0</v>
      </c>
      <c r="AF93" s="26"/>
      <c r="AG93">
        <f t="shared" si="5"/>
        <v>166.46354987557592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-23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1.2781800000000001</v>
      </c>
      <c r="E94">
        <f>GT_NG!S94</f>
        <v>1.675667742882301</v>
      </c>
      <c r="F94">
        <f>GT_Spot!S94</f>
        <v>0</v>
      </c>
      <c r="G94">
        <f>PPCL_NG!S94</f>
        <v>45.55</v>
      </c>
      <c r="H94">
        <f>PPCL_Spot!S94</f>
        <v>0</v>
      </c>
      <c r="I94">
        <f>Bawana_NG!S94</f>
        <v>-0.43908523908523911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104.51303586649763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2.9716740000000001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35.769999999999996</v>
      </c>
      <c r="AB94" s="117">
        <f>-STOA!Q94</f>
        <v>0</v>
      </c>
      <c r="AC94">
        <f t="shared" si="3"/>
        <v>1.886692367196553</v>
      </c>
      <c r="AD94">
        <f t="shared" si="4"/>
        <v>167.43278000309815</v>
      </c>
      <c r="AE94">
        <f>'IDT-1'!E94</f>
        <v>0</v>
      </c>
      <c r="AF94" s="26"/>
      <c r="AG94">
        <f t="shared" si="5"/>
        <v>167.43278000309815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-22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1.2781800000000001</v>
      </c>
      <c r="E95">
        <f>GT_NG!S95</f>
        <v>1.675667742882301</v>
      </c>
      <c r="F95">
        <f>GT_Spot!S95</f>
        <v>0</v>
      </c>
      <c r="G95">
        <f>PPCL_NG!S95</f>
        <v>45.55</v>
      </c>
      <c r="H95">
        <f>PPCL_Spot!S95</f>
        <v>0</v>
      </c>
      <c r="I95">
        <f>Bawana_NG!S95</f>
        <v>-0.43908523908523911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103.70362777653224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2.9716740000000001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35.769999999999996</v>
      </c>
      <c r="AB95" s="117">
        <f>-STOA!Q95</f>
        <v>0</v>
      </c>
      <c r="AC95">
        <f t="shared" si="3"/>
        <v>1.8884477035270533</v>
      </c>
      <c r="AD95">
        <f t="shared" si="4"/>
        <v>165.62161657680224</v>
      </c>
      <c r="AE95">
        <f>'IDT-1'!E95</f>
        <v>0</v>
      </c>
      <c r="AF95" s="26"/>
      <c r="AG95">
        <f t="shared" si="5"/>
        <v>165.62161657680224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-23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1.2781800000000001</v>
      </c>
      <c r="E96">
        <f>GT_NG!S96</f>
        <v>1.675667742882301</v>
      </c>
      <c r="F96">
        <f>GT_Spot!S96</f>
        <v>0</v>
      </c>
      <c r="G96">
        <f>PPCL_NG!S96</f>
        <v>45.55</v>
      </c>
      <c r="H96">
        <f>PPCL_Spot!S96</f>
        <v>0</v>
      </c>
      <c r="I96">
        <f>Bawana_NG!S96</f>
        <v>-0.43908523908523911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103.75362415765667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2.9716740000000001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35.769999999999996</v>
      </c>
      <c r="AB96" s="117">
        <f>-STOA!Q96</f>
        <v>0</v>
      </c>
      <c r="AC96">
        <f t="shared" si="3"/>
        <v>1.8888876716809477</v>
      </c>
      <c r="AD96">
        <f t="shared" si="4"/>
        <v>165.6711729897728</v>
      </c>
      <c r="AE96">
        <f>'IDT-1'!E96</f>
        <v>0</v>
      </c>
      <c r="AF96" s="26"/>
      <c r="AG96">
        <f t="shared" si="5"/>
        <v>165.6711729897728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-23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1.2781800000000001</v>
      </c>
      <c r="E97">
        <f>GT_NG!S97</f>
        <v>1.675667742882301</v>
      </c>
      <c r="F97">
        <f>GT_Spot!S97</f>
        <v>0</v>
      </c>
      <c r="G97">
        <f>PPCL_NG!S97</f>
        <v>45.55</v>
      </c>
      <c r="H97">
        <f>PPCL_Spot!S97</f>
        <v>0</v>
      </c>
      <c r="I97">
        <f>Bawana_NG!S97</f>
        <v>-0.43908523908523911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103.75362949938385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2.9716740000000001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35.769999999999996</v>
      </c>
      <c r="AB97" s="117">
        <f>-STOA!Q97</f>
        <v>0</v>
      </c>
      <c r="AC97">
        <f t="shared" si="3"/>
        <v>1.8977658462103422</v>
      </c>
      <c r="AD97">
        <f t="shared" si="4"/>
        <v>164.66230015697056</v>
      </c>
      <c r="AE97">
        <f>'IDT-1'!E97</f>
        <v>0</v>
      </c>
      <c r="AF97" s="26"/>
      <c r="AG97">
        <f t="shared" si="5"/>
        <v>164.66230015697056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-24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1.2781800000000001</v>
      </c>
      <c r="E98">
        <f>GT_NG!S98</f>
        <v>1.675667742882301</v>
      </c>
      <c r="F98">
        <f>GT_Spot!S98</f>
        <v>0</v>
      </c>
      <c r="G98">
        <f>PPCL_NG!S98</f>
        <v>45.55</v>
      </c>
      <c r="H98">
        <f>PPCL_Spot!S98</f>
        <v>0</v>
      </c>
      <c r="I98">
        <f>Bawana_NG!S98</f>
        <v>-0.43908523908523911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103.75362949938385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2.9716740000000001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35.769999999999996</v>
      </c>
      <c r="AB98" s="117">
        <f>-STOA!Q98</f>
        <v>0</v>
      </c>
      <c r="AC98">
        <f t="shared" si="3"/>
        <v>1.9155221012547328</v>
      </c>
      <c r="AD98">
        <f t="shared" si="4"/>
        <v>162.64454390192617</v>
      </c>
      <c r="AE98">
        <f>'IDT-1'!E98</f>
        <v>0</v>
      </c>
      <c r="AF98" s="26"/>
      <c r="AG98">
        <f t="shared" si="5"/>
        <v>162.64454390192617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-26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4.0559742873217182E-2</v>
      </c>
      <c r="F99">
        <f t="shared" si="6"/>
        <v>0</v>
      </c>
      <c r="G99">
        <f t="shared" si="6"/>
        <v>1.0554101044362891</v>
      </c>
      <c r="H99">
        <f t="shared" si="6"/>
        <v>0</v>
      </c>
      <c r="I99">
        <f t="shared" si="6"/>
        <v>-1.0538045738045712E-2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2.2945817513761124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4.7301335999999999E-2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1.0518400000000006</v>
      </c>
      <c r="AB99" s="117">
        <f t="shared" si="6"/>
        <v>0</v>
      </c>
      <c r="AC99">
        <f t="shared" si="6"/>
        <v>4.3903259206087765E-2</v>
      </c>
      <c r="AD99">
        <f t="shared" si="6"/>
        <v>4.0114009297414857</v>
      </c>
      <c r="AE99">
        <f t="shared" si="6"/>
        <v>0</v>
      </c>
      <c r="AG99">
        <f t="shared" si="6"/>
        <v>4.0114009297414857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-0.45424999999999999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219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1">
        <v>45074.981030092589</v>
      </c>
    </row>
    <row r="2" spans="1:18">
      <c r="A2" s="31">
        <v>45074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45074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-0.10977130977130978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0.16201456368642811</v>
      </c>
      <c r="AD3">
        <f>SUM(B3:AB3,AI3:AR3)-AC3</f>
        <v>18.028214126542267</v>
      </c>
      <c r="AE3">
        <f>'IDT-1'!D3</f>
        <v>0</v>
      </c>
      <c r="AF3" s="26"/>
      <c r="AG3">
        <f>SUM(AD3:AF3)</f>
        <v>18.028214126542267</v>
      </c>
      <c r="AI3" s="75">
        <f>PXIL!L3</f>
        <v>0</v>
      </c>
      <c r="AJ3" s="75">
        <f>PXIL!R3</f>
        <v>0</v>
      </c>
      <c r="AK3" s="75">
        <f>RTM_IEX!L3</f>
        <v>6.4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-0.10977130977130978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0.16615056368642811</v>
      </c>
      <c r="AD4">
        <f t="shared" ref="AD4:AD67" si="1">SUM(B4:AB4,AI4:AR4)-AC4</f>
        <v>18.494078126542263</v>
      </c>
      <c r="AE4">
        <f>'IDT-1'!D4</f>
        <v>0</v>
      </c>
      <c r="AF4" s="26"/>
      <c r="AG4">
        <f t="shared" ref="AG4:AG67" si="2">SUM(AD4:AF4)</f>
        <v>18.494078126542263</v>
      </c>
      <c r="AI4" s="75">
        <f>PXIL!L4</f>
        <v>0</v>
      </c>
      <c r="AJ4" s="75">
        <f>PXIL!R4</f>
        <v>0</v>
      </c>
      <c r="AK4" s="75">
        <f>RTM_IEX!L4</f>
        <v>6.87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-0.10977130977130978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0.1762705636864281</v>
      </c>
      <c r="AD5">
        <f t="shared" si="1"/>
        <v>19.633958126542261</v>
      </c>
      <c r="AE5">
        <f>'IDT-1'!D5</f>
        <v>0</v>
      </c>
      <c r="AF5" s="26"/>
      <c r="AG5">
        <f t="shared" si="2"/>
        <v>19.633958126542261</v>
      </c>
      <c r="AI5" s="75">
        <f>PXIL!L5</f>
        <v>0</v>
      </c>
      <c r="AJ5" s="75">
        <f>PXIL!R5</f>
        <v>0</v>
      </c>
      <c r="AK5" s="75">
        <f>RTM_IEX!L5</f>
        <v>8.02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-0.10977130977130978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0.1737185636864281</v>
      </c>
      <c r="AD6">
        <f t="shared" si="1"/>
        <v>19.346510126542263</v>
      </c>
      <c r="AE6">
        <f>'IDT-1'!D6</f>
        <v>0</v>
      </c>
      <c r="AF6" s="26"/>
      <c r="AG6">
        <f t="shared" si="2"/>
        <v>19.346510126542263</v>
      </c>
      <c r="AI6" s="75">
        <f>PXIL!L6</f>
        <v>0</v>
      </c>
      <c r="AJ6" s="75">
        <f>PXIL!R6</f>
        <v>0</v>
      </c>
      <c r="AK6" s="75">
        <f>RTM_IEX!L6</f>
        <v>7.73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9.15939740806526</v>
      </c>
      <c r="H7">
        <f>PPCL_Spot!R7</f>
        <v>0</v>
      </c>
      <c r="I7">
        <f>Bawana_NG!R7</f>
        <v>-0.10977130977130978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0.17512126087740237</v>
      </c>
      <c r="AD7">
        <f t="shared" si="1"/>
        <v>19.504504837416548</v>
      </c>
      <c r="AE7">
        <f>'IDT-1'!D7</f>
        <v>0</v>
      </c>
      <c r="AF7" s="26"/>
      <c r="AG7">
        <f t="shared" si="2"/>
        <v>19.504504837416548</v>
      </c>
      <c r="AI7" s="75">
        <f>PXIL!L7</f>
        <v>0</v>
      </c>
      <c r="AJ7" s="75">
        <f>PXIL!R7</f>
        <v>0</v>
      </c>
      <c r="AK7" s="75">
        <f>RTM_IEX!L7</f>
        <v>7.73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9.15939740806526</v>
      </c>
      <c r="H8">
        <f>PPCL_Spot!R8</f>
        <v>0</v>
      </c>
      <c r="I8">
        <f>Bawana_NG!R8</f>
        <v>-0.10977130977130978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0.1708972608774024</v>
      </c>
      <c r="AD8">
        <f t="shared" si="1"/>
        <v>19.028728837416548</v>
      </c>
      <c r="AE8">
        <f>'IDT-1'!D8</f>
        <v>0</v>
      </c>
      <c r="AF8" s="26"/>
      <c r="AG8">
        <f t="shared" si="2"/>
        <v>19.028728837416548</v>
      </c>
      <c r="AI8" s="75">
        <f>PXIL!L8</f>
        <v>0</v>
      </c>
      <c r="AJ8" s="75">
        <f>PXIL!R8</f>
        <v>0</v>
      </c>
      <c r="AK8" s="75">
        <f>RTM_IEX!L8</f>
        <v>7.25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9.15939740806526</v>
      </c>
      <c r="H9">
        <f>PPCL_Spot!R9</f>
        <v>0</v>
      </c>
      <c r="I9">
        <f>Bawana_NG!R9</f>
        <v>-0.10977130977130978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0.1708972608774024</v>
      </c>
      <c r="AD9">
        <f t="shared" si="1"/>
        <v>19.028728837416548</v>
      </c>
      <c r="AE9">
        <f>'IDT-1'!D9</f>
        <v>0</v>
      </c>
      <c r="AF9" s="26"/>
      <c r="AG9">
        <f t="shared" si="2"/>
        <v>19.028728837416548</v>
      </c>
      <c r="AI9" s="75">
        <f>PXIL!L9</f>
        <v>0</v>
      </c>
      <c r="AJ9" s="75">
        <f>PXIL!R9</f>
        <v>0</v>
      </c>
      <c r="AK9" s="75">
        <f>RTM_IEX!L9</f>
        <v>7.25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9.15939740806526</v>
      </c>
      <c r="H10">
        <f>PPCL_Spot!R10</f>
        <v>0</v>
      </c>
      <c r="I10">
        <f>Bawana_NG!R10</f>
        <v>-0.10977130977130978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0.1708972608774024</v>
      </c>
      <c r="AD10">
        <f t="shared" si="1"/>
        <v>19.028728837416548</v>
      </c>
      <c r="AE10">
        <f>'IDT-1'!D10</f>
        <v>0</v>
      </c>
      <c r="AF10" s="26"/>
      <c r="AG10">
        <f t="shared" si="2"/>
        <v>19.028728837416548</v>
      </c>
      <c r="AI10" s="75">
        <f>PXIL!L10</f>
        <v>0</v>
      </c>
      <c r="AJ10" s="75">
        <f>PXIL!R10</f>
        <v>0</v>
      </c>
      <c r="AK10" s="75">
        <f>RTM_IEX!L10</f>
        <v>7.25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9.15939740806526</v>
      </c>
      <c r="H11">
        <f>PPCL_Spot!R11</f>
        <v>0</v>
      </c>
      <c r="I11">
        <f>Bawana_NG!R11</f>
        <v>-0.10977130977130978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0.16667326087740239</v>
      </c>
      <c r="AD11">
        <f t="shared" si="1"/>
        <v>18.552952837416548</v>
      </c>
      <c r="AE11">
        <f>'IDT-1'!D11</f>
        <v>0</v>
      </c>
      <c r="AF11" s="26"/>
      <c r="AG11">
        <f t="shared" si="2"/>
        <v>18.552952837416548</v>
      </c>
      <c r="AI11" s="75">
        <f>PXIL!L11</f>
        <v>0</v>
      </c>
      <c r="AJ11" s="75">
        <f>PXIL!R11</f>
        <v>0</v>
      </c>
      <c r="AK11" s="75">
        <f>RTM_IEX!L11</f>
        <v>6.77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9.15939740806526</v>
      </c>
      <c r="H12">
        <f>PPCL_Spot!R12</f>
        <v>0</v>
      </c>
      <c r="I12">
        <f>Bawana_NG!R12</f>
        <v>-0.10977130977130978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0.16667326087740239</v>
      </c>
      <c r="AD12">
        <f t="shared" si="1"/>
        <v>18.552952837416548</v>
      </c>
      <c r="AE12">
        <f>'IDT-1'!D12</f>
        <v>0</v>
      </c>
      <c r="AF12" s="26"/>
      <c r="AG12">
        <f t="shared" si="2"/>
        <v>18.552952837416548</v>
      </c>
      <c r="AI12" s="75">
        <f>PXIL!L12</f>
        <v>0</v>
      </c>
      <c r="AJ12" s="75">
        <f>PXIL!R12</f>
        <v>0</v>
      </c>
      <c r="AK12" s="75">
        <f>RTM_IEX!L12</f>
        <v>6.77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9.15939740806526</v>
      </c>
      <c r="H13">
        <f>PPCL_Spot!R13</f>
        <v>0</v>
      </c>
      <c r="I13">
        <f>Bawana_NG!R13</f>
        <v>-0.10977130977130978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0.1683452608774024</v>
      </c>
      <c r="AD13">
        <f t="shared" si="1"/>
        <v>18.74128083741655</v>
      </c>
      <c r="AE13">
        <f>'IDT-1'!D13</f>
        <v>0</v>
      </c>
      <c r="AF13" s="26"/>
      <c r="AG13">
        <f t="shared" si="2"/>
        <v>18.74128083741655</v>
      </c>
      <c r="AI13" s="75">
        <f>PXIL!L13</f>
        <v>0</v>
      </c>
      <c r="AJ13" s="75">
        <f>PXIL!R13</f>
        <v>0</v>
      </c>
      <c r="AK13" s="75">
        <f>RTM_IEX!L13</f>
        <v>6.96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9.15939740806526</v>
      </c>
      <c r="H14">
        <f>PPCL_Spot!R14</f>
        <v>0</v>
      </c>
      <c r="I14">
        <f>Bawana_NG!R14</f>
        <v>-0.10977130977130978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0.16667326087740239</v>
      </c>
      <c r="AD14">
        <f t="shared" si="1"/>
        <v>18.552952837416548</v>
      </c>
      <c r="AE14">
        <f>'IDT-1'!D14</f>
        <v>0</v>
      </c>
      <c r="AF14" s="26"/>
      <c r="AG14">
        <f t="shared" si="2"/>
        <v>18.552952837416548</v>
      </c>
      <c r="AI14" s="75">
        <f>PXIL!L14</f>
        <v>0</v>
      </c>
      <c r="AJ14" s="75">
        <f>PXIL!R14</f>
        <v>0</v>
      </c>
      <c r="AK14" s="75">
        <f>RTM_IEX!L14</f>
        <v>6.77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9.15939740806526</v>
      </c>
      <c r="H15">
        <f>PPCL_Spot!R15</f>
        <v>0</v>
      </c>
      <c r="I15">
        <f>Bawana_NG!R15</f>
        <v>-0.10977130977130978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0.16667326087740239</v>
      </c>
      <c r="AD15">
        <f t="shared" si="1"/>
        <v>18.552952837416548</v>
      </c>
      <c r="AE15">
        <f>'IDT-1'!D15</f>
        <v>0</v>
      </c>
      <c r="AF15" s="26"/>
      <c r="AG15">
        <f t="shared" si="2"/>
        <v>18.552952837416548</v>
      </c>
      <c r="AI15" s="75">
        <f>PXIL!L15</f>
        <v>0</v>
      </c>
      <c r="AJ15" s="75">
        <f>PXIL!R15</f>
        <v>0</v>
      </c>
      <c r="AK15" s="75">
        <f>RTM_IEX!L15</f>
        <v>6.77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9.15939740806526</v>
      </c>
      <c r="H16">
        <f>PPCL_Spot!R16</f>
        <v>0</v>
      </c>
      <c r="I16">
        <f>Bawana_NG!R16</f>
        <v>-0.10977130977130978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0.16667326087740239</v>
      </c>
      <c r="AD16">
        <f t="shared" si="1"/>
        <v>18.552952837416548</v>
      </c>
      <c r="AE16">
        <f>'IDT-1'!D16</f>
        <v>0</v>
      </c>
      <c r="AF16" s="26"/>
      <c r="AG16">
        <f t="shared" si="2"/>
        <v>18.552952837416548</v>
      </c>
      <c r="AI16" s="75">
        <f>PXIL!L16</f>
        <v>0</v>
      </c>
      <c r="AJ16" s="75">
        <f>PXIL!R16</f>
        <v>0</v>
      </c>
      <c r="AK16" s="75">
        <f>RTM_IEX!L16</f>
        <v>6.77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9.15939740806526</v>
      </c>
      <c r="H17">
        <f>PPCL_Spot!R17</f>
        <v>0</v>
      </c>
      <c r="I17">
        <f>Bawana_NG!R17</f>
        <v>-0.10977130977130978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0.16667326087740239</v>
      </c>
      <c r="AD17">
        <f t="shared" si="1"/>
        <v>18.552952837416548</v>
      </c>
      <c r="AE17">
        <f>'IDT-1'!D17</f>
        <v>0</v>
      </c>
      <c r="AF17" s="26"/>
      <c r="AG17">
        <f t="shared" si="2"/>
        <v>18.552952837416548</v>
      </c>
      <c r="AI17" s="75">
        <f>PXIL!L17</f>
        <v>0</v>
      </c>
      <c r="AJ17" s="75">
        <f>PXIL!R17</f>
        <v>0</v>
      </c>
      <c r="AK17" s="75">
        <f>RTM_IEX!L17</f>
        <v>6.77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9.15939740806526</v>
      </c>
      <c r="H18">
        <f>PPCL_Spot!R18</f>
        <v>0</v>
      </c>
      <c r="I18">
        <f>Bawana_NG!R18</f>
        <v>-0.10977130977130978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0.16491326087740238</v>
      </c>
      <c r="AD18">
        <f t="shared" si="1"/>
        <v>18.35471283741655</v>
      </c>
      <c r="AE18">
        <f>'IDT-1'!D18</f>
        <v>0</v>
      </c>
      <c r="AF18" s="26"/>
      <c r="AG18">
        <f t="shared" si="2"/>
        <v>18.35471283741655</v>
      </c>
      <c r="AI18" s="75">
        <f>PXIL!L18</f>
        <v>0</v>
      </c>
      <c r="AJ18" s="75">
        <f>PXIL!R18</f>
        <v>0</v>
      </c>
      <c r="AK18" s="75">
        <f>RTM_IEX!L18</f>
        <v>6.57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9.3800000000000008</v>
      </c>
      <c r="H19">
        <f>PPCL_Spot!R19</f>
        <v>0</v>
      </c>
      <c r="I19">
        <f>Bawana_NG!R19</f>
        <v>-0.10977130977130978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0.16606256368642813</v>
      </c>
      <c r="AD19">
        <f t="shared" si="1"/>
        <v>18.484166126542267</v>
      </c>
      <c r="AE19">
        <f>'IDT-1'!D19</f>
        <v>0</v>
      </c>
      <c r="AF19" s="26"/>
      <c r="AG19">
        <f t="shared" si="2"/>
        <v>18.484166126542267</v>
      </c>
      <c r="AI19" s="75">
        <f>PXIL!L19</f>
        <v>0</v>
      </c>
      <c r="AJ19" s="75">
        <f>PXIL!R19</f>
        <v>0</v>
      </c>
      <c r="AK19" s="75">
        <f>RTM_IEX!L19</f>
        <v>6.48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9.3800000000000008</v>
      </c>
      <c r="H20">
        <f>PPCL_Spot!R20</f>
        <v>0</v>
      </c>
      <c r="I20">
        <f>Bawana_NG!R20</f>
        <v>-0.10977130977130978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0.16606256368642813</v>
      </c>
      <c r="AD20">
        <f t="shared" si="1"/>
        <v>18.484166126542267</v>
      </c>
      <c r="AE20">
        <f>'IDT-1'!D20</f>
        <v>0</v>
      </c>
      <c r="AF20" s="26"/>
      <c r="AG20">
        <f t="shared" si="2"/>
        <v>18.484166126542267</v>
      </c>
      <c r="AI20" s="75">
        <f>PXIL!L20</f>
        <v>0</v>
      </c>
      <c r="AJ20" s="75">
        <f>PXIL!R20</f>
        <v>0</v>
      </c>
      <c r="AK20" s="75">
        <f>RTM_IEX!L20</f>
        <v>6.48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9.3800000000000008</v>
      </c>
      <c r="H21">
        <f>PPCL_Spot!R21</f>
        <v>0</v>
      </c>
      <c r="I21">
        <f>Bawana_NG!R21</f>
        <v>-0.10977130977130978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0.16606256368642813</v>
      </c>
      <c r="AD21">
        <f t="shared" si="1"/>
        <v>18.484166126542267</v>
      </c>
      <c r="AE21">
        <f>'IDT-1'!D21</f>
        <v>0</v>
      </c>
      <c r="AF21" s="26"/>
      <c r="AG21">
        <f t="shared" si="2"/>
        <v>18.484166126542267</v>
      </c>
      <c r="AI21" s="75">
        <f>PXIL!L21</f>
        <v>0</v>
      </c>
      <c r="AJ21" s="75">
        <f>PXIL!R21</f>
        <v>0</v>
      </c>
      <c r="AK21" s="75">
        <f>RTM_IEX!L21</f>
        <v>6.48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9.3800000000000008</v>
      </c>
      <c r="H22">
        <f>PPCL_Spot!R22</f>
        <v>0</v>
      </c>
      <c r="I22">
        <f>Bawana_NG!R22</f>
        <v>-0.10977130977130978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0.16606256368642813</v>
      </c>
      <c r="AD22">
        <f t="shared" si="1"/>
        <v>18.484166126542267</v>
      </c>
      <c r="AE22">
        <f>'IDT-1'!D22</f>
        <v>0</v>
      </c>
      <c r="AF22" s="26"/>
      <c r="AG22">
        <f t="shared" si="2"/>
        <v>18.484166126542267</v>
      </c>
      <c r="AI22" s="75">
        <f>PXIL!L22</f>
        <v>0</v>
      </c>
      <c r="AJ22" s="75">
        <f>PXIL!R22</f>
        <v>0</v>
      </c>
      <c r="AK22" s="75">
        <f>RTM_IEX!L22</f>
        <v>6.48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9.3800000000000008</v>
      </c>
      <c r="H23">
        <f>PPCL_Spot!R23</f>
        <v>0</v>
      </c>
      <c r="I23">
        <f>Bawana_NG!R23</f>
        <v>-0.10977130977130978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0.16430256368642812</v>
      </c>
      <c r="AD23">
        <f t="shared" si="1"/>
        <v>18.285926126542265</v>
      </c>
      <c r="AE23">
        <f>'IDT-1'!D23</f>
        <v>0</v>
      </c>
      <c r="AF23" s="26"/>
      <c r="AG23">
        <f t="shared" si="2"/>
        <v>18.285926126542265</v>
      </c>
      <c r="AI23" s="75">
        <f>PXIL!L23</f>
        <v>0</v>
      </c>
      <c r="AJ23" s="75">
        <f>PXIL!R23</f>
        <v>0</v>
      </c>
      <c r="AK23" s="75">
        <f>RTM_IEX!L23</f>
        <v>6.28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9.3800000000000008</v>
      </c>
      <c r="H24">
        <f>PPCL_Spot!R24</f>
        <v>0</v>
      </c>
      <c r="I24">
        <f>Bawana_NG!R24</f>
        <v>-0.10977130977130978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0.16430256368642812</v>
      </c>
      <c r="AD24">
        <f t="shared" si="1"/>
        <v>18.285926126542265</v>
      </c>
      <c r="AE24">
        <f>'IDT-1'!D24</f>
        <v>0</v>
      </c>
      <c r="AF24" s="26"/>
      <c r="AG24">
        <f t="shared" si="2"/>
        <v>18.285926126542265</v>
      </c>
      <c r="AI24" s="75">
        <f>PXIL!L24</f>
        <v>0</v>
      </c>
      <c r="AJ24" s="75">
        <f>PXIL!R24</f>
        <v>0</v>
      </c>
      <c r="AK24" s="75">
        <f>RTM_IEX!L24</f>
        <v>6.28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9.3800000000000008</v>
      </c>
      <c r="H25">
        <f>PPCL_Spot!R25</f>
        <v>0</v>
      </c>
      <c r="I25">
        <f>Bawana_NG!R25</f>
        <v>-0.10977130977130978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0.10903856368642811</v>
      </c>
      <c r="AD25">
        <f t="shared" si="1"/>
        <v>12.061190126542265</v>
      </c>
      <c r="AE25">
        <f>'IDT-1'!D25</f>
        <v>0</v>
      </c>
      <c r="AF25" s="26"/>
      <c r="AG25">
        <f t="shared" si="2"/>
        <v>12.061190126542265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9.3800000000000008</v>
      </c>
      <c r="H26">
        <f>PPCL_Spot!R26</f>
        <v>0</v>
      </c>
      <c r="I26">
        <f>Bawana_NG!R26</f>
        <v>-0.10977130977130978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0.10903856368642811</v>
      </c>
      <c r="AD26">
        <f t="shared" si="1"/>
        <v>12.061190126542265</v>
      </c>
      <c r="AE26">
        <f>'IDT-1'!D26</f>
        <v>0</v>
      </c>
      <c r="AF26" s="26"/>
      <c r="AG26">
        <f t="shared" si="2"/>
        <v>12.061190126542265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9.3800000000000008</v>
      </c>
      <c r="H27">
        <f>PPCL_Spot!R27</f>
        <v>0</v>
      </c>
      <c r="I27">
        <f>Bawana_NG!R27</f>
        <v>-0.10977130977130978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0.10903856368642811</v>
      </c>
      <c r="AD27">
        <f t="shared" si="1"/>
        <v>12.061190126542265</v>
      </c>
      <c r="AE27">
        <f>'IDT-1'!D27</f>
        <v>0</v>
      </c>
      <c r="AF27" s="26"/>
      <c r="AG27">
        <f t="shared" si="2"/>
        <v>12.061190126542265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9.3800000000000008</v>
      </c>
      <c r="H28">
        <f>PPCL_Spot!R28</f>
        <v>0</v>
      </c>
      <c r="I28">
        <f>Bawana_NG!R28</f>
        <v>-0.10977130977130978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0.10903856368642811</v>
      </c>
      <c r="AD28">
        <f t="shared" si="1"/>
        <v>12.061190126542265</v>
      </c>
      <c r="AE28">
        <f>'IDT-1'!D28</f>
        <v>0</v>
      </c>
      <c r="AF28" s="26"/>
      <c r="AG28">
        <f t="shared" si="2"/>
        <v>12.061190126542265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9.3800000000000008</v>
      </c>
      <c r="H29">
        <f>PPCL_Spot!R29</f>
        <v>0</v>
      </c>
      <c r="I29">
        <f>Bawana_NG!R29</f>
        <v>-0.10977130977130978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0.10903856368642811</v>
      </c>
      <c r="AD29">
        <f t="shared" si="1"/>
        <v>12.061190126542265</v>
      </c>
      <c r="AE29">
        <f>'IDT-1'!D29</f>
        <v>0</v>
      </c>
      <c r="AF29" s="26"/>
      <c r="AG29">
        <f t="shared" si="2"/>
        <v>12.061190126542265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9.3800000000000008</v>
      </c>
      <c r="H30">
        <f>PPCL_Spot!R30</f>
        <v>0</v>
      </c>
      <c r="I30">
        <f>Bawana_NG!R30</f>
        <v>-0.10977130977130978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3.26</v>
      </c>
      <c r="AB30" s="117">
        <f>-STOA!R30</f>
        <v>0</v>
      </c>
      <c r="AC30">
        <f t="shared" si="0"/>
        <v>0.1122065636864281</v>
      </c>
      <c r="AD30">
        <f t="shared" si="1"/>
        <v>12.418022126542263</v>
      </c>
      <c r="AE30">
        <f>'IDT-1'!D30</f>
        <v>0</v>
      </c>
      <c r="AF30" s="26"/>
      <c r="AG30">
        <f t="shared" si="2"/>
        <v>12.418022126542263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9.15939740806526</v>
      </c>
      <c r="H31">
        <f>PPCL_Spot!R31</f>
        <v>0</v>
      </c>
      <c r="I31">
        <f>Bawana_NG!R31</f>
        <v>-0.10977130977130978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3.7199999999999998</v>
      </c>
      <c r="AB31" s="117">
        <f>-STOA!R31</f>
        <v>0</v>
      </c>
      <c r="AC31">
        <f t="shared" si="0"/>
        <v>0.11431326087740237</v>
      </c>
      <c r="AD31">
        <f t="shared" si="1"/>
        <v>12.655312837416549</v>
      </c>
      <c r="AE31">
        <f>'IDT-1'!D31</f>
        <v>0</v>
      </c>
      <c r="AF31" s="26"/>
      <c r="AG31">
        <f t="shared" si="2"/>
        <v>12.655312837416549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9.15939740806526</v>
      </c>
      <c r="H32">
        <f>PPCL_Spot!R32</f>
        <v>0</v>
      </c>
      <c r="I32">
        <f>Bawana_NG!R32</f>
        <v>-0.10977130977130978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3.94</v>
      </c>
      <c r="AB32" s="117">
        <f>-STOA!R32</f>
        <v>0</v>
      </c>
      <c r="AC32">
        <f t="shared" si="0"/>
        <v>0.15030526087740237</v>
      </c>
      <c r="AD32">
        <f t="shared" si="1"/>
        <v>16.709320837416548</v>
      </c>
      <c r="AE32">
        <f>'IDT-1'!D32</f>
        <v>0</v>
      </c>
      <c r="AF32" s="26"/>
      <c r="AG32">
        <f t="shared" si="2"/>
        <v>16.709320837416548</v>
      </c>
      <c r="AI32" s="75">
        <f>PXIL!L32</f>
        <v>0</v>
      </c>
      <c r="AJ32" s="75">
        <f>PXIL!R32</f>
        <v>0</v>
      </c>
      <c r="AK32" s="75">
        <f>RTM_IEX!L32</f>
        <v>3.87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9.15939740806526</v>
      </c>
      <c r="H33">
        <f>PPCL_Spot!R33</f>
        <v>0</v>
      </c>
      <c r="I33">
        <f>Bawana_NG!R33</f>
        <v>-0.10977130977130978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4.47</v>
      </c>
      <c r="AB33" s="117">
        <f>-STOA!R33</f>
        <v>0</v>
      </c>
      <c r="AC33">
        <f t="shared" si="0"/>
        <v>0.14643326087740238</v>
      </c>
      <c r="AD33">
        <f t="shared" si="1"/>
        <v>16.273192837416548</v>
      </c>
      <c r="AE33">
        <f>'IDT-1'!D33</f>
        <v>0</v>
      </c>
      <c r="AF33" s="26"/>
      <c r="AG33">
        <f t="shared" si="2"/>
        <v>16.273192837416548</v>
      </c>
      <c r="AI33" s="75">
        <f>PXIL!L33</f>
        <v>0</v>
      </c>
      <c r="AJ33" s="75">
        <f>PXIL!R33</f>
        <v>0</v>
      </c>
      <c r="AK33" s="75">
        <f>RTM_IEX!L33</f>
        <v>2.9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9.15939740806526</v>
      </c>
      <c r="H34">
        <f>PPCL_Spot!R34</f>
        <v>0</v>
      </c>
      <c r="I34">
        <f>Bawana_NG!R34</f>
        <v>-0.10977130977130978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5.32</v>
      </c>
      <c r="AB34" s="117">
        <f>-STOA!R34</f>
        <v>0</v>
      </c>
      <c r="AC34">
        <f t="shared" si="0"/>
        <v>0.16244926087740238</v>
      </c>
      <c r="AD34">
        <f t="shared" si="1"/>
        <v>18.077176837416548</v>
      </c>
      <c r="AE34">
        <f>'IDT-1'!D34</f>
        <v>0</v>
      </c>
      <c r="AF34" s="26"/>
      <c r="AG34">
        <f t="shared" si="2"/>
        <v>18.077176837416548</v>
      </c>
      <c r="AI34" s="75">
        <f>PXIL!L34</f>
        <v>0</v>
      </c>
      <c r="AJ34" s="75">
        <f>PXIL!R34</f>
        <v>0</v>
      </c>
      <c r="AK34" s="75">
        <f>RTM_IEX!L34</f>
        <v>3.87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9.15939740806526</v>
      </c>
      <c r="H35">
        <f>PPCL_Spot!R35</f>
        <v>0</v>
      </c>
      <c r="I35">
        <f>Bawana_NG!R35</f>
        <v>-0.10977130977130978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5.8</v>
      </c>
      <c r="AB35" s="117">
        <f>-STOA!R35</f>
        <v>0</v>
      </c>
      <c r="AC35">
        <f t="shared" si="0"/>
        <v>0.13261726087740239</v>
      </c>
      <c r="AD35">
        <f t="shared" si="1"/>
        <v>14.717008837416547</v>
      </c>
      <c r="AE35">
        <f>'IDT-1'!D35</f>
        <v>0</v>
      </c>
      <c r="AF35" s="26"/>
      <c r="AG35">
        <f t="shared" si="2"/>
        <v>14.717008837416547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9.15939740806526</v>
      </c>
      <c r="H36">
        <f>PPCL_Spot!R36</f>
        <v>0</v>
      </c>
      <c r="I36">
        <f>Bawana_NG!R36</f>
        <v>-0.10977130977130978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6.2799999999999994</v>
      </c>
      <c r="AB36" s="117">
        <f>-STOA!R36</f>
        <v>0</v>
      </c>
      <c r="AC36">
        <f t="shared" si="0"/>
        <v>0.13684126087740239</v>
      </c>
      <c r="AD36">
        <f t="shared" si="1"/>
        <v>15.192784837416548</v>
      </c>
      <c r="AE36">
        <f>'IDT-1'!D36</f>
        <v>0</v>
      </c>
      <c r="AF36" s="26"/>
      <c r="AG36">
        <f t="shared" si="2"/>
        <v>15.192784837416548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9.15939740806526</v>
      </c>
      <c r="H37">
        <f>PPCL_Spot!R37</f>
        <v>0</v>
      </c>
      <c r="I37">
        <f>Bawana_NG!R37</f>
        <v>-0.10977130977130978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6.77</v>
      </c>
      <c r="AB37" s="117">
        <f>-STOA!R37</f>
        <v>0</v>
      </c>
      <c r="AC37">
        <f t="shared" si="0"/>
        <v>0.16667326087740236</v>
      </c>
      <c r="AD37">
        <f t="shared" si="1"/>
        <v>18.552952837416548</v>
      </c>
      <c r="AE37">
        <f>'IDT-1'!D37</f>
        <v>0</v>
      </c>
      <c r="AF37" s="26"/>
      <c r="AG37">
        <f t="shared" si="2"/>
        <v>18.552952837416548</v>
      </c>
      <c r="AI37" s="75">
        <f>PXIL!L37</f>
        <v>0</v>
      </c>
      <c r="AJ37" s="75">
        <f>PXIL!R37</f>
        <v>0</v>
      </c>
      <c r="AK37" s="75">
        <f>RTM_IEX!L37</f>
        <v>2.9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9.15939740806526</v>
      </c>
      <c r="H38">
        <f>PPCL_Spot!R38</f>
        <v>0</v>
      </c>
      <c r="I38">
        <f>Bawana_NG!R38</f>
        <v>-0.10977130977130978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7.59</v>
      </c>
      <c r="AB38" s="117">
        <f>-STOA!R38</f>
        <v>0</v>
      </c>
      <c r="AC38">
        <f t="shared" si="0"/>
        <v>0.16966526087740239</v>
      </c>
      <c r="AD38">
        <f t="shared" si="1"/>
        <v>18.889960837416552</v>
      </c>
      <c r="AE38">
        <f>'IDT-1'!D38</f>
        <v>0</v>
      </c>
      <c r="AF38" s="26"/>
      <c r="AG38">
        <f t="shared" si="2"/>
        <v>18.889960837416552</v>
      </c>
      <c r="AI38" s="75">
        <f>PXIL!L38</f>
        <v>0</v>
      </c>
      <c r="AJ38" s="75">
        <f>PXIL!R38</f>
        <v>0</v>
      </c>
      <c r="AK38" s="75">
        <f>RTM_IEX!L38</f>
        <v>2.42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9.15939740806526</v>
      </c>
      <c r="H39">
        <f>PPCL_Spot!R39</f>
        <v>0</v>
      </c>
      <c r="I39">
        <f>Bawana_NG!R39</f>
        <v>-0.10977130977130978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7.6400000000000006</v>
      </c>
      <c r="AB39" s="117">
        <f>-STOA!R39</f>
        <v>0</v>
      </c>
      <c r="AC39">
        <f t="shared" si="0"/>
        <v>0.15303326087740241</v>
      </c>
      <c r="AD39">
        <f t="shared" si="1"/>
        <v>17.016592837416546</v>
      </c>
      <c r="AE39">
        <f>'IDT-1'!D39</f>
        <v>0</v>
      </c>
      <c r="AF39" s="26"/>
      <c r="AG39">
        <f t="shared" si="2"/>
        <v>17.016592837416546</v>
      </c>
      <c r="AI39" s="75">
        <f>PXIL!L39</f>
        <v>0</v>
      </c>
      <c r="AJ39" s="75">
        <f>PXIL!R39</f>
        <v>0</v>
      </c>
      <c r="AK39" s="75">
        <f>RTM_IEX!L39</f>
        <v>0.48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9.15939740806526</v>
      </c>
      <c r="H40">
        <f>PPCL_Spot!R40</f>
        <v>0</v>
      </c>
      <c r="I40">
        <f>Bawana_NG!R40</f>
        <v>-0.10977130977130978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7.83</v>
      </c>
      <c r="AB40" s="117">
        <f>-STOA!R40</f>
        <v>0</v>
      </c>
      <c r="AC40">
        <f t="shared" si="0"/>
        <v>0.15048126087740238</v>
      </c>
      <c r="AD40">
        <f t="shared" si="1"/>
        <v>16.729144837416548</v>
      </c>
      <c r="AE40">
        <f>'IDT-1'!D40</f>
        <v>0</v>
      </c>
      <c r="AF40" s="26"/>
      <c r="AG40">
        <f t="shared" si="2"/>
        <v>16.729144837416548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9.15939740806526</v>
      </c>
      <c r="H41">
        <f>PPCL_Spot!R41</f>
        <v>0</v>
      </c>
      <c r="I41">
        <f>Bawana_NG!R41</f>
        <v>-0.10977130977130978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7.93</v>
      </c>
      <c r="AB41" s="117">
        <f>-STOA!R41</f>
        <v>0</v>
      </c>
      <c r="AC41">
        <f t="shared" si="0"/>
        <v>0.1513612608774024</v>
      </c>
      <c r="AD41">
        <f t="shared" si="1"/>
        <v>16.828264837416548</v>
      </c>
      <c r="AE41">
        <f>'IDT-1'!D41</f>
        <v>0</v>
      </c>
      <c r="AF41" s="26"/>
      <c r="AG41">
        <f t="shared" si="2"/>
        <v>16.828264837416548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9.15939740806526</v>
      </c>
      <c r="H42">
        <f>PPCL_Spot!R42</f>
        <v>0</v>
      </c>
      <c r="I42">
        <f>Bawana_NG!R42</f>
        <v>-0.10977130977130978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8.07</v>
      </c>
      <c r="AB42" s="117">
        <f>-STOA!R42</f>
        <v>0</v>
      </c>
      <c r="AC42">
        <f t="shared" si="0"/>
        <v>0.15259326087740238</v>
      </c>
      <c r="AD42">
        <f t="shared" si="1"/>
        <v>16.967032837416546</v>
      </c>
      <c r="AE42">
        <f>'IDT-1'!D42</f>
        <v>0</v>
      </c>
      <c r="AF42" s="26"/>
      <c r="AG42">
        <f t="shared" si="2"/>
        <v>16.967032837416546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-0.10977130977130978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8.1199999999999992</v>
      </c>
      <c r="AB43" s="117">
        <f>-STOA!R43</f>
        <v>0</v>
      </c>
      <c r="AC43">
        <f t="shared" si="0"/>
        <v>0.15163056368642808</v>
      </c>
      <c r="AD43">
        <f t="shared" si="1"/>
        <v>16.858598126542262</v>
      </c>
      <c r="AE43">
        <f>'IDT-1'!D43</f>
        <v>0</v>
      </c>
      <c r="AF43" s="26"/>
      <c r="AG43">
        <f t="shared" si="2"/>
        <v>16.858598126542262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-0.10977130977130978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8.41</v>
      </c>
      <c r="AB44" s="117">
        <f>-STOA!R44</f>
        <v>0</v>
      </c>
      <c r="AC44">
        <f t="shared" si="0"/>
        <v>0.1541825636864281</v>
      </c>
      <c r="AD44">
        <f t="shared" si="1"/>
        <v>17.146046126542263</v>
      </c>
      <c r="AE44">
        <f>'IDT-1'!D44</f>
        <v>0</v>
      </c>
      <c r="AF44" s="26"/>
      <c r="AG44">
        <f t="shared" si="2"/>
        <v>17.146046126542263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-0.10977130977130978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8.51</v>
      </c>
      <c r="AB45" s="117">
        <f>-STOA!R45</f>
        <v>0</v>
      </c>
      <c r="AC45">
        <f t="shared" si="0"/>
        <v>0.17281881873081872</v>
      </c>
      <c r="AD45">
        <f t="shared" si="1"/>
        <v>15.227409871497871</v>
      </c>
      <c r="AE45">
        <f>'IDT-1'!D45</f>
        <v>0</v>
      </c>
      <c r="AF45" s="26"/>
      <c r="AG45">
        <f t="shared" si="2"/>
        <v>15.227409871497871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-2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-0.10977130977130978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8.6999999999999993</v>
      </c>
      <c r="AB46" s="117">
        <f>-STOA!R46</f>
        <v>0</v>
      </c>
      <c r="AC46">
        <f t="shared" si="0"/>
        <v>0.17449081873081873</v>
      </c>
      <c r="AD46">
        <f t="shared" si="1"/>
        <v>15.415737871497873</v>
      </c>
      <c r="AE46">
        <f>'IDT-1'!D46</f>
        <v>0</v>
      </c>
      <c r="AF46" s="26"/>
      <c r="AG46">
        <f t="shared" si="2"/>
        <v>15.415737871497873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-2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-0.10977130977130978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9.4700000000000006</v>
      </c>
      <c r="AB47" s="117">
        <f>-STOA!R47</f>
        <v>0</v>
      </c>
      <c r="AC47">
        <f t="shared" si="0"/>
        <v>0.19014494625301404</v>
      </c>
      <c r="AD47">
        <f t="shared" si="1"/>
        <v>15.170083743975677</v>
      </c>
      <c r="AE47">
        <f>'IDT-1'!D47</f>
        <v>0</v>
      </c>
      <c r="AF47" s="26"/>
      <c r="AG47">
        <f t="shared" si="2"/>
        <v>15.170083743975677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-3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-0.10977130977130978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9.64</v>
      </c>
      <c r="AB48" s="117">
        <f>-STOA!R48</f>
        <v>0</v>
      </c>
      <c r="AC48">
        <f t="shared" si="0"/>
        <v>0.19164094625301406</v>
      </c>
      <c r="AD48">
        <f t="shared" si="1"/>
        <v>15.338587743975676</v>
      </c>
      <c r="AE48">
        <f>'IDT-1'!D48</f>
        <v>0</v>
      </c>
      <c r="AF48" s="26"/>
      <c r="AG48">
        <f t="shared" si="2"/>
        <v>15.338587743975676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-3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-0.10977130977130978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9.86</v>
      </c>
      <c r="AB49" s="117">
        <f>-STOA!R49</f>
        <v>0</v>
      </c>
      <c r="AC49">
        <f t="shared" si="0"/>
        <v>0.1669425636864281</v>
      </c>
      <c r="AD49">
        <f t="shared" si="1"/>
        <v>18.583286126542259</v>
      </c>
      <c r="AE49">
        <f>'IDT-1'!D49</f>
        <v>0</v>
      </c>
      <c r="AF49" s="26"/>
      <c r="AG49">
        <f t="shared" si="2"/>
        <v>18.583286126542259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-0.10977130977130978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10.25</v>
      </c>
      <c r="AB50" s="117">
        <f>-STOA!R50</f>
        <v>0</v>
      </c>
      <c r="AC50">
        <f t="shared" si="0"/>
        <v>0.17037456368642812</v>
      </c>
      <c r="AD50">
        <f t="shared" si="1"/>
        <v>18.969854126542259</v>
      </c>
      <c r="AE50">
        <f>'IDT-1'!D50</f>
        <v>0</v>
      </c>
      <c r="AF50" s="26"/>
      <c r="AG50">
        <f t="shared" si="2"/>
        <v>18.969854126542259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-0.10977130977130978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10.44</v>
      </c>
      <c r="AB51" s="117">
        <f>-STOA!R51</f>
        <v>0</v>
      </c>
      <c r="AC51">
        <f t="shared" si="0"/>
        <v>0.17204656368642809</v>
      </c>
      <c r="AD51">
        <f t="shared" si="1"/>
        <v>19.158182126542261</v>
      </c>
      <c r="AE51">
        <f>'IDT-1'!D51</f>
        <v>0</v>
      </c>
      <c r="AF51" s="26"/>
      <c r="AG51">
        <f t="shared" si="2"/>
        <v>19.158182126542261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-0.10977130977130978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10.63</v>
      </c>
      <c r="AB52" s="117">
        <f>-STOA!R52</f>
        <v>0</v>
      </c>
      <c r="AC52">
        <f t="shared" si="0"/>
        <v>0.17371856368642813</v>
      </c>
      <c r="AD52">
        <f t="shared" si="1"/>
        <v>19.346510126542263</v>
      </c>
      <c r="AE52">
        <f>'IDT-1'!D52</f>
        <v>0</v>
      </c>
      <c r="AF52" s="26"/>
      <c r="AG52">
        <f t="shared" si="2"/>
        <v>19.346510126542263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-0.10977130977130978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11.02</v>
      </c>
      <c r="AB53" s="117">
        <f>-STOA!R53</f>
        <v>0</v>
      </c>
      <c r="AC53">
        <f t="shared" si="0"/>
        <v>0.17715056368642809</v>
      </c>
      <c r="AD53">
        <f t="shared" si="1"/>
        <v>19.733078126542264</v>
      </c>
      <c r="AE53">
        <f>'IDT-1'!D53</f>
        <v>0</v>
      </c>
      <c r="AF53" s="26"/>
      <c r="AG53">
        <f t="shared" si="2"/>
        <v>19.733078126542264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-0.10977130977130978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11.21</v>
      </c>
      <c r="AB54" s="117">
        <f>-STOA!R54</f>
        <v>0</v>
      </c>
      <c r="AC54">
        <f t="shared" si="0"/>
        <v>0.1788225636864281</v>
      </c>
      <c r="AD54">
        <f t="shared" si="1"/>
        <v>19.921406126542262</v>
      </c>
      <c r="AE54">
        <f>'IDT-1'!D54</f>
        <v>0</v>
      </c>
      <c r="AF54" s="26"/>
      <c r="AG54">
        <f t="shared" si="2"/>
        <v>19.921406126542262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-0.10977130977130978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11.41</v>
      </c>
      <c r="AB55" s="117">
        <f>-STOA!R55</f>
        <v>0</v>
      </c>
      <c r="AC55">
        <f t="shared" si="0"/>
        <v>0.20277788249191642</v>
      </c>
      <c r="AD55">
        <f t="shared" si="1"/>
        <v>17.597450807736777</v>
      </c>
      <c r="AE55">
        <f>'IDT-1'!D55</f>
        <v>0</v>
      </c>
      <c r="AF55" s="26"/>
      <c r="AG55">
        <f t="shared" si="2"/>
        <v>17.597450807736777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-2.5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-0.10977130977130978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11.5</v>
      </c>
      <c r="AB56" s="117">
        <f>-STOA!R56</f>
        <v>0</v>
      </c>
      <c r="AC56">
        <f t="shared" si="0"/>
        <v>0.2035698824919164</v>
      </c>
      <c r="AD56">
        <f t="shared" si="1"/>
        <v>17.686658807736773</v>
      </c>
      <c r="AE56">
        <f>'IDT-1'!D56</f>
        <v>0</v>
      </c>
      <c r="AF56" s="26"/>
      <c r="AG56">
        <f t="shared" si="2"/>
        <v>17.686658807736773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-2.5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-0.10977130977130978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11.41</v>
      </c>
      <c r="AB57" s="117">
        <f>-STOA!R57</f>
        <v>0</v>
      </c>
      <c r="AC57">
        <f t="shared" si="0"/>
        <v>0.20011444423525782</v>
      </c>
      <c r="AD57">
        <f t="shared" si="1"/>
        <v>17.900114245993436</v>
      </c>
      <c r="AE57">
        <f>'IDT-1'!D57</f>
        <v>0</v>
      </c>
      <c r="AF57" s="26"/>
      <c r="AG57">
        <f t="shared" si="2"/>
        <v>17.900114245993436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-2.2000000000000002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-0.10977130977130978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11.360000000000001</v>
      </c>
      <c r="AB58" s="117">
        <f>-STOA!R58</f>
        <v>0</v>
      </c>
      <c r="AC58">
        <f t="shared" si="0"/>
        <v>0.19523538047416014</v>
      </c>
      <c r="AD58">
        <f t="shared" si="1"/>
        <v>18.354993309754533</v>
      </c>
      <c r="AE58">
        <f>'IDT-1'!D58</f>
        <v>0</v>
      </c>
      <c r="AF58" s="26"/>
      <c r="AG58">
        <f t="shared" si="2"/>
        <v>18.354993309754533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-1.7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-0.10977130977130978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11.120000000000001</v>
      </c>
      <c r="AB59" s="117">
        <f>-STOA!R59</f>
        <v>0</v>
      </c>
      <c r="AC59">
        <f t="shared" si="0"/>
        <v>0.20466494625301407</v>
      </c>
      <c r="AD59">
        <f t="shared" si="1"/>
        <v>16.805563743975679</v>
      </c>
      <c r="AE59">
        <f>'IDT-1'!D59</f>
        <v>0</v>
      </c>
      <c r="AF59" s="26"/>
      <c r="AG59">
        <f t="shared" si="2"/>
        <v>16.805563743975679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-3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-0.10977130977130978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10.83</v>
      </c>
      <c r="AB60" s="117">
        <f>-STOA!R60</f>
        <v>0</v>
      </c>
      <c r="AC60">
        <f t="shared" si="0"/>
        <v>0.19944950799635544</v>
      </c>
      <c r="AD60">
        <f t="shared" si="1"/>
        <v>16.820779182232336</v>
      </c>
      <c r="AE60">
        <f>'IDT-1'!D60</f>
        <v>0</v>
      </c>
      <c r="AF60" s="26"/>
      <c r="AG60">
        <f t="shared" si="2"/>
        <v>16.820779182232336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-2.7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-0.10977130977130978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10.63</v>
      </c>
      <c r="AB61" s="117">
        <f>-STOA!R61</f>
        <v>0</v>
      </c>
      <c r="AC61">
        <f t="shared" si="0"/>
        <v>0.19413825698747736</v>
      </c>
      <c r="AD61">
        <f t="shared" si="1"/>
        <v>17.026090433241212</v>
      </c>
      <c r="AE61">
        <f>'IDT-1'!D61</f>
        <v>0</v>
      </c>
      <c r="AF61" s="26"/>
      <c r="AG61">
        <f t="shared" si="2"/>
        <v>17.026090433241212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-2.2999999999999998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-0.10977130977130978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10.44</v>
      </c>
      <c r="AB62" s="117">
        <f>-STOA!R62</f>
        <v>0</v>
      </c>
      <c r="AC62">
        <f t="shared" si="0"/>
        <v>0.19246625698747732</v>
      </c>
      <c r="AD62">
        <f t="shared" si="1"/>
        <v>16.837762433241213</v>
      </c>
      <c r="AE62">
        <f>'IDT-1'!D62</f>
        <v>0</v>
      </c>
      <c r="AF62" s="26"/>
      <c r="AG62">
        <f t="shared" si="2"/>
        <v>16.837762433241213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-2.2999999999999998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8.7893938349079352</v>
      </c>
      <c r="H63">
        <f>PPCL_Spot!R63</f>
        <v>0</v>
      </c>
      <c r="I63">
        <f>Bawana_NG!R63</f>
        <v>-0.10977130977130978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10.25</v>
      </c>
      <c r="AB63" s="117">
        <f>-STOA!R63</f>
        <v>0</v>
      </c>
      <c r="AC63">
        <f t="shared" si="0"/>
        <v>0.18006279521247182</v>
      </c>
      <c r="AD63">
        <f t="shared" si="1"/>
        <v>17.449559729924154</v>
      </c>
      <c r="AE63">
        <f>'IDT-1'!D63</f>
        <v>0</v>
      </c>
      <c r="AF63" s="26"/>
      <c r="AG63">
        <f t="shared" si="2"/>
        <v>17.449559729924154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-1.3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8.3000000000000007</v>
      </c>
      <c r="H64">
        <f>PPCL_Spot!R64</f>
        <v>0</v>
      </c>
      <c r="I64">
        <f>Bawana_NG!R64</f>
        <v>-0.10977130977130978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10.15</v>
      </c>
      <c r="AB64" s="117">
        <f>-STOA!R64</f>
        <v>0</v>
      </c>
      <c r="AC64">
        <f t="shared" si="0"/>
        <v>0.1739883167130625</v>
      </c>
      <c r="AD64">
        <f t="shared" si="1"/>
        <v>16.966240373515628</v>
      </c>
      <c r="AE64">
        <f>'IDT-1'!D64</f>
        <v>0</v>
      </c>
      <c r="AF64" s="26"/>
      <c r="AG64">
        <f t="shared" si="2"/>
        <v>16.966240373515628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-1.2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8.3000000000000007</v>
      </c>
      <c r="H65">
        <f>PPCL_Spot!R65</f>
        <v>0</v>
      </c>
      <c r="I65">
        <f>Bawana_NG!R65</f>
        <v>-0.10977130977130978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9.67</v>
      </c>
      <c r="AB65" s="117">
        <f>-STOA!R65</f>
        <v>0</v>
      </c>
      <c r="AC65">
        <f t="shared" si="0"/>
        <v>0.15911056368642809</v>
      </c>
      <c r="AD65">
        <f t="shared" si="1"/>
        <v>17.701118126542262</v>
      </c>
      <c r="AE65">
        <f>'IDT-1'!D65</f>
        <v>0</v>
      </c>
      <c r="AF65" s="26"/>
      <c r="AG65">
        <f t="shared" si="2"/>
        <v>17.701118126542262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8.3000000000000007</v>
      </c>
      <c r="H66">
        <f>PPCL_Spot!R66</f>
        <v>0</v>
      </c>
      <c r="I66">
        <f>Bawana_NG!R66</f>
        <v>-0.10977130977130978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9.18</v>
      </c>
      <c r="AB66" s="117">
        <f>-STOA!R66</f>
        <v>0</v>
      </c>
      <c r="AC66">
        <f t="shared" si="0"/>
        <v>0.15479856368642811</v>
      </c>
      <c r="AD66">
        <f t="shared" si="1"/>
        <v>17.215430126542266</v>
      </c>
      <c r="AE66">
        <f>'IDT-1'!D66</f>
        <v>0</v>
      </c>
      <c r="AF66" s="26"/>
      <c r="AG66">
        <f t="shared" si="2"/>
        <v>17.215430126542266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8.7893938349079352</v>
      </c>
      <c r="H67">
        <f>PPCL_Spot!R67</f>
        <v>0</v>
      </c>
      <c r="I67">
        <f>Bawana_NG!R67</f>
        <v>-0.10977130977130978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8.6999999999999993</v>
      </c>
      <c r="AB67" s="117">
        <f>-STOA!R67</f>
        <v>0</v>
      </c>
      <c r="AC67">
        <f t="shared" si="0"/>
        <v>0.16086522943361792</v>
      </c>
      <c r="AD67">
        <f t="shared" si="1"/>
        <v>17.898757295703007</v>
      </c>
      <c r="AE67">
        <f>'IDT-1'!D67</f>
        <v>0</v>
      </c>
      <c r="AF67" s="26"/>
      <c r="AG67">
        <f t="shared" si="2"/>
        <v>17.898757295703007</v>
      </c>
      <c r="AI67" s="75">
        <f>PXIL!L67</f>
        <v>0</v>
      </c>
      <c r="AJ67" s="75">
        <f>PXIL!R67</f>
        <v>0</v>
      </c>
      <c r="AK67" s="75">
        <f>RTM_IEX!L67</f>
        <v>0.68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8.7893938349079352</v>
      </c>
      <c r="H68">
        <f>PPCL_Spot!R68</f>
        <v>0</v>
      </c>
      <c r="I68">
        <f>Bawana_NG!R68</f>
        <v>-0.10977130977130978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8.56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0.16042522943361795</v>
      </c>
      <c r="AD68">
        <f t="shared" ref="AD68:AD98" si="4">SUM(B68:AB68,AI68:AR68)-AC68</f>
        <v>17.849197295703007</v>
      </c>
      <c r="AE68">
        <f>'IDT-1'!D68</f>
        <v>0</v>
      </c>
      <c r="AF68" s="26"/>
      <c r="AG68">
        <f t="shared" ref="AG68:AG98" si="5">SUM(AD68:AF68)</f>
        <v>17.849197295703007</v>
      </c>
      <c r="AI68" s="75">
        <f>PXIL!L68</f>
        <v>0</v>
      </c>
      <c r="AJ68" s="75">
        <f>PXIL!R68</f>
        <v>0</v>
      </c>
      <c r="AK68" s="75">
        <f>RTM_IEX!L68</f>
        <v>0.77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8.7893938349079352</v>
      </c>
      <c r="H69">
        <f>PPCL_Spot!R69</f>
        <v>0</v>
      </c>
      <c r="I69">
        <f>Bawana_NG!R69</f>
        <v>-0.10977130977130978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8.17</v>
      </c>
      <c r="AB69" s="117">
        <f>-STOA!R69</f>
        <v>0</v>
      </c>
      <c r="AC69">
        <f t="shared" si="3"/>
        <v>0.16130522943361791</v>
      </c>
      <c r="AD69">
        <f t="shared" si="4"/>
        <v>17.948317295703006</v>
      </c>
      <c r="AE69">
        <f>'IDT-1'!D69</f>
        <v>0</v>
      </c>
      <c r="AF69" s="26"/>
      <c r="AG69">
        <f t="shared" si="5"/>
        <v>17.948317295703006</v>
      </c>
      <c r="AI69" s="75">
        <f>PXIL!L69</f>
        <v>0</v>
      </c>
      <c r="AJ69" s="75">
        <f>PXIL!R69</f>
        <v>0</v>
      </c>
      <c r="AK69" s="75">
        <f>RTM_IEX!L69</f>
        <v>1.26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8.7893938349079352</v>
      </c>
      <c r="H70">
        <f>PPCL_Spot!R70</f>
        <v>0</v>
      </c>
      <c r="I70">
        <f>Bawana_NG!R70</f>
        <v>-0.10977130977130978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7.73</v>
      </c>
      <c r="AB70" s="117">
        <f>-STOA!R70</f>
        <v>0</v>
      </c>
      <c r="AC70">
        <f t="shared" si="3"/>
        <v>0.16332922943361794</v>
      </c>
      <c r="AD70">
        <f t="shared" si="4"/>
        <v>18.176293295703008</v>
      </c>
      <c r="AE70">
        <f>'IDT-1'!D70</f>
        <v>0</v>
      </c>
      <c r="AF70" s="26"/>
      <c r="AG70">
        <f t="shared" si="5"/>
        <v>18.176293295703008</v>
      </c>
      <c r="AI70" s="75">
        <f>PXIL!L70</f>
        <v>0</v>
      </c>
      <c r="AJ70" s="75">
        <f>PXIL!R70</f>
        <v>0</v>
      </c>
      <c r="AK70" s="75">
        <f>RTM_IEX!L70</f>
        <v>1.93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8.7893938349079352</v>
      </c>
      <c r="H71">
        <f>PPCL_Spot!R71</f>
        <v>0</v>
      </c>
      <c r="I71">
        <f>Bawana_NG!R71</f>
        <v>-0.10977130977130978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7.5399999999999991</v>
      </c>
      <c r="AB71" s="117">
        <f>-STOA!R71</f>
        <v>0</v>
      </c>
      <c r="AC71">
        <f t="shared" si="3"/>
        <v>0.1642092294336179</v>
      </c>
      <c r="AD71">
        <f t="shared" si="4"/>
        <v>18.275413295703007</v>
      </c>
      <c r="AE71">
        <f>'IDT-1'!D71</f>
        <v>0</v>
      </c>
      <c r="AF71" s="26"/>
      <c r="AG71">
        <f t="shared" si="5"/>
        <v>18.275413295703007</v>
      </c>
      <c r="AI71" s="75">
        <f>PXIL!L71</f>
        <v>0</v>
      </c>
      <c r="AJ71" s="75">
        <f>PXIL!R71</f>
        <v>0</v>
      </c>
      <c r="AK71" s="75">
        <f>RTM_IEX!L71</f>
        <v>2.2200000000000002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8.7893938349079352</v>
      </c>
      <c r="H72">
        <f>PPCL_Spot!R72</f>
        <v>0</v>
      </c>
      <c r="I72">
        <f>Bawana_NG!R72</f>
        <v>-0.10977130977130978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6.2799999999999994</v>
      </c>
      <c r="AB72" s="117">
        <f>-STOA!R72</f>
        <v>0</v>
      </c>
      <c r="AC72">
        <f t="shared" si="3"/>
        <v>0.16508922943361792</v>
      </c>
      <c r="AD72">
        <f t="shared" si="4"/>
        <v>18.374533295703007</v>
      </c>
      <c r="AE72">
        <f>'IDT-1'!D72</f>
        <v>0</v>
      </c>
      <c r="AF72" s="26"/>
      <c r="AG72">
        <f t="shared" si="5"/>
        <v>18.374533295703007</v>
      </c>
      <c r="AI72" s="75">
        <f>PXIL!L72</f>
        <v>0</v>
      </c>
      <c r="AJ72" s="75">
        <f>PXIL!R72</f>
        <v>0</v>
      </c>
      <c r="AK72" s="75">
        <f>RTM_IEX!L72</f>
        <v>3.58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8.7893938349079352</v>
      </c>
      <c r="H73">
        <f>PPCL_Spot!R73</f>
        <v>0</v>
      </c>
      <c r="I73">
        <f>Bawana_NG!R73</f>
        <v>-0.10977130977130978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5.32</v>
      </c>
      <c r="AB73" s="117">
        <f>-STOA!R73</f>
        <v>0</v>
      </c>
      <c r="AC73">
        <f t="shared" si="3"/>
        <v>0.16596922943361794</v>
      </c>
      <c r="AD73">
        <f t="shared" si="4"/>
        <v>18.473653295703009</v>
      </c>
      <c r="AE73">
        <f>'IDT-1'!D73</f>
        <v>0</v>
      </c>
      <c r="AF73" s="26"/>
      <c r="AG73">
        <f t="shared" si="5"/>
        <v>18.473653295703009</v>
      </c>
      <c r="AI73" s="75">
        <f>PXIL!L73</f>
        <v>0</v>
      </c>
      <c r="AJ73" s="75">
        <f>PXIL!R73</f>
        <v>0</v>
      </c>
      <c r="AK73" s="75">
        <f>RTM_IEX!L73</f>
        <v>4.6399999999999997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8.7893938349079352</v>
      </c>
      <c r="H74">
        <f>PPCL_Spot!R74</f>
        <v>0</v>
      </c>
      <c r="I74">
        <f>Bawana_NG!R74</f>
        <v>-0.10977130977130978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4.6399999999999997</v>
      </c>
      <c r="AB74" s="117">
        <f>-STOA!R74</f>
        <v>0</v>
      </c>
      <c r="AC74">
        <f t="shared" si="3"/>
        <v>0.16676122943361793</v>
      </c>
      <c r="AD74">
        <f t="shared" si="4"/>
        <v>18.562861295703009</v>
      </c>
      <c r="AE74">
        <f>'IDT-1'!D74</f>
        <v>0</v>
      </c>
      <c r="AF74" s="26"/>
      <c r="AG74">
        <f t="shared" si="5"/>
        <v>18.562861295703009</v>
      </c>
      <c r="AI74" s="75">
        <f>PXIL!L74</f>
        <v>0</v>
      </c>
      <c r="AJ74" s="75">
        <f>PXIL!R74</f>
        <v>0</v>
      </c>
      <c r="AK74" s="75">
        <f>RTM_IEX!L74</f>
        <v>5.41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-0.10977130977130978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0.1686145636864281</v>
      </c>
      <c r="AD75">
        <f t="shared" si="4"/>
        <v>18.771614126542264</v>
      </c>
      <c r="AE75">
        <f>'IDT-1'!D75</f>
        <v>0</v>
      </c>
      <c r="AF75" s="26"/>
      <c r="AG75">
        <f t="shared" si="5"/>
        <v>18.771614126542264</v>
      </c>
      <c r="AI75" s="75">
        <f>PXIL!L75</f>
        <v>0</v>
      </c>
      <c r="AJ75" s="75">
        <f>PXIL!R75</f>
        <v>0</v>
      </c>
      <c r="AK75" s="75">
        <f>RTM_IEX!L75</f>
        <v>7.15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-0.10977130977130978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0.16949456368642812</v>
      </c>
      <c r="AD76">
        <f t="shared" si="4"/>
        <v>18.870734126542263</v>
      </c>
      <c r="AE76">
        <f>'IDT-1'!D76</f>
        <v>0</v>
      </c>
      <c r="AF76" s="26"/>
      <c r="AG76">
        <f t="shared" si="5"/>
        <v>18.870734126542263</v>
      </c>
      <c r="AI76" s="75">
        <f>PXIL!L76</f>
        <v>0</v>
      </c>
      <c r="AJ76" s="75">
        <f>PXIL!R76</f>
        <v>0</v>
      </c>
      <c r="AK76" s="75">
        <f>RTM_IEX!L76</f>
        <v>7.25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-0.10977130977130978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0.17037456368642812</v>
      </c>
      <c r="AD77">
        <f t="shared" si="4"/>
        <v>18.969854126542259</v>
      </c>
      <c r="AE77">
        <f>'IDT-1'!D77</f>
        <v>0</v>
      </c>
      <c r="AF77" s="26"/>
      <c r="AG77">
        <f t="shared" si="5"/>
        <v>18.969854126542259</v>
      </c>
      <c r="AI77" s="75">
        <f>PXIL!L77</f>
        <v>0</v>
      </c>
      <c r="AJ77" s="75">
        <f>PXIL!R77</f>
        <v>0</v>
      </c>
      <c r="AK77" s="75">
        <f>RTM_IEX!L77</f>
        <v>7.35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-0.10977130977130978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0.1711665636864281</v>
      </c>
      <c r="AD78">
        <f t="shared" si="4"/>
        <v>19.059062126542266</v>
      </c>
      <c r="AE78">
        <f>'IDT-1'!D78</f>
        <v>0</v>
      </c>
      <c r="AF78" s="26"/>
      <c r="AG78">
        <f t="shared" si="5"/>
        <v>19.059062126542266</v>
      </c>
      <c r="AI78" s="75">
        <f>PXIL!L78</f>
        <v>0</v>
      </c>
      <c r="AJ78" s="75">
        <f>PXIL!R78</f>
        <v>0</v>
      </c>
      <c r="AK78" s="75">
        <f>RTM_IEX!L78</f>
        <v>7.44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-0.10977130977130978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0.18058256368642811</v>
      </c>
      <c r="AD79">
        <f t="shared" si="4"/>
        <v>20.119646126542264</v>
      </c>
      <c r="AE79">
        <f>'IDT-1'!D79</f>
        <v>0</v>
      </c>
      <c r="AF79" s="26"/>
      <c r="AG79">
        <f t="shared" si="5"/>
        <v>20.119646126542264</v>
      </c>
      <c r="AI79" s="75">
        <f>PXIL!L79</f>
        <v>0</v>
      </c>
      <c r="AJ79" s="75">
        <f>PXIL!R79</f>
        <v>0</v>
      </c>
      <c r="AK79" s="75">
        <f>RTM_IEX!L79</f>
        <v>8.51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-0.10977130977130978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0.18058256368642811</v>
      </c>
      <c r="AD80">
        <f t="shared" si="4"/>
        <v>20.119646126542264</v>
      </c>
      <c r="AE80">
        <f>'IDT-1'!D80</f>
        <v>0</v>
      </c>
      <c r="AF80" s="26"/>
      <c r="AG80">
        <f t="shared" si="5"/>
        <v>20.119646126542264</v>
      </c>
      <c r="AI80" s="75">
        <f>PXIL!L80</f>
        <v>0</v>
      </c>
      <c r="AJ80" s="75">
        <f>PXIL!R80</f>
        <v>0</v>
      </c>
      <c r="AK80" s="75">
        <f>RTM_IEX!L80</f>
        <v>8.51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-0.10977130977130978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0.17803056368642811</v>
      </c>
      <c r="AD81">
        <f t="shared" si="4"/>
        <v>19.832198126542266</v>
      </c>
      <c r="AE81">
        <f>'IDT-1'!D81</f>
        <v>0</v>
      </c>
      <c r="AF81" s="26"/>
      <c r="AG81">
        <f t="shared" si="5"/>
        <v>19.832198126542266</v>
      </c>
      <c r="AI81" s="75">
        <f>PXIL!L81</f>
        <v>0</v>
      </c>
      <c r="AJ81" s="75">
        <f>PXIL!R81</f>
        <v>0</v>
      </c>
      <c r="AK81" s="75">
        <f>RTM_IEX!L81</f>
        <v>8.2200000000000006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-0.10977130977130978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0.17803056368642811</v>
      </c>
      <c r="AD82">
        <f t="shared" si="4"/>
        <v>19.832198126542266</v>
      </c>
      <c r="AE82">
        <f>'IDT-1'!D82</f>
        <v>0</v>
      </c>
      <c r="AF82" s="26"/>
      <c r="AG82">
        <f t="shared" si="5"/>
        <v>19.832198126542266</v>
      </c>
      <c r="AI82" s="75">
        <f>PXIL!L82</f>
        <v>0</v>
      </c>
      <c r="AJ82" s="75">
        <f>PXIL!R82</f>
        <v>0</v>
      </c>
      <c r="AK82" s="75">
        <f>RTM_IEX!L82</f>
        <v>8.2200000000000006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8.77</v>
      </c>
      <c r="H83">
        <f>PPCL_Spot!R83</f>
        <v>0</v>
      </c>
      <c r="I83">
        <f>Bawana_NG!R83</f>
        <v>-0.10977130977130978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0.17600656368642811</v>
      </c>
      <c r="AD83">
        <f t="shared" si="4"/>
        <v>19.604222126542261</v>
      </c>
      <c r="AE83">
        <f>'IDT-1'!D83</f>
        <v>0</v>
      </c>
      <c r="AF83" s="26"/>
      <c r="AG83">
        <f t="shared" si="5"/>
        <v>19.604222126542261</v>
      </c>
      <c r="AI83" s="75">
        <f>PXIL!L83</f>
        <v>0</v>
      </c>
      <c r="AJ83" s="75">
        <f>PXIL!R83</f>
        <v>0</v>
      </c>
      <c r="AK83" s="75">
        <f>RTM_IEX!L83</f>
        <v>8.2200000000000006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8.77</v>
      </c>
      <c r="H84">
        <f>PPCL_Spot!R84</f>
        <v>0</v>
      </c>
      <c r="I84">
        <f>Bawana_NG!R84</f>
        <v>-0.10977130977130978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0.17600656368642811</v>
      </c>
      <c r="AD84">
        <f t="shared" si="4"/>
        <v>19.604222126542261</v>
      </c>
      <c r="AE84">
        <f>'IDT-1'!D84</f>
        <v>0</v>
      </c>
      <c r="AF84" s="26"/>
      <c r="AG84">
        <f t="shared" si="5"/>
        <v>19.604222126542261</v>
      </c>
      <c r="AI84" s="75">
        <f>PXIL!L84</f>
        <v>0</v>
      </c>
      <c r="AJ84" s="75">
        <f>PXIL!R84</f>
        <v>0</v>
      </c>
      <c r="AK84" s="75">
        <f>RTM_IEX!L84</f>
        <v>8.2200000000000006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7.97</v>
      </c>
      <c r="H85">
        <f>PPCL_Spot!R85</f>
        <v>0</v>
      </c>
      <c r="I85">
        <f>Bawana_NG!R85</f>
        <v>-0.10977130977130978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0.1689665636864281</v>
      </c>
      <c r="AD85">
        <f t="shared" si="4"/>
        <v>18.811262126542264</v>
      </c>
      <c r="AE85">
        <f>'IDT-1'!D85</f>
        <v>0</v>
      </c>
      <c r="AF85" s="26"/>
      <c r="AG85">
        <f t="shared" si="5"/>
        <v>18.811262126542264</v>
      </c>
      <c r="AI85" s="75">
        <f>PXIL!L85</f>
        <v>0</v>
      </c>
      <c r="AJ85" s="75">
        <f>PXIL!R85</f>
        <v>0</v>
      </c>
      <c r="AK85" s="75">
        <f>RTM_IEX!L85</f>
        <v>8.2200000000000006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7.97</v>
      </c>
      <c r="H86">
        <f>PPCL_Spot!R86</f>
        <v>0</v>
      </c>
      <c r="I86">
        <f>Bawana_NG!R86</f>
        <v>-0.10977130977130978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0.1689665636864281</v>
      </c>
      <c r="AD86">
        <f t="shared" si="4"/>
        <v>18.811262126542264</v>
      </c>
      <c r="AE86">
        <f>'IDT-1'!D86</f>
        <v>0</v>
      </c>
      <c r="AF86" s="26"/>
      <c r="AG86">
        <f t="shared" si="5"/>
        <v>18.811262126542264</v>
      </c>
      <c r="AI86" s="75">
        <f>PXIL!L86</f>
        <v>0</v>
      </c>
      <c r="AJ86" s="75">
        <f>PXIL!R86</f>
        <v>0</v>
      </c>
      <c r="AK86" s="75">
        <f>RTM_IEX!L86</f>
        <v>8.2200000000000006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8.9499999999999993</v>
      </c>
      <c r="H87">
        <f>PPCL_Spot!R87</f>
        <v>0</v>
      </c>
      <c r="I87">
        <f>Bawana_NG!R87</f>
        <v>-0.10977130977130978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0.17759056368642812</v>
      </c>
      <c r="AD87">
        <f t="shared" si="4"/>
        <v>19.78263812654226</v>
      </c>
      <c r="AE87">
        <f>'IDT-1'!D87</f>
        <v>0</v>
      </c>
      <c r="AF87" s="26"/>
      <c r="AG87">
        <f t="shared" si="5"/>
        <v>19.78263812654226</v>
      </c>
      <c r="AI87" s="75">
        <f>PXIL!L87</f>
        <v>0</v>
      </c>
      <c r="AJ87" s="75">
        <f>PXIL!R87</f>
        <v>0</v>
      </c>
      <c r="AK87" s="75">
        <f>RTM_IEX!L87</f>
        <v>8.2200000000000006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8.9499999999999993</v>
      </c>
      <c r="H88">
        <f>PPCL_Spot!R88</f>
        <v>0</v>
      </c>
      <c r="I88">
        <f>Bawana_NG!R88</f>
        <v>-0.10977130977130978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0.17759056368642812</v>
      </c>
      <c r="AD88">
        <f t="shared" si="4"/>
        <v>19.78263812654226</v>
      </c>
      <c r="AE88">
        <f>'IDT-1'!D88</f>
        <v>0</v>
      </c>
      <c r="AF88" s="26"/>
      <c r="AG88">
        <f t="shared" si="5"/>
        <v>19.78263812654226</v>
      </c>
      <c r="AI88" s="75">
        <f>PXIL!L88</f>
        <v>0</v>
      </c>
      <c r="AJ88" s="75">
        <f>PXIL!R88</f>
        <v>0</v>
      </c>
      <c r="AK88" s="75">
        <f>RTM_IEX!L88</f>
        <v>8.2200000000000006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8.9499999999999993</v>
      </c>
      <c r="H89">
        <f>PPCL_Spot!R89</f>
        <v>0</v>
      </c>
      <c r="I89">
        <f>Bawana_NG!R89</f>
        <v>-0.10977130977130978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0.18181456368642809</v>
      </c>
      <c r="AD89">
        <f t="shared" si="4"/>
        <v>20.258414126542263</v>
      </c>
      <c r="AE89">
        <f>'IDT-1'!D89</f>
        <v>0</v>
      </c>
      <c r="AF89" s="26"/>
      <c r="AG89">
        <f t="shared" si="5"/>
        <v>20.258414126542263</v>
      </c>
      <c r="AI89" s="75">
        <f>PXIL!L89</f>
        <v>0</v>
      </c>
      <c r="AJ89" s="75">
        <f>PXIL!R89</f>
        <v>0</v>
      </c>
      <c r="AK89" s="75">
        <f>RTM_IEX!L89</f>
        <v>8.6999999999999993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8.9499999999999993</v>
      </c>
      <c r="H90">
        <f>PPCL_Spot!R90</f>
        <v>0</v>
      </c>
      <c r="I90">
        <f>Bawana_NG!R90</f>
        <v>-0.10977130977130978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0.18181456368642809</v>
      </c>
      <c r="AD90">
        <f t="shared" si="4"/>
        <v>20.258414126542263</v>
      </c>
      <c r="AE90">
        <f>'IDT-1'!D90</f>
        <v>0</v>
      </c>
      <c r="AF90" s="26"/>
      <c r="AG90">
        <f t="shared" si="5"/>
        <v>20.258414126542263</v>
      </c>
      <c r="AI90" s="75">
        <f>PXIL!L90</f>
        <v>0</v>
      </c>
      <c r="AJ90" s="75">
        <f>PXIL!R90</f>
        <v>0</v>
      </c>
      <c r="AK90" s="75">
        <f>RTM_IEX!L90</f>
        <v>8.6999999999999993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7.66</v>
      </c>
      <c r="H91">
        <f>PPCL_Spot!R91</f>
        <v>0</v>
      </c>
      <c r="I91">
        <f>Bawana_NG!R91</f>
        <v>-0.10977130977130978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0.17046256368642809</v>
      </c>
      <c r="AD91">
        <f t="shared" si="4"/>
        <v>18.979766126542263</v>
      </c>
      <c r="AE91">
        <f>'IDT-1'!D91</f>
        <v>0</v>
      </c>
      <c r="AF91" s="26"/>
      <c r="AG91">
        <f t="shared" si="5"/>
        <v>18.979766126542263</v>
      </c>
      <c r="AI91" s="75">
        <f>PXIL!L91</f>
        <v>0</v>
      </c>
      <c r="AJ91" s="75">
        <f>PXIL!R91</f>
        <v>0</v>
      </c>
      <c r="AK91" s="75">
        <f>RTM_IEX!L91</f>
        <v>8.6999999999999993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7.66</v>
      </c>
      <c r="H92">
        <f>PPCL_Spot!R92</f>
        <v>0</v>
      </c>
      <c r="I92">
        <f>Bawana_NG!R92</f>
        <v>-0.10977130977130978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0.17046256368642809</v>
      </c>
      <c r="AD92">
        <f t="shared" si="4"/>
        <v>18.979766126542263</v>
      </c>
      <c r="AE92">
        <f>'IDT-1'!D92</f>
        <v>0</v>
      </c>
      <c r="AF92" s="26"/>
      <c r="AG92">
        <f t="shared" si="5"/>
        <v>18.979766126542263</v>
      </c>
      <c r="AI92" s="75">
        <f>PXIL!L92</f>
        <v>0</v>
      </c>
      <c r="AJ92" s="75">
        <f>PXIL!R92</f>
        <v>0</v>
      </c>
      <c r="AK92" s="75">
        <f>RTM_IEX!L92</f>
        <v>8.6999999999999993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8.9499999999999993</v>
      </c>
      <c r="H93">
        <f>PPCL_Spot!R93</f>
        <v>0</v>
      </c>
      <c r="I93">
        <f>Bawana_NG!R93</f>
        <v>-0.10977130977130978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0.18181456368642809</v>
      </c>
      <c r="AD93">
        <f t="shared" si="4"/>
        <v>20.258414126542263</v>
      </c>
      <c r="AE93">
        <f>'IDT-1'!D93</f>
        <v>0</v>
      </c>
      <c r="AF93" s="26"/>
      <c r="AG93">
        <f t="shared" si="5"/>
        <v>20.258414126542263</v>
      </c>
      <c r="AI93" s="75">
        <f>PXIL!L93</f>
        <v>0</v>
      </c>
      <c r="AJ93" s="75">
        <f>PXIL!R93</f>
        <v>0</v>
      </c>
      <c r="AK93" s="75">
        <f>RTM_IEX!L93</f>
        <v>8.6999999999999993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8.9499999999999993</v>
      </c>
      <c r="H94">
        <f>PPCL_Spot!R94</f>
        <v>0</v>
      </c>
      <c r="I94">
        <f>Bawana_NG!R94</f>
        <v>-0.10977130977130978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0.17759056368642812</v>
      </c>
      <c r="AD94">
        <f t="shared" si="4"/>
        <v>19.78263812654226</v>
      </c>
      <c r="AE94">
        <f>'IDT-1'!D94</f>
        <v>0</v>
      </c>
      <c r="AF94" s="26"/>
      <c r="AG94">
        <f t="shared" si="5"/>
        <v>19.78263812654226</v>
      </c>
      <c r="AI94" s="75">
        <f>PXIL!L94</f>
        <v>0</v>
      </c>
      <c r="AJ94" s="75">
        <f>PXIL!R94</f>
        <v>0</v>
      </c>
      <c r="AK94" s="75">
        <f>RTM_IEX!L94</f>
        <v>8.2200000000000006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8.9499999999999993</v>
      </c>
      <c r="H95">
        <f>PPCL_Spot!R95</f>
        <v>0</v>
      </c>
      <c r="I95">
        <f>Bawana_NG!R95</f>
        <v>-0.10977130977130978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0.17759056368642812</v>
      </c>
      <c r="AD95">
        <f t="shared" si="4"/>
        <v>19.78263812654226</v>
      </c>
      <c r="AE95">
        <f>'IDT-1'!D95</f>
        <v>0</v>
      </c>
      <c r="AF95" s="26"/>
      <c r="AG95">
        <f t="shared" si="5"/>
        <v>19.78263812654226</v>
      </c>
      <c r="AI95" s="75">
        <f>PXIL!L95</f>
        <v>0</v>
      </c>
      <c r="AJ95" s="75">
        <f>PXIL!R95</f>
        <v>0</v>
      </c>
      <c r="AK95" s="75">
        <f>RTM_IEX!L95</f>
        <v>8.2200000000000006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8.9499999999999993</v>
      </c>
      <c r="H96">
        <f>PPCL_Spot!R96</f>
        <v>0</v>
      </c>
      <c r="I96">
        <f>Bawana_NG!R96</f>
        <v>-0.10977130977130978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0.17759056368642812</v>
      </c>
      <c r="AD96">
        <f t="shared" si="4"/>
        <v>19.78263812654226</v>
      </c>
      <c r="AE96">
        <f>'IDT-1'!D96</f>
        <v>0</v>
      </c>
      <c r="AF96" s="26"/>
      <c r="AG96">
        <f t="shared" si="5"/>
        <v>19.78263812654226</v>
      </c>
      <c r="AI96" s="75">
        <f>PXIL!L96</f>
        <v>0</v>
      </c>
      <c r="AJ96" s="75">
        <f>PXIL!R96</f>
        <v>0</v>
      </c>
      <c r="AK96" s="75">
        <f>RTM_IEX!L96</f>
        <v>8.2200000000000006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8.9499999999999993</v>
      </c>
      <c r="H97">
        <f>PPCL_Spot!R97</f>
        <v>0</v>
      </c>
      <c r="I97">
        <f>Bawana_NG!R97</f>
        <v>-0.10977130977130978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0.17759056368642812</v>
      </c>
      <c r="AD97">
        <f t="shared" si="4"/>
        <v>19.78263812654226</v>
      </c>
      <c r="AE97">
        <f>'IDT-1'!D97</f>
        <v>0</v>
      </c>
      <c r="AF97" s="26"/>
      <c r="AG97">
        <f t="shared" si="5"/>
        <v>19.78263812654226</v>
      </c>
      <c r="AI97" s="75">
        <f>PXIL!L97</f>
        <v>0</v>
      </c>
      <c r="AJ97" s="75">
        <f>PXIL!R97</f>
        <v>0</v>
      </c>
      <c r="AK97" s="75">
        <f>RTM_IEX!L97</f>
        <v>8.2200000000000006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8.9499999999999993</v>
      </c>
      <c r="H98">
        <f>PPCL_Spot!R98</f>
        <v>0</v>
      </c>
      <c r="I98">
        <f>Bawana_NG!R98</f>
        <v>-0.10977130977130978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0.17327856368642808</v>
      </c>
      <c r="AD98">
        <f t="shared" si="4"/>
        <v>19.296950126542264</v>
      </c>
      <c r="AE98">
        <f>'IDT-1'!D98</f>
        <v>0</v>
      </c>
      <c r="AF98" s="26"/>
      <c r="AG98">
        <f t="shared" si="5"/>
        <v>19.296950126542264</v>
      </c>
      <c r="AI98" s="75">
        <f>PXIL!L98</f>
        <v>0</v>
      </c>
      <c r="AJ98" s="75">
        <f>PXIL!R98</f>
        <v>0</v>
      </c>
      <c r="AK98" s="75">
        <f>RTM_IEX!L98</f>
        <v>7.73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0.21567252057693456</v>
      </c>
      <c r="H99">
        <f t="shared" si="6"/>
        <v>0</v>
      </c>
      <c r="I99">
        <f t="shared" si="6"/>
        <v>-2.6345114345114281E-3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0.13191749999999988</v>
      </c>
      <c r="AB99" s="117">
        <f t="shared" si="6"/>
        <v>0</v>
      </c>
      <c r="AC99">
        <f t="shared" si="6"/>
        <v>3.9976488701646959E-3</v>
      </c>
      <c r="AD99">
        <f t="shared" si="6"/>
        <v>0.42906786027225824</v>
      </c>
      <c r="AE99">
        <f t="shared" ref="AE99:AR99" si="7">SUM(AE3:AE98)/4000</f>
        <v>0</v>
      </c>
      <c r="AG99">
        <f t="shared" si="7"/>
        <v>0.42906786027225824</v>
      </c>
      <c r="AI99">
        <f t="shared" si="7"/>
        <v>0</v>
      </c>
      <c r="AJ99">
        <f t="shared" si="7"/>
        <v>0</v>
      </c>
      <c r="AK99">
        <f t="shared" si="7"/>
        <v>9.6035000000000037E-2</v>
      </c>
      <c r="AL99">
        <f t="shared" si="7"/>
        <v>-7.9249999999999998E-3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45074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13.843004000000001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0.12181843520000001</v>
      </c>
      <c r="AD3">
        <f>SUM(B3:AB3,AI3:AR3)-AC3</f>
        <v>13.721185564800001</v>
      </c>
      <c r="AE3">
        <v>0</v>
      </c>
      <c r="AF3" s="26"/>
      <c r="AG3">
        <f>SUM(AD3:AF3)</f>
        <v>13.721185564800001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12.136939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0.10680506320000001</v>
      </c>
      <c r="AD4">
        <f t="shared" ref="AD4:AD67" si="1">SUM(B4:AB4,AI4:AR4)-AC4</f>
        <v>12.0301339368</v>
      </c>
      <c r="AE4">
        <v>0</v>
      </c>
      <c r="AF4" s="26"/>
      <c r="AG4">
        <f t="shared" ref="AG4:AG67" si="2">SUM(AD4:AF4)</f>
        <v>12.0301339368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12.441363000000001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0.10948399440000002</v>
      </c>
      <c r="AD5">
        <f t="shared" si="1"/>
        <v>12.331879005600001</v>
      </c>
      <c r="AE5">
        <v>0</v>
      </c>
      <c r="AF5" s="26"/>
      <c r="AG5">
        <f t="shared" si="2"/>
        <v>12.331879005600001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11.830366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0.1041072208</v>
      </c>
      <c r="AD6">
        <f t="shared" si="1"/>
        <v>11.7262587792</v>
      </c>
      <c r="AE6">
        <v>0</v>
      </c>
      <c r="AF6" s="26"/>
      <c r="AG6">
        <f t="shared" si="2"/>
        <v>11.7262587792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11.133998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9.7979182400000003E-2</v>
      </c>
      <c r="AD7">
        <f t="shared" si="1"/>
        <v>11.0360188176</v>
      </c>
      <c r="AE7">
        <v>0</v>
      </c>
      <c r="AF7" s="26"/>
      <c r="AG7">
        <f t="shared" si="2"/>
        <v>11.0360188176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10.28593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9.0516184000000013E-2</v>
      </c>
      <c r="AD8">
        <f t="shared" si="1"/>
        <v>10.195413816</v>
      </c>
      <c r="AE8">
        <v>0</v>
      </c>
      <c r="AF8" s="26"/>
      <c r="AG8">
        <f t="shared" si="2"/>
        <v>10.195413816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12.457435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0.10962542800000001</v>
      </c>
      <c r="AD9">
        <f t="shared" si="1"/>
        <v>12.347809572000001</v>
      </c>
      <c r="AE9">
        <v>0</v>
      </c>
      <c r="AF9" s="26"/>
      <c r="AG9">
        <f t="shared" si="2"/>
        <v>12.347809572000001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12.222719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0.1075599272</v>
      </c>
      <c r="AD10">
        <f t="shared" si="1"/>
        <v>12.115159072799999</v>
      </c>
      <c r="AE10">
        <v>0</v>
      </c>
      <c r="AF10" s="26"/>
      <c r="AG10">
        <f t="shared" si="2"/>
        <v>12.115159072799999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13.068739000000001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0.11500490320000001</v>
      </c>
      <c r="AD11">
        <f t="shared" si="1"/>
        <v>12.953734096800002</v>
      </c>
      <c r="AE11">
        <v>0</v>
      </c>
      <c r="AF11" s="26"/>
      <c r="AG11">
        <f t="shared" si="2"/>
        <v>12.953734096800002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13.136810000000001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0.11560392800000001</v>
      </c>
      <c r="AD12">
        <f t="shared" si="1"/>
        <v>13.021206072</v>
      </c>
      <c r="AE12">
        <v>0</v>
      </c>
      <c r="AF12" s="26"/>
      <c r="AG12">
        <f t="shared" si="2"/>
        <v>13.021206072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10.457284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9.2024099200000001E-2</v>
      </c>
      <c r="AD13">
        <f t="shared" si="1"/>
        <v>10.3652599008</v>
      </c>
      <c r="AE13">
        <v>0</v>
      </c>
      <c r="AF13" s="26"/>
      <c r="AG13">
        <f t="shared" si="2"/>
        <v>10.3652599008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14.50201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0.12928968800000001</v>
      </c>
      <c r="AD14">
        <f t="shared" si="1"/>
        <v>14.562720312</v>
      </c>
      <c r="AE14">
        <v>0</v>
      </c>
      <c r="AF14" s="26"/>
      <c r="AG14">
        <f t="shared" si="2"/>
        <v>14.562720312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0.19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14.50201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0.132721688</v>
      </c>
      <c r="AD15">
        <f t="shared" si="1"/>
        <v>14.949288312</v>
      </c>
      <c r="AE15">
        <v>0</v>
      </c>
      <c r="AF15" s="26"/>
      <c r="AG15">
        <f t="shared" si="2"/>
        <v>14.949288312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0.57999999999999996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14.50201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0.12928968800000001</v>
      </c>
      <c r="AD16">
        <f t="shared" si="1"/>
        <v>14.562720312</v>
      </c>
      <c r="AE16">
        <v>0</v>
      </c>
      <c r="AF16" s="26"/>
      <c r="AG16">
        <f t="shared" si="2"/>
        <v>14.562720312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0.19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13.422809000000001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0.11812071920000002</v>
      </c>
      <c r="AD17">
        <f t="shared" si="1"/>
        <v>13.304688280800001</v>
      </c>
      <c r="AE17">
        <v>0</v>
      </c>
      <c r="AF17" s="26"/>
      <c r="AG17">
        <f t="shared" si="2"/>
        <v>13.304688280800001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14.158073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0.1245910424</v>
      </c>
      <c r="AD18">
        <f t="shared" si="1"/>
        <v>14.033481957599999</v>
      </c>
      <c r="AE18">
        <v>0</v>
      </c>
      <c r="AF18" s="26"/>
      <c r="AG18">
        <f t="shared" si="2"/>
        <v>14.033481957599999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13.652099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0.1201384712</v>
      </c>
      <c r="AD19">
        <f t="shared" si="1"/>
        <v>13.531960528799999</v>
      </c>
      <c r="AE19">
        <v>0</v>
      </c>
      <c r="AF19" s="26"/>
      <c r="AG19">
        <f t="shared" si="2"/>
        <v>13.531960528799999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14.50201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0.13439368800000001</v>
      </c>
      <c r="AD20">
        <f t="shared" si="1"/>
        <v>15.137616312</v>
      </c>
      <c r="AE20">
        <v>0</v>
      </c>
      <c r="AF20" s="26"/>
      <c r="AG20">
        <f t="shared" si="2"/>
        <v>15.137616312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0.77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14.50201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0.137825688</v>
      </c>
      <c r="AD21">
        <f t="shared" si="1"/>
        <v>15.524184312000001</v>
      </c>
      <c r="AE21">
        <v>0</v>
      </c>
      <c r="AF21" s="26"/>
      <c r="AG21">
        <f t="shared" si="2"/>
        <v>15.524184312000001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1.1599999999999999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14.50201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0.13184168800000001</v>
      </c>
      <c r="AD22">
        <f t="shared" si="1"/>
        <v>14.850168312000001</v>
      </c>
      <c r="AE22">
        <v>0</v>
      </c>
      <c r="AF22" s="26"/>
      <c r="AG22">
        <f t="shared" si="2"/>
        <v>14.850168312000001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0.48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14.50201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0.157361688</v>
      </c>
      <c r="AD23">
        <f t="shared" si="1"/>
        <v>17.724648311999999</v>
      </c>
      <c r="AE23">
        <v>0</v>
      </c>
      <c r="AF23" s="26"/>
      <c r="AG23">
        <f t="shared" si="2"/>
        <v>17.724648311999999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3.38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14.50201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0.16589768800000002</v>
      </c>
      <c r="AD24">
        <f t="shared" si="1"/>
        <v>18.686112311999999</v>
      </c>
      <c r="AE24">
        <v>0</v>
      </c>
      <c r="AF24" s="26"/>
      <c r="AG24">
        <f t="shared" si="2"/>
        <v>18.686112311999999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4.3499999999999996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14.50201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0.171881688</v>
      </c>
      <c r="AD25">
        <f t="shared" si="1"/>
        <v>19.360128312000001</v>
      </c>
      <c r="AE25">
        <v>0</v>
      </c>
      <c r="AF25" s="26"/>
      <c r="AG25">
        <f t="shared" si="2"/>
        <v>19.360128312000001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5.03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14.50201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0.17100168800000001</v>
      </c>
      <c r="AD26">
        <f t="shared" si="1"/>
        <v>19.261008311999998</v>
      </c>
      <c r="AE26">
        <v>0</v>
      </c>
      <c r="AF26" s="26"/>
      <c r="AG26">
        <f t="shared" si="2"/>
        <v>19.261008311999998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4.93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14.50201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0.18032968800000002</v>
      </c>
      <c r="AD27">
        <f t="shared" si="1"/>
        <v>20.311680312</v>
      </c>
      <c r="AE27">
        <v>0</v>
      </c>
      <c r="AF27" s="26"/>
      <c r="AG27">
        <f t="shared" si="2"/>
        <v>20.311680312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5.99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14.50201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0.20074568800000003</v>
      </c>
      <c r="AD28">
        <f t="shared" si="1"/>
        <v>22.611264311999999</v>
      </c>
      <c r="AE28">
        <v>0</v>
      </c>
      <c r="AF28" s="26"/>
      <c r="AG28">
        <f t="shared" si="2"/>
        <v>22.611264311999999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8.31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14.50201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0.188865688</v>
      </c>
      <c r="AD29">
        <f t="shared" si="1"/>
        <v>21.273144311999999</v>
      </c>
      <c r="AE29">
        <v>0</v>
      </c>
      <c r="AF29" s="26"/>
      <c r="AG29">
        <f t="shared" si="2"/>
        <v>21.273144311999999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6.96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14.50201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0.18120968800000001</v>
      </c>
      <c r="AD30">
        <f t="shared" si="1"/>
        <v>20.410800312000003</v>
      </c>
      <c r="AE30">
        <v>0</v>
      </c>
      <c r="AF30" s="26"/>
      <c r="AG30">
        <f t="shared" si="2"/>
        <v>20.410800312000003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6.09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14.50201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0.18032968800000002</v>
      </c>
      <c r="AD31">
        <f t="shared" si="1"/>
        <v>20.311680312</v>
      </c>
      <c r="AE31">
        <v>0</v>
      </c>
      <c r="AF31" s="26"/>
      <c r="AG31">
        <f t="shared" si="2"/>
        <v>20.311680312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5.99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14.50201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0.18120968800000001</v>
      </c>
      <c r="AD32">
        <f t="shared" si="1"/>
        <v>20.410800312000003</v>
      </c>
      <c r="AE32">
        <v>0</v>
      </c>
      <c r="AF32" s="26"/>
      <c r="AG32">
        <f t="shared" si="2"/>
        <v>20.410800312000003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6.09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14.50201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0.20672968800000002</v>
      </c>
      <c r="AD33">
        <f t="shared" si="1"/>
        <v>23.285280312000001</v>
      </c>
      <c r="AE33">
        <v>0</v>
      </c>
      <c r="AF33" s="26"/>
      <c r="AG33">
        <f t="shared" si="2"/>
        <v>23.285280312000001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8.99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14.50201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0.19484968800000002</v>
      </c>
      <c r="AD34">
        <f t="shared" si="1"/>
        <v>21.947160311999998</v>
      </c>
      <c r="AE34">
        <v>0</v>
      </c>
      <c r="AF34" s="26"/>
      <c r="AG34">
        <f t="shared" si="2"/>
        <v>21.947160311999998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7.64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14.50201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0.18464168800000003</v>
      </c>
      <c r="AD35">
        <f t="shared" si="1"/>
        <v>20.797368312000003</v>
      </c>
      <c r="AE35">
        <v>0</v>
      </c>
      <c r="AF35" s="26"/>
      <c r="AG35">
        <f t="shared" si="2"/>
        <v>20.797368312000003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6.48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14.50201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0.18208968800000003</v>
      </c>
      <c r="AD36">
        <f t="shared" si="1"/>
        <v>20.509920311999998</v>
      </c>
      <c r="AE36">
        <v>0</v>
      </c>
      <c r="AF36" s="26"/>
      <c r="AG36">
        <f t="shared" si="2"/>
        <v>20.509920311999998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6.19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14.50201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0.21183368800000002</v>
      </c>
      <c r="AD37">
        <f t="shared" si="1"/>
        <v>23.860176312</v>
      </c>
      <c r="AE37">
        <v>0</v>
      </c>
      <c r="AF37" s="26"/>
      <c r="AG37">
        <f t="shared" si="2"/>
        <v>23.860176312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9.57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14.50201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0.20417768800000002</v>
      </c>
      <c r="AD38">
        <f t="shared" si="1"/>
        <v>22.997832312</v>
      </c>
      <c r="AE38">
        <v>0</v>
      </c>
      <c r="AF38" s="26"/>
      <c r="AG38">
        <f t="shared" si="2"/>
        <v>22.997832312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8.6999999999999993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14.50201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0.203297688</v>
      </c>
      <c r="AD39">
        <f t="shared" si="1"/>
        <v>22.898712312000001</v>
      </c>
      <c r="AE39">
        <v>0</v>
      </c>
      <c r="AF39" s="26"/>
      <c r="AG39">
        <f t="shared" si="2"/>
        <v>22.898712312000001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8.6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14.50201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0.203297688</v>
      </c>
      <c r="AD40">
        <f t="shared" si="1"/>
        <v>22.898712312000001</v>
      </c>
      <c r="AE40">
        <v>0</v>
      </c>
      <c r="AF40" s="26"/>
      <c r="AG40">
        <f t="shared" si="2"/>
        <v>22.898712312000001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8.6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14.50201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0.18631368800000001</v>
      </c>
      <c r="AD41">
        <f t="shared" si="1"/>
        <v>20.985696312000002</v>
      </c>
      <c r="AE41">
        <v>0</v>
      </c>
      <c r="AF41" s="26"/>
      <c r="AG41">
        <f t="shared" si="2"/>
        <v>20.985696312000002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6.67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14.50201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0.16677768800000001</v>
      </c>
      <c r="AD42">
        <f t="shared" si="1"/>
        <v>18.785232312000002</v>
      </c>
      <c r="AE42">
        <v>0</v>
      </c>
      <c r="AF42" s="26"/>
      <c r="AG42">
        <f t="shared" si="2"/>
        <v>18.785232312000002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4.45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14.50201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0.162465688</v>
      </c>
      <c r="AD43">
        <f t="shared" si="1"/>
        <v>18.299544311999998</v>
      </c>
      <c r="AE43">
        <v>0</v>
      </c>
      <c r="AF43" s="26"/>
      <c r="AG43">
        <f t="shared" si="2"/>
        <v>18.299544311999998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3.96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14.50201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0.18208968800000003</v>
      </c>
      <c r="AD44">
        <f t="shared" si="1"/>
        <v>20.509920311999998</v>
      </c>
      <c r="AE44">
        <v>0</v>
      </c>
      <c r="AF44" s="26"/>
      <c r="AG44">
        <f t="shared" si="2"/>
        <v>20.509920311999998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6.19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14.50201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0.14891368800000002</v>
      </c>
      <c r="AD45">
        <f t="shared" si="1"/>
        <v>16.773096312</v>
      </c>
      <c r="AE45">
        <v>0</v>
      </c>
      <c r="AF45" s="26"/>
      <c r="AG45">
        <f t="shared" si="2"/>
        <v>16.773096312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2.42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14.50201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0.142929688</v>
      </c>
      <c r="AD46">
        <f t="shared" si="1"/>
        <v>16.099080312000002</v>
      </c>
      <c r="AE46">
        <v>0</v>
      </c>
      <c r="AF46" s="26"/>
      <c r="AG46">
        <f t="shared" si="2"/>
        <v>16.099080312000002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1.74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14.50201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0.14460168800000003</v>
      </c>
      <c r="AD47">
        <f t="shared" si="1"/>
        <v>16.287408312</v>
      </c>
      <c r="AE47">
        <v>0</v>
      </c>
      <c r="AF47" s="26"/>
      <c r="AG47">
        <f t="shared" si="2"/>
        <v>16.287408312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14.50201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2.42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0.14891368800000002</v>
      </c>
      <c r="AD48">
        <f t="shared" si="1"/>
        <v>16.773096312</v>
      </c>
      <c r="AE48">
        <v>0</v>
      </c>
      <c r="AF48" s="26"/>
      <c r="AG48">
        <f t="shared" si="2"/>
        <v>16.773096312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14.50201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3.48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0.15824168799999999</v>
      </c>
      <c r="AD49">
        <f t="shared" si="1"/>
        <v>17.823768311999999</v>
      </c>
      <c r="AE49">
        <v>0</v>
      </c>
      <c r="AF49" s="26"/>
      <c r="AG49">
        <f t="shared" si="2"/>
        <v>17.823768311999999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14.50201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0.17865768800000001</v>
      </c>
      <c r="AD50">
        <f t="shared" si="1"/>
        <v>20.123352311999998</v>
      </c>
      <c r="AE50">
        <v>0</v>
      </c>
      <c r="AF50" s="26"/>
      <c r="AG50">
        <f t="shared" si="2"/>
        <v>20.123352311999998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14.50201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8.31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0.20074568800000001</v>
      </c>
      <c r="AD51">
        <f t="shared" si="1"/>
        <v>22.611264311999999</v>
      </c>
      <c r="AE51">
        <v>0</v>
      </c>
      <c r="AF51" s="26"/>
      <c r="AG51">
        <f t="shared" si="2"/>
        <v>22.611264311999999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14.50201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6.09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0.18120968800000004</v>
      </c>
      <c r="AD52">
        <f t="shared" si="1"/>
        <v>20.410800312000003</v>
      </c>
      <c r="AE52">
        <v>0</v>
      </c>
      <c r="AF52" s="26"/>
      <c r="AG52">
        <f t="shared" si="2"/>
        <v>20.410800312000003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14.50201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0.57999999999999996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0.132721688</v>
      </c>
      <c r="AD53">
        <f t="shared" si="1"/>
        <v>14.949288312</v>
      </c>
      <c r="AE53">
        <v>0</v>
      </c>
      <c r="AF53" s="26"/>
      <c r="AG53">
        <f t="shared" si="2"/>
        <v>14.949288312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14.50201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8.31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0.20074568800000001</v>
      </c>
      <c r="AD54">
        <f t="shared" si="1"/>
        <v>22.611264311999999</v>
      </c>
      <c r="AE54">
        <v>0</v>
      </c>
      <c r="AF54" s="26"/>
      <c r="AG54">
        <f t="shared" si="2"/>
        <v>22.611264311999999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14.50201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7.35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0.19229768800000002</v>
      </c>
      <c r="AD55">
        <f t="shared" si="1"/>
        <v>21.659712312</v>
      </c>
      <c r="AE55">
        <v>0</v>
      </c>
      <c r="AF55" s="26"/>
      <c r="AG55">
        <f t="shared" si="2"/>
        <v>21.659712312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14.50201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9.18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0.208401688</v>
      </c>
      <c r="AD56">
        <f t="shared" si="1"/>
        <v>23.473608312</v>
      </c>
      <c r="AE56">
        <v>0</v>
      </c>
      <c r="AF56" s="26"/>
      <c r="AG56">
        <f t="shared" si="2"/>
        <v>23.473608312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14.50201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9.2799999999999994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0.20928168800000002</v>
      </c>
      <c r="AD57">
        <f t="shared" si="1"/>
        <v>23.572728311999999</v>
      </c>
      <c r="AE57">
        <v>0</v>
      </c>
      <c r="AF57" s="26"/>
      <c r="AG57">
        <f t="shared" si="2"/>
        <v>23.572728311999999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14.50201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0.15568968800000002</v>
      </c>
      <c r="AD58">
        <f t="shared" si="1"/>
        <v>17.536320312000001</v>
      </c>
      <c r="AE58">
        <v>0</v>
      </c>
      <c r="AF58" s="26"/>
      <c r="AG58">
        <f t="shared" si="2"/>
        <v>17.536320312000001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14.50201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5.22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0.17355368800000001</v>
      </c>
      <c r="AD59">
        <f t="shared" si="1"/>
        <v>19.548456312000003</v>
      </c>
      <c r="AE59">
        <v>0</v>
      </c>
      <c r="AF59" s="26"/>
      <c r="AG59">
        <f t="shared" si="2"/>
        <v>19.548456312000003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14.50201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8.99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0.20672968800000002</v>
      </c>
      <c r="AD60">
        <f t="shared" si="1"/>
        <v>23.285280312000001</v>
      </c>
      <c r="AE60">
        <v>0</v>
      </c>
      <c r="AF60" s="26"/>
      <c r="AG60">
        <f t="shared" si="2"/>
        <v>23.285280312000001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14.50201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8.6999999999999993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0.20417768800000002</v>
      </c>
      <c r="AD61">
        <f t="shared" si="1"/>
        <v>22.997832312</v>
      </c>
      <c r="AE61">
        <v>0</v>
      </c>
      <c r="AF61" s="26"/>
      <c r="AG61">
        <f t="shared" si="2"/>
        <v>22.997832312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14.50201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9.09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0.20760968800000004</v>
      </c>
      <c r="AD62">
        <f t="shared" si="1"/>
        <v>23.384400312</v>
      </c>
      <c r="AE62">
        <v>0</v>
      </c>
      <c r="AF62" s="26"/>
      <c r="AG62">
        <f t="shared" si="2"/>
        <v>23.384400312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14.50201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7.83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0.19652168800000003</v>
      </c>
      <c r="AD63">
        <f t="shared" si="1"/>
        <v>22.135488312</v>
      </c>
      <c r="AE63">
        <v>0</v>
      </c>
      <c r="AF63" s="26"/>
      <c r="AG63">
        <f t="shared" si="2"/>
        <v>22.135488312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14.50201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0.17865768800000001</v>
      </c>
      <c r="AD64">
        <f t="shared" si="1"/>
        <v>20.123352311999998</v>
      </c>
      <c r="AE64">
        <v>0</v>
      </c>
      <c r="AF64" s="26"/>
      <c r="AG64">
        <f t="shared" si="2"/>
        <v>20.123352311999998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14.50201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9.09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0.20760968800000004</v>
      </c>
      <c r="AD65">
        <f t="shared" si="1"/>
        <v>23.384400312</v>
      </c>
      <c r="AE65">
        <v>0</v>
      </c>
      <c r="AF65" s="26"/>
      <c r="AG65">
        <f t="shared" si="2"/>
        <v>23.384400312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14.50201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9.57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0.21183368799999999</v>
      </c>
      <c r="AD66">
        <f t="shared" si="1"/>
        <v>23.860176312</v>
      </c>
      <c r="AE66">
        <v>0</v>
      </c>
      <c r="AF66" s="26"/>
      <c r="AG66">
        <f t="shared" si="2"/>
        <v>23.860176312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14.50201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0.18974568800000002</v>
      </c>
      <c r="AD67">
        <f t="shared" si="1"/>
        <v>21.372264312000002</v>
      </c>
      <c r="AE67">
        <v>0</v>
      </c>
      <c r="AF67" s="26"/>
      <c r="AG67">
        <f t="shared" si="2"/>
        <v>21.372264312000002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14.50201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7.64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0.19484968799999999</v>
      </c>
      <c r="AD68">
        <f t="shared" ref="AD68:AD98" si="4">SUM(B68:AB68,AI68:AR68)-AC68</f>
        <v>21.947160311999998</v>
      </c>
      <c r="AE68">
        <v>0</v>
      </c>
      <c r="AF68" s="26"/>
      <c r="AG68">
        <f t="shared" ref="AG68:AG98" si="5">SUM(AD68:AF68)</f>
        <v>21.947160311999998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14.50201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0.191417688</v>
      </c>
      <c r="AD69">
        <f t="shared" si="4"/>
        <v>21.560592311999997</v>
      </c>
      <c r="AE69">
        <v>0</v>
      </c>
      <c r="AF69" s="26"/>
      <c r="AG69">
        <f t="shared" si="5"/>
        <v>21.560592311999997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14.50201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7.83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0.19652168800000003</v>
      </c>
      <c r="AD70">
        <f t="shared" si="4"/>
        <v>22.135488312</v>
      </c>
      <c r="AE70">
        <v>0</v>
      </c>
      <c r="AF70" s="26"/>
      <c r="AG70">
        <f t="shared" si="5"/>
        <v>22.135488312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14.50201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9.18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0.208401688</v>
      </c>
      <c r="AD71">
        <f t="shared" si="4"/>
        <v>23.473608312</v>
      </c>
      <c r="AE71">
        <v>0</v>
      </c>
      <c r="AF71" s="26"/>
      <c r="AG71">
        <f t="shared" si="5"/>
        <v>23.473608312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14.50201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8.8000000000000007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0.20505768800000004</v>
      </c>
      <c r="AD72">
        <f t="shared" si="4"/>
        <v>23.096952312000003</v>
      </c>
      <c r="AE72">
        <v>0</v>
      </c>
      <c r="AF72" s="26"/>
      <c r="AG72">
        <f t="shared" si="5"/>
        <v>23.096952312000003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14.50201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8.51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0.20250568800000002</v>
      </c>
      <c r="AD73">
        <f t="shared" si="4"/>
        <v>22.809504312000001</v>
      </c>
      <c r="AE73">
        <v>0</v>
      </c>
      <c r="AF73" s="26"/>
      <c r="AG73">
        <f t="shared" si="5"/>
        <v>22.809504312000001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14.50201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8.6999999999999993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0.20417768800000002</v>
      </c>
      <c r="AD74">
        <f t="shared" si="4"/>
        <v>22.997832312</v>
      </c>
      <c r="AE74">
        <v>0</v>
      </c>
      <c r="AF74" s="26"/>
      <c r="AG74">
        <f t="shared" si="5"/>
        <v>22.997832312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14.50201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9.18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0.208401688</v>
      </c>
      <c r="AD75">
        <f t="shared" si="4"/>
        <v>23.473608312</v>
      </c>
      <c r="AE75">
        <v>0</v>
      </c>
      <c r="AF75" s="26"/>
      <c r="AG75">
        <f t="shared" si="5"/>
        <v>23.473608312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14.50201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5.32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0.174433688</v>
      </c>
      <c r="AD76">
        <f t="shared" si="4"/>
        <v>19.647576311999998</v>
      </c>
      <c r="AE76">
        <v>0</v>
      </c>
      <c r="AF76" s="26"/>
      <c r="AG76">
        <f t="shared" si="5"/>
        <v>19.647576311999998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14.50201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9.57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0.21183368799999999</v>
      </c>
      <c r="AD77">
        <f t="shared" si="4"/>
        <v>23.860176312</v>
      </c>
      <c r="AE77">
        <v>0</v>
      </c>
      <c r="AF77" s="26"/>
      <c r="AG77">
        <f t="shared" si="5"/>
        <v>23.860176312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14.50201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0.182089688</v>
      </c>
      <c r="AD78">
        <f t="shared" si="4"/>
        <v>20.509920311999998</v>
      </c>
      <c r="AE78">
        <v>0</v>
      </c>
      <c r="AF78" s="26"/>
      <c r="AG78">
        <f t="shared" si="5"/>
        <v>20.509920311999998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14.50201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7.64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0.19484968799999999</v>
      </c>
      <c r="AD79">
        <f t="shared" si="4"/>
        <v>21.947160311999998</v>
      </c>
      <c r="AE79">
        <v>0</v>
      </c>
      <c r="AF79" s="26"/>
      <c r="AG79">
        <f t="shared" si="5"/>
        <v>21.947160311999998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14.50201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6.38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0.18376168800000003</v>
      </c>
      <c r="AD80">
        <f t="shared" si="4"/>
        <v>20.698248312</v>
      </c>
      <c r="AE80">
        <v>0</v>
      </c>
      <c r="AF80" s="26"/>
      <c r="AG80">
        <f t="shared" si="5"/>
        <v>20.698248312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14.50201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8.6999999999999993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0.20417768800000002</v>
      </c>
      <c r="AD81">
        <f t="shared" si="4"/>
        <v>22.997832312</v>
      </c>
      <c r="AE81">
        <v>0</v>
      </c>
      <c r="AF81" s="26"/>
      <c r="AG81">
        <f t="shared" si="5"/>
        <v>22.997832312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14.50201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7.35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0.19229768800000002</v>
      </c>
      <c r="AD82">
        <f t="shared" si="4"/>
        <v>21.659712312</v>
      </c>
      <c r="AE82">
        <v>0</v>
      </c>
      <c r="AF82" s="26"/>
      <c r="AG82">
        <f t="shared" si="5"/>
        <v>21.659712312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14.50201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8.1199999999999992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0.199073688</v>
      </c>
      <c r="AD83">
        <f t="shared" si="4"/>
        <v>22.422936312000001</v>
      </c>
      <c r="AE83">
        <v>0</v>
      </c>
      <c r="AF83" s="26"/>
      <c r="AG83">
        <f t="shared" si="5"/>
        <v>22.422936312000001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14.50201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6.86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0.18798568800000001</v>
      </c>
      <c r="AD84">
        <f t="shared" si="4"/>
        <v>21.174024312</v>
      </c>
      <c r="AE84">
        <v>0</v>
      </c>
      <c r="AF84" s="26"/>
      <c r="AG84">
        <f t="shared" si="5"/>
        <v>21.174024312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14.50201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6.57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0.18543368800000001</v>
      </c>
      <c r="AD85">
        <f t="shared" si="4"/>
        <v>20.886576311999999</v>
      </c>
      <c r="AE85">
        <v>0</v>
      </c>
      <c r="AF85" s="26"/>
      <c r="AG85">
        <f t="shared" si="5"/>
        <v>20.886576311999999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14.50201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0.17953768800000003</v>
      </c>
      <c r="AD86">
        <f t="shared" si="4"/>
        <v>20.222472312000001</v>
      </c>
      <c r="AE86">
        <v>0</v>
      </c>
      <c r="AF86" s="26"/>
      <c r="AG86">
        <f t="shared" si="5"/>
        <v>20.222472312000001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14.50201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7.54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0.19396968800000003</v>
      </c>
      <c r="AD87">
        <f t="shared" si="4"/>
        <v>21.848040312000002</v>
      </c>
      <c r="AE87">
        <v>0</v>
      </c>
      <c r="AF87" s="26"/>
      <c r="AG87">
        <f t="shared" si="5"/>
        <v>21.848040312000002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14.50201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8.6999999999999993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0.20417768800000002</v>
      </c>
      <c r="AD88">
        <f t="shared" si="4"/>
        <v>22.997832312</v>
      </c>
      <c r="AE88">
        <v>0</v>
      </c>
      <c r="AF88" s="26"/>
      <c r="AG88">
        <f t="shared" si="5"/>
        <v>22.997832312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14.50201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5.22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0.17355368800000001</v>
      </c>
      <c r="AD89">
        <f t="shared" si="4"/>
        <v>19.548456312000003</v>
      </c>
      <c r="AE89">
        <v>0</v>
      </c>
      <c r="AF89" s="26"/>
      <c r="AG89">
        <f t="shared" si="5"/>
        <v>19.548456312000003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14.50201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4.74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0.16932968800000001</v>
      </c>
      <c r="AD90">
        <f t="shared" si="4"/>
        <v>19.072680311999999</v>
      </c>
      <c r="AE90">
        <v>0</v>
      </c>
      <c r="AF90" s="26"/>
      <c r="AG90">
        <f t="shared" si="5"/>
        <v>19.072680311999999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14.50201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1.26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0.13870568800000002</v>
      </c>
      <c r="AD91">
        <f t="shared" si="4"/>
        <v>15.623304312</v>
      </c>
      <c r="AE91">
        <v>0</v>
      </c>
      <c r="AF91" s="26"/>
      <c r="AG91">
        <f t="shared" si="5"/>
        <v>15.623304312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14.50201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5.03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0.171881688</v>
      </c>
      <c r="AD92">
        <f t="shared" si="4"/>
        <v>19.360128312000001</v>
      </c>
      <c r="AE92">
        <v>0</v>
      </c>
      <c r="AF92" s="26"/>
      <c r="AG92">
        <f t="shared" si="5"/>
        <v>19.360128312000001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14.50201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2.5099999999999998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0.149705688</v>
      </c>
      <c r="AD93">
        <f t="shared" si="4"/>
        <v>16.862304311999999</v>
      </c>
      <c r="AE93">
        <v>0</v>
      </c>
      <c r="AF93" s="26"/>
      <c r="AG93">
        <f t="shared" si="5"/>
        <v>16.862304311999999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14.50201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2.2200000000000002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0.147153688</v>
      </c>
      <c r="AD94">
        <f t="shared" si="4"/>
        <v>16.574856312000001</v>
      </c>
      <c r="AE94">
        <v>0</v>
      </c>
      <c r="AF94" s="26"/>
      <c r="AG94">
        <f t="shared" si="5"/>
        <v>16.574856312000001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14.50201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2.71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0.15146568800000001</v>
      </c>
      <c r="AD95">
        <f t="shared" si="4"/>
        <v>17.060544312000001</v>
      </c>
      <c r="AE95">
        <v>0</v>
      </c>
      <c r="AF95" s="26"/>
      <c r="AG95">
        <f t="shared" si="5"/>
        <v>17.060544312000001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14.50201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0.12761768800000001</v>
      </c>
      <c r="AD96">
        <f t="shared" si="4"/>
        <v>14.374392311999999</v>
      </c>
      <c r="AE96">
        <v>0</v>
      </c>
      <c r="AF96" s="26"/>
      <c r="AG96">
        <f t="shared" si="5"/>
        <v>14.374392311999999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14.50201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0.152257688</v>
      </c>
      <c r="AD97">
        <f t="shared" si="4"/>
        <v>17.149752312</v>
      </c>
      <c r="AE97">
        <v>0</v>
      </c>
      <c r="AF97" s="26"/>
      <c r="AG97">
        <f t="shared" si="5"/>
        <v>17.149752312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14.50201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0.135273688</v>
      </c>
      <c r="AD98">
        <f t="shared" si="4"/>
        <v>15.236736312</v>
      </c>
      <c r="AE98">
        <v>0</v>
      </c>
      <c r="AF98" s="26"/>
      <c r="AG98">
        <f t="shared" si="5"/>
        <v>15.236736312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0.34085309699999988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8.163999999999999E-2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4.0494572536000006E-3</v>
      </c>
      <c r="AD99">
        <f t="shared" si="6"/>
        <v>0.45611613974639992</v>
      </c>
      <c r="AE99">
        <f t="shared" ref="AE99:AR99" si="8">SUM(AE3:AE98)/4000</f>
        <v>0</v>
      </c>
      <c r="AG99">
        <f t="shared" si="8"/>
        <v>0.45611613974639992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3.7672499999999991E-2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45074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265</v>
      </c>
      <c r="C3" s="16">
        <f>'[1]28'!C5</f>
        <v>0</v>
      </c>
      <c r="D3" s="16">
        <f>'[1]28'!D5</f>
        <v>40</v>
      </c>
      <c r="E3" s="16">
        <f>'[1]28'!E5</f>
        <v>0</v>
      </c>
      <c r="F3" s="15">
        <f>SUM(B3:E3)</f>
        <v>305</v>
      </c>
      <c r="G3" s="15">
        <f>'[1]28'!H5</f>
        <v>150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'[1]28'!B6</f>
        <v>265</v>
      </c>
      <c r="C4" s="16">
        <f>'[1]28'!C6</f>
        <v>0</v>
      </c>
      <c r="D4" s="16">
        <f>'[1]28'!D6</f>
        <v>40</v>
      </c>
      <c r="E4" s="16">
        <f>'[1]28'!E6</f>
        <v>0</v>
      </c>
      <c r="F4" s="15">
        <f>SUM(B4:E4)</f>
        <v>305</v>
      </c>
      <c r="G4" s="15">
        <f>'[1]28'!H6</f>
        <v>150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'[1]28'!B7</f>
        <v>265</v>
      </c>
      <c r="C5" s="16">
        <f>'[1]28'!C7</f>
        <v>0</v>
      </c>
      <c r="D5" s="16">
        <f>'[1]28'!D7</f>
        <v>40</v>
      </c>
      <c r="E5" s="16">
        <f>'[1]28'!E7</f>
        <v>0</v>
      </c>
      <c r="F5" s="15">
        <f t="shared" ref="F5:F68" si="6">SUM(B5:E5)</f>
        <v>305</v>
      </c>
      <c r="G5" s="15">
        <f>'[1]28'!H7</f>
        <v>150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'[1]28'!B8</f>
        <v>265</v>
      </c>
      <c r="C6" s="16">
        <f>'[1]28'!C8</f>
        <v>0</v>
      </c>
      <c r="D6" s="16">
        <f>'[1]28'!D8</f>
        <v>40</v>
      </c>
      <c r="E6" s="16">
        <f>'[1]28'!E8</f>
        <v>0</v>
      </c>
      <c r="F6" s="15">
        <f t="shared" si="6"/>
        <v>305</v>
      </c>
      <c r="G6" s="15">
        <f>'[1]28'!H8</f>
        <v>150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'[1]28'!B9</f>
        <v>265</v>
      </c>
      <c r="C7" s="16">
        <f>'[1]28'!C9</f>
        <v>0</v>
      </c>
      <c r="D7" s="16">
        <f>'[1]28'!D9</f>
        <v>40</v>
      </c>
      <c r="E7" s="16">
        <f>'[1]28'!E9</f>
        <v>0</v>
      </c>
      <c r="F7" s="15">
        <f t="shared" si="6"/>
        <v>305</v>
      </c>
      <c r="G7" s="15">
        <f>'[1]28'!H9</f>
        <v>152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'[1]28'!B10</f>
        <v>265</v>
      </c>
      <c r="C8" s="16">
        <f>'[1]28'!C10</f>
        <v>0</v>
      </c>
      <c r="D8" s="16">
        <f>'[1]28'!D10</f>
        <v>40</v>
      </c>
      <c r="E8" s="16">
        <f>'[1]28'!E10</f>
        <v>0</v>
      </c>
      <c r="F8" s="15">
        <f t="shared" si="6"/>
        <v>305</v>
      </c>
      <c r="G8" s="15">
        <f>'[1]28'!H10</f>
        <v>152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'[1]28'!B11</f>
        <v>265</v>
      </c>
      <c r="C9" s="16">
        <f>'[1]28'!C11</f>
        <v>0</v>
      </c>
      <c r="D9" s="16">
        <f>'[1]28'!D11</f>
        <v>40</v>
      </c>
      <c r="E9" s="16">
        <f>'[1]28'!E11</f>
        <v>0</v>
      </c>
      <c r="F9" s="15">
        <f t="shared" si="6"/>
        <v>305</v>
      </c>
      <c r="G9" s="15">
        <f>'[1]28'!H11</f>
        <v>152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'[1]28'!B12</f>
        <v>265</v>
      </c>
      <c r="C10" s="16">
        <f>'[1]28'!C12</f>
        <v>0</v>
      </c>
      <c r="D10" s="16">
        <f>'[1]28'!D12</f>
        <v>40</v>
      </c>
      <c r="E10" s="16">
        <f>'[1]28'!E12</f>
        <v>0</v>
      </c>
      <c r="F10" s="15">
        <f t="shared" si="6"/>
        <v>305</v>
      </c>
      <c r="G10" s="15">
        <f>'[1]28'!H12</f>
        <v>152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'[1]28'!B13</f>
        <v>265</v>
      </c>
      <c r="C11" s="16">
        <f>'[1]28'!C13</f>
        <v>0</v>
      </c>
      <c r="D11" s="16">
        <f>'[1]28'!D13</f>
        <v>40</v>
      </c>
      <c r="E11" s="16">
        <f>'[1]28'!E13</f>
        <v>0</v>
      </c>
      <c r="F11" s="15">
        <f t="shared" si="6"/>
        <v>305</v>
      </c>
      <c r="G11" s="15">
        <f>'[1]28'!H13</f>
        <v>152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'[1]28'!B14</f>
        <v>265</v>
      </c>
      <c r="C12" s="16">
        <f>'[1]28'!C14</f>
        <v>0</v>
      </c>
      <c r="D12" s="16">
        <f>'[1]28'!D14</f>
        <v>40</v>
      </c>
      <c r="E12" s="16">
        <f>'[1]28'!E14</f>
        <v>0</v>
      </c>
      <c r="F12" s="15">
        <f t="shared" si="6"/>
        <v>305</v>
      </c>
      <c r="G12" s="15">
        <f>'[1]28'!H14</f>
        <v>152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'[1]28'!B15</f>
        <v>265</v>
      </c>
      <c r="C13" s="16">
        <f>'[1]28'!C15</f>
        <v>0</v>
      </c>
      <c r="D13" s="16">
        <f>'[1]28'!D15</f>
        <v>40</v>
      </c>
      <c r="E13" s="16">
        <f>'[1]28'!E15</f>
        <v>0</v>
      </c>
      <c r="F13" s="15">
        <f t="shared" si="6"/>
        <v>305</v>
      </c>
      <c r="G13" s="15">
        <f>'[1]28'!H15</f>
        <v>152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'[1]28'!B16</f>
        <v>265</v>
      </c>
      <c r="C14" s="16">
        <f>'[1]28'!C16</f>
        <v>0</v>
      </c>
      <c r="D14" s="16">
        <f>'[1]28'!D16</f>
        <v>40</v>
      </c>
      <c r="E14" s="16">
        <f>'[1]28'!E16</f>
        <v>0</v>
      </c>
      <c r="F14" s="15">
        <f t="shared" si="6"/>
        <v>305</v>
      </c>
      <c r="G14" s="15">
        <f>'[1]28'!H16</f>
        <v>152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'[1]28'!B17</f>
        <v>265</v>
      </c>
      <c r="C15" s="16">
        <f>'[1]28'!C17</f>
        <v>0</v>
      </c>
      <c r="D15" s="16">
        <f>'[1]28'!D17</f>
        <v>40</v>
      </c>
      <c r="E15" s="16">
        <f>'[1]28'!E17</f>
        <v>0</v>
      </c>
      <c r="F15" s="15">
        <f t="shared" si="6"/>
        <v>305</v>
      </c>
      <c r="G15" s="15">
        <f>'[1]28'!H17</f>
        <v>152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'[1]28'!B18</f>
        <v>265</v>
      </c>
      <c r="C16" s="16">
        <f>'[1]28'!C18</f>
        <v>0</v>
      </c>
      <c r="D16" s="16">
        <f>'[1]28'!D18</f>
        <v>40</v>
      </c>
      <c r="E16" s="16">
        <f>'[1]28'!E18</f>
        <v>0</v>
      </c>
      <c r="F16" s="15">
        <f t="shared" si="6"/>
        <v>305</v>
      </c>
      <c r="G16" s="15">
        <f>'[1]28'!H18</f>
        <v>152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'[1]28'!B19</f>
        <v>265</v>
      </c>
      <c r="C17" s="16">
        <f>'[1]28'!C19</f>
        <v>0</v>
      </c>
      <c r="D17" s="16">
        <f>'[1]28'!D19</f>
        <v>40</v>
      </c>
      <c r="E17" s="16">
        <f>'[1]28'!E19</f>
        <v>0</v>
      </c>
      <c r="F17" s="15">
        <f t="shared" si="6"/>
        <v>305</v>
      </c>
      <c r="G17" s="15">
        <f>'[1]28'!H19</f>
        <v>152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'[1]28'!B20</f>
        <v>265</v>
      </c>
      <c r="C18" s="16">
        <f>'[1]28'!C20</f>
        <v>0</v>
      </c>
      <c r="D18" s="16">
        <f>'[1]28'!D20</f>
        <v>40</v>
      </c>
      <c r="E18" s="16">
        <f>'[1]28'!E20</f>
        <v>0</v>
      </c>
      <c r="F18" s="15">
        <f t="shared" si="6"/>
        <v>305</v>
      </c>
      <c r="G18" s="15">
        <f>'[1]28'!H20</f>
        <v>152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'[1]28'!B21</f>
        <v>265</v>
      </c>
      <c r="C19" s="16">
        <f>'[1]28'!C21</f>
        <v>0</v>
      </c>
      <c r="D19" s="16">
        <f>'[1]28'!D21</f>
        <v>40</v>
      </c>
      <c r="E19" s="16">
        <f>'[1]28'!E21</f>
        <v>0</v>
      </c>
      <c r="F19" s="15">
        <f t="shared" si="6"/>
        <v>305</v>
      </c>
      <c r="G19" s="15">
        <f>'[1]28'!H21</f>
        <v>155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'[1]28'!B22</f>
        <v>265</v>
      </c>
      <c r="C20" s="16">
        <f>'[1]28'!C22</f>
        <v>0</v>
      </c>
      <c r="D20" s="16">
        <f>'[1]28'!D22</f>
        <v>40</v>
      </c>
      <c r="E20" s="16">
        <f>'[1]28'!E22</f>
        <v>0</v>
      </c>
      <c r="F20" s="15">
        <f t="shared" si="6"/>
        <v>305</v>
      </c>
      <c r="G20" s="15">
        <f>'[1]28'!H22</f>
        <v>155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'[1]28'!B23</f>
        <v>265</v>
      </c>
      <c r="C21" s="16">
        <f>'[1]28'!C23</f>
        <v>0</v>
      </c>
      <c r="D21" s="16">
        <f>'[1]28'!D23</f>
        <v>40</v>
      </c>
      <c r="E21" s="16">
        <f>'[1]28'!E23</f>
        <v>0</v>
      </c>
      <c r="F21" s="15">
        <f t="shared" si="6"/>
        <v>305</v>
      </c>
      <c r="G21" s="15">
        <f>'[1]28'!H23</f>
        <v>155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'[1]28'!B24</f>
        <v>265</v>
      </c>
      <c r="C22" s="16">
        <f>'[1]28'!C24</f>
        <v>0</v>
      </c>
      <c r="D22" s="16">
        <f>'[1]28'!D24</f>
        <v>40</v>
      </c>
      <c r="E22" s="16">
        <f>'[1]28'!E24</f>
        <v>0</v>
      </c>
      <c r="F22" s="15">
        <f t="shared" si="6"/>
        <v>305</v>
      </c>
      <c r="G22" s="15">
        <f>'[1]28'!H24</f>
        <v>155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'[1]28'!B25</f>
        <v>265</v>
      </c>
      <c r="C23" s="16">
        <f>'[1]28'!C25</f>
        <v>0</v>
      </c>
      <c r="D23" s="16">
        <f>'[1]28'!D25</f>
        <v>40</v>
      </c>
      <c r="E23" s="16">
        <f>'[1]28'!E25</f>
        <v>0</v>
      </c>
      <c r="F23" s="15">
        <f t="shared" si="6"/>
        <v>305</v>
      </c>
      <c r="G23" s="15">
        <f>'[1]28'!H25</f>
        <v>155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155</v>
      </c>
      <c r="L23" s="18">
        <f>frq!C23</f>
        <v>1</v>
      </c>
      <c r="M23" s="16">
        <f t="shared" si="0"/>
        <v>155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'[1]28'!B26</f>
        <v>265</v>
      </c>
      <c r="C24" s="16">
        <f>'[1]28'!C26</f>
        <v>0</v>
      </c>
      <c r="D24" s="16">
        <f>'[1]28'!D26</f>
        <v>40</v>
      </c>
      <c r="E24" s="16">
        <f>'[1]28'!E26</f>
        <v>0</v>
      </c>
      <c r="F24" s="15">
        <f t="shared" si="6"/>
        <v>305</v>
      </c>
      <c r="G24" s="15">
        <f>'[1]28'!H26</f>
        <v>155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155</v>
      </c>
      <c r="L24" s="18">
        <f>frq!C24</f>
        <v>1</v>
      </c>
      <c r="M24" s="16">
        <f t="shared" si="0"/>
        <v>155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'[1]28'!B27</f>
        <v>265</v>
      </c>
      <c r="C25" s="16">
        <f>'[1]28'!C27</f>
        <v>0</v>
      </c>
      <c r="D25" s="16">
        <f>'[1]28'!D27</f>
        <v>40</v>
      </c>
      <c r="E25" s="16">
        <f>'[1]28'!E27</f>
        <v>0</v>
      </c>
      <c r="F25" s="15">
        <f t="shared" si="6"/>
        <v>305</v>
      </c>
      <c r="G25" s="15">
        <f>'[1]28'!H27</f>
        <v>155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155</v>
      </c>
      <c r="L25" s="18">
        <f>frq!C25</f>
        <v>1</v>
      </c>
      <c r="M25" s="16">
        <f t="shared" si="0"/>
        <v>155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155</v>
      </c>
    </row>
    <row r="26" spans="1:17">
      <c r="A26" s="8" t="s">
        <v>68</v>
      </c>
      <c r="B26" s="15">
        <f>'[1]28'!B28</f>
        <v>265</v>
      </c>
      <c r="C26" s="16">
        <f>'[1]28'!C28</f>
        <v>0</v>
      </c>
      <c r="D26" s="16">
        <f>'[1]28'!D28</f>
        <v>40</v>
      </c>
      <c r="E26" s="16">
        <f>'[1]28'!E28</f>
        <v>0</v>
      </c>
      <c r="F26" s="15">
        <f t="shared" si="6"/>
        <v>305</v>
      </c>
      <c r="G26" s="15">
        <f>'[1]28'!H28</f>
        <v>155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155</v>
      </c>
      <c r="L26" s="18">
        <f>frq!C26</f>
        <v>1</v>
      </c>
      <c r="M26" s="16">
        <f t="shared" si="0"/>
        <v>155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155</v>
      </c>
    </row>
    <row r="27" spans="1:17">
      <c r="A27" s="8" t="s">
        <v>69</v>
      </c>
      <c r="B27" s="15">
        <f>'[1]28'!B29</f>
        <v>265</v>
      </c>
      <c r="C27" s="16">
        <f>'[1]28'!C29</f>
        <v>0</v>
      </c>
      <c r="D27" s="16">
        <f>'[1]28'!D29</f>
        <v>40</v>
      </c>
      <c r="E27" s="16">
        <f>'[1]28'!E29</f>
        <v>0</v>
      </c>
      <c r="F27" s="15">
        <f t="shared" si="6"/>
        <v>305</v>
      </c>
      <c r="G27" s="15">
        <f>'[1]28'!H29</f>
        <v>155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155</v>
      </c>
      <c r="L27" s="18">
        <f>frq!C27</f>
        <v>1</v>
      </c>
      <c r="M27" s="16">
        <f t="shared" si="0"/>
        <v>155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'[1]28'!B30</f>
        <v>265</v>
      </c>
      <c r="C28" s="16">
        <f>'[1]28'!C30</f>
        <v>0</v>
      </c>
      <c r="D28" s="16">
        <f>'[1]28'!D30</f>
        <v>40</v>
      </c>
      <c r="E28" s="16">
        <f>'[1]28'!E30</f>
        <v>0</v>
      </c>
      <c r="F28" s="15">
        <f t="shared" si="6"/>
        <v>305</v>
      </c>
      <c r="G28" s="15">
        <f>'[1]28'!H30</f>
        <v>155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155</v>
      </c>
      <c r="L28" s="18">
        <f>frq!C28</f>
        <v>1</v>
      </c>
      <c r="M28" s="16">
        <f t="shared" si="0"/>
        <v>155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'[1]28'!B31</f>
        <v>265</v>
      </c>
      <c r="C29" s="16">
        <f>'[1]28'!C31</f>
        <v>0</v>
      </c>
      <c r="D29" s="16">
        <f>'[1]28'!D31</f>
        <v>40</v>
      </c>
      <c r="E29" s="16">
        <f>'[1]28'!E31</f>
        <v>0</v>
      </c>
      <c r="F29" s="15">
        <f t="shared" si="6"/>
        <v>305</v>
      </c>
      <c r="G29" s="15">
        <f>'[1]28'!H31</f>
        <v>155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155</v>
      </c>
      <c r="L29" s="18">
        <f>frq!C29</f>
        <v>1</v>
      </c>
      <c r="M29" s="16">
        <f t="shared" si="0"/>
        <v>155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'[1]28'!B32</f>
        <v>265</v>
      </c>
      <c r="C30" s="16">
        <f>'[1]28'!C32</f>
        <v>0</v>
      </c>
      <c r="D30" s="16">
        <f>'[1]28'!D32</f>
        <v>40</v>
      </c>
      <c r="E30" s="16">
        <f>'[1]28'!E32</f>
        <v>0</v>
      </c>
      <c r="F30" s="15">
        <f t="shared" si="6"/>
        <v>305</v>
      </c>
      <c r="G30" s="15">
        <f>'[1]28'!H32</f>
        <v>155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155</v>
      </c>
      <c r="L30" s="18">
        <f>frq!C30</f>
        <v>1</v>
      </c>
      <c r="M30" s="16">
        <f t="shared" si="0"/>
        <v>155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'[1]28'!B33</f>
        <v>265</v>
      </c>
      <c r="C31" s="16">
        <f>'[1]28'!C33</f>
        <v>0</v>
      </c>
      <c r="D31" s="16">
        <f>'[1]28'!D33</f>
        <v>40</v>
      </c>
      <c r="E31" s="16">
        <f>'[1]28'!E33</f>
        <v>0</v>
      </c>
      <c r="F31" s="15">
        <f t="shared" si="6"/>
        <v>305</v>
      </c>
      <c r="G31" s="15">
        <f>'[1]28'!H33</f>
        <v>152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'[1]28'!B34</f>
        <v>265</v>
      </c>
      <c r="C32" s="16">
        <f>'[1]28'!C34</f>
        <v>0</v>
      </c>
      <c r="D32" s="16">
        <f>'[1]28'!D34</f>
        <v>40</v>
      </c>
      <c r="E32" s="16">
        <f>'[1]28'!E34</f>
        <v>0</v>
      </c>
      <c r="F32" s="15">
        <f t="shared" si="6"/>
        <v>305</v>
      </c>
      <c r="G32" s="15">
        <f>'[1]28'!H34</f>
        <v>152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'[1]28'!B35</f>
        <v>265</v>
      </c>
      <c r="C33" s="16">
        <f>'[1]28'!C35</f>
        <v>0</v>
      </c>
      <c r="D33" s="16">
        <f>'[1]28'!D35</f>
        <v>40</v>
      </c>
      <c r="E33" s="16">
        <f>'[1]28'!E35</f>
        <v>0</v>
      </c>
      <c r="F33" s="15">
        <f t="shared" si="6"/>
        <v>305</v>
      </c>
      <c r="G33" s="15">
        <f>'[1]28'!H35</f>
        <v>152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'[1]28'!B36</f>
        <v>265</v>
      </c>
      <c r="C34" s="16">
        <f>'[1]28'!C36</f>
        <v>0</v>
      </c>
      <c r="D34" s="16">
        <f>'[1]28'!D36</f>
        <v>40</v>
      </c>
      <c r="E34" s="16">
        <f>'[1]28'!E36</f>
        <v>0</v>
      </c>
      <c r="F34" s="15">
        <f t="shared" si="6"/>
        <v>305</v>
      </c>
      <c r="G34" s="15">
        <f>'[1]28'!H36</f>
        <v>152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'[1]28'!B37</f>
        <v>265</v>
      </c>
      <c r="C35" s="16">
        <f>'[1]28'!C37</f>
        <v>0</v>
      </c>
      <c r="D35" s="16">
        <f>'[1]28'!D37</f>
        <v>40</v>
      </c>
      <c r="E35" s="16">
        <f>'[1]28'!E37</f>
        <v>0</v>
      </c>
      <c r="F35" s="15">
        <f t="shared" si="6"/>
        <v>305</v>
      </c>
      <c r="G35" s="15">
        <f>'[1]28'!H37</f>
        <v>152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'[1]28'!B38</f>
        <v>265</v>
      </c>
      <c r="C36" s="16">
        <f>'[1]28'!C38</f>
        <v>0</v>
      </c>
      <c r="D36" s="16">
        <f>'[1]28'!D38</f>
        <v>40</v>
      </c>
      <c r="E36" s="16">
        <f>'[1]28'!E38</f>
        <v>0</v>
      </c>
      <c r="F36" s="15">
        <f t="shared" si="6"/>
        <v>305</v>
      </c>
      <c r="G36" s="15">
        <f>'[1]28'!H38</f>
        <v>152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'[1]28'!B39</f>
        <v>265</v>
      </c>
      <c r="C37" s="16">
        <f>'[1]28'!C39</f>
        <v>0</v>
      </c>
      <c r="D37" s="16">
        <f>'[1]28'!D39</f>
        <v>40</v>
      </c>
      <c r="E37" s="16">
        <f>'[1]28'!E39</f>
        <v>0</v>
      </c>
      <c r="F37" s="15">
        <f t="shared" si="6"/>
        <v>305</v>
      </c>
      <c r="G37" s="15">
        <f>'[1]28'!H39</f>
        <v>152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'[1]28'!B40</f>
        <v>265</v>
      </c>
      <c r="C38" s="16">
        <f>'[1]28'!C40</f>
        <v>0</v>
      </c>
      <c r="D38" s="16">
        <f>'[1]28'!D40</f>
        <v>40</v>
      </c>
      <c r="E38" s="16">
        <f>'[1]28'!E40</f>
        <v>0</v>
      </c>
      <c r="F38" s="15">
        <f t="shared" si="6"/>
        <v>305</v>
      </c>
      <c r="G38" s="15">
        <f>'[1]28'!H40</f>
        <v>152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'[1]28'!B41</f>
        <v>265</v>
      </c>
      <c r="C39" s="16">
        <f>'[1]28'!C41</f>
        <v>0</v>
      </c>
      <c r="D39" s="16">
        <f>'[1]28'!D41</f>
        <v>40</v>
      </c>
      <c r="E39" s="16">
        <f>'[1]28'!E41</f>
        <v>0</v>
      </c>
      <c r="F39" s="15">
        <f t="shared" si="6"/>
        <v>305</v>
      </c>
      <c r="G39" s="15">
        <f>'[1]28'!H41</f>
        <v>152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'[1]28'!B42</f>
        <v>265</v>
      </c>
      <c r="C40" s="16">
        <f>'[1]28'!C42</f>
        <v>0</v>
      </c>
      <c r="D40" s="16">
        <f>'[1]28'!D42</f>
        <v>40</v>
      </c>
      <c r="E40" s="16">
        <f>'[1]28'!E42</f>
        <v>0</v>
      </c>
      <c r="F40" s="15">
        <f t="shared" si="6"/>
        <v>305</v>
      </c>
      <c r="G40" s="15">
        <f>'[1]28'!H42</f>
        <v>152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'[1]28'!B43</f>
        <v>265</v>
      </c>
      <c r="C41" s="16">
        <f>'[1]28'!C43</f>
        <v>0</v>
      </c>
      <c r="D41" s="16">
        <f>'[1]28'!D43</f>
        <v>40</v>
      </c>
      <c r="E41" s="16">
        <f>'[1]28'!E43</f>
        <v>0</v>
      </c>
      <c r="F41" s="15">
        <f t="shared" si="6"/>
        <v>305</v>
      </c>
      <c r="G41" s="15">
        <f>'[1]28'!H43</f>
        <v>152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'[1]28'!B44</f>
        <v>265</v>
      </c>
      <c r="C42" s="16">
        <f>'[1]28'!C44</f>
        <v>0</v>
      </c>
      <c r="D42" s="16">
        <f>'[1]28'!D44</f>
        <v>40</v>
      </c>
      <c r="E42" s="16">
        <f>'[1]28'!E44</f>
        <v>0</v>
      </c>
      <c r="F42" s="15">
        <f t="shared" si="6"/>
        <v>305</v>
      </c>
      <c r="G42" s="15">
        <f>'[1]28'!H44</f>
        <v>152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'[1]28'!B45</f>
        <v>265</v>
      </c>
      <c r="C43" s="16">
        <f>'[1]28'!C45</f>
        <v>0</v>
      </c>
      <c r="D43" s="16">
        <f>'[1]28'!D45</f>
        <v>40</v>
      </c>
      <c r="E43" s="16">
        <f>'[1]28'!E45</f>
        <v>0</v>
      </c>
      <c r="F43" s="15">
        <f t="shared" si="6"/>
        <v>305</v>
      </c>
      <c r="G43" s="15">
        <f>'[1]28'!H45</f>
        <v>148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'[1]28'!B46</f>
        <v>265</v>
      </c>
      <c r="C44" s="16">
        <f>'[1]28'!C46</f>
        <v>0</v>
      </c>
      <c r="D44" s="16">
        <f>'[1]28'!D46</f>
        <v>40</v>
      </c>
      <c r="E44" s="16">
        <f>'[1]28'!E46</f>
        <v>0</v>
      </c>
      <c r="F44" s="15">
        <f t="shared" si="6"/>
        <v>305</v>
      </c>
      <c r="G44" s="15">
        <f>'[1]28'!H46</f>
        <v>148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</row>
    <row r="45" spans="1:17">
      <c r="A45" s="8" t="s">
        <v>87</v>
      </c>
      <c r="B45" s="15">
        <f>'[1]28'!B47</f>
        <v>265</v>
      </c>
      <c r="C45" s="16">
        <f>'[1]28'!C47</f>
        <v>0</v>
      </c>
      <c r="D45" s="16">
        <f>'[1]28'!D47</f>
        <v>40</v>
      </c>
      <c r="E45" s="16">
        <f>'[1]28'!E47</f>
        <v>0</v>
      </c>
      <c r="F45" s="15">
        <f t="shared" si="6"/>
        <v>305</v>
      </c>
      <c r="G45" s="15">
        <f>'[1]28'!H47</f>
        <v>148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</row>
    <row r="46" spans="1:17">
      <c r="A46" s="8" t="s">
        <v>88</v>
      </c>
      <c r="B46" s="15">
        <f>'[1]28'!B48</f>
        <v>265</v>
      </c>
      <c r="C46" s="16">
        <f>'[1]28'!C48</f>
        <v>0</v>
      </c>
      <c r="D46" s="16">
        <f>'[1]28'!D48</f>
        <v>40</v>
      </c>
      <c r="E46" s="16">
        <f>'[1]28'!E48</f>
        <v>0</v>
      </c>
      <c r="F46" s="15">
        <f t="shared" si="6"/>
        <v>305</v>
      </c>
      <c r="G46" s="15">
        <f>'[1]28'!H48</f>
        <v>148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'[1]28'!B49</f>
        <v>265</v>
      </c>
      <c r="C47" s="16">
        <f>'[1]28'!C49</f>
        <v>0</v>
      </c>
      <c r="D47" s="16">
        <f>'[1]28'!D49</f>
        <v>40</v>
      </c>
      <c r="E47" s="16">
        <f>'[1]28'!E49</f>
        <v>0</v>
      </c>
      <c r="F47" s="15">
        <f t="shared" si="6"/>
        <v>305</v>
      </c>
      <c r="G47" s="15">
        <f>'[1]28'!H49</f>
        <v>148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'[1]28'!B50</f>
        <v>265</v>
      </c>
      <c r="C48" s="16">
        <f>'[1]28'!C50</f>
        <v>0</v>
      </c>
      <c r="D48" s="16">
        <f>'[1]28'!D50</f>
        <v>40</v>
      </c>
      <c r="E48" s="16">
        <f>'[1]28'!E50</f>
        <v>0</v>
      </c>
      <c r="F48" s="15">
        <f t="shared" si="6"/>
        <v>305</v>
      </c>
      <c r="G48" s="15">
        <f>'[1]28'!H50</f>
        <v>148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'[1]28'!B51</f>
        <v>265</v>
      </c>
      <c r="C49" s="16">
        <f>'[1]28'!C51</f>
        <v>0</v>
      </c>
      <c r="D49" s="16">
        <f>'[1]28'!D51</f>
        <v>40</v>
      </c>
      <c r="E49" s="16">
        <f>'[1]28'!E51</f>
        <v>0</v>
      </c>
      <c r="F49" s="15">
        <f t="shared" si="6"/>
        <v>305</v>
      </c>
      <c r="G49" s="15">
        <f>'[1]28'!H51</f>
        <v>148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'[1]28'!B52</f>
        <v>265</v>
      </c>
      <c r="C50" s="16">
        <f>'[1]28'!C52</f>
        <v>0</v>
      </c>
      <c r="D50" s="16">
        <f>'[1]28'!D52</f>
        <v>40</v>
      </c>
      <c r="E50" s="16">
        <f>'[1]28'!E52</f>
        <v>0</v>
      </c>
      <c r="F50" s="15">
        <f t="shared" si="6"/>
        <v>305</v>
      </c>
      <c r="G50" s="15">
        <f>'[1]28'!H52</f>
        <v>148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'[1]28'!B53</f>
        <v>265</v>
      </c>
      <c r="C51" s="16">
        <f>'[1]28'!C53</f>
        <v>0</v>
      </c>
      <c r="D51" s="16">
        <f>'[1]28'!D53</f>
        <v>40</v>
      </c>
      <c r="E51" s="16">
        <f>'[1]28'!E53</f>
        <v>0</v>
      </c>
      <c r="F51" s="15">
        <f t="shared" si="6"/>
        <v>305</v>
      </c>
      <c r="G51" s="15">
        <f>'[1]28'!H53</f>
        <v>145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'[1]28'!B54</f>
        <v>265</v>
      </c>
      <c r="C52" s="16">
        <f>'[1]28'!C54</f>
        <v>0</v>
      </c>
      <c r="D52" s="16">
        <f>'[1]28'!D54</f>
        <v>40</v>
      </c>
      <c r="E52" s="16">
        <f>'[1]28'!E54</f>
        <v>0</v>
      </c>
      <c r="F52" s="15">
        <f t="shared" si="6"/>
        <v>305</v>
      </c>
      <c r="G52" s="15">
        <f>'[1]28'!H54</f>
        <v>145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'[1]28'!B55</f>
        <v>265</v>
      </c>
      <c r="C53" s="16">
        <f>'[1]28'!C55</f>
        <v>0</v>
      </c>
      <c r="D53" s="16">
        <f>'[1]28'!D55</f>
        <v>40</v>
      </c>
      <c r="E53" s="16">
        <f>'[1]28'!E55</f>
        <v>0</v>
      </c>
      <c r="F53" s="15">
        <f t="shared" si="6"/>
        <v>305</v>
      </c>
      <c r="G53" s="15">
        <f>'[1]28'!H55</f>
        <v>145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'[1]28'!B56</f>
        <v>265</v>
      </c>
      <c r="C54" s="16">
        <f>'[1]28'!C56</f>
        <v>0</v>
      </c>
      <c r="D54" s="16">
        <f>'[1]28'!D56</f>
        <v>40</v>
      </c>
      <c r="E54" s="16">
        <f>'[1]28'!E56</f>
        <v>0</v>
      </c>
      <c r="F54" s="15">
        <f t="shared" si="6"/>
        <v>305</v>
      </c>
      <c r="G54" s="15">
        <f>'[1]28'!H56</f>
        <v>145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'[1]28'!B57</f>
        <v>265</v>
      </c>
      <c r="C55" s="16">
        <f>'[1]28'!C57</f>
        <v>0</v>
      </c>
      <c r="D55" s="16">
        <f>'[1]28'!D57</f>
        <v>40</v>
      </c>
      <c r="E55" s="16">
        <f>'[1]28'!E57</f>
        <v>0</v>
      </c>
      <c r="F55" s="15">
        <f t="shared" si="6"/>
        <v>305</v>
      </c>
      <c r="G55" s="15">
        <f>'[1]28'!H57</f>
        <v>145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'[1]28'!B58</f>
        <v>265</v>
      </c>
      <c r="C56" s="16">
        <f>'[1]28'!C58</f>
        <v>0</v>
      </c>
      <c r="D56" s="16">
        <f>'[1]28'!D58</f>
        <v>40</v>
      </c>
      <c r="E56" s="16">
        <f>'[1]28'!E58</f>
        <v>0</v>
      </c>
      <c r="F56" s="15">
        <f t="shared" si="6"/>
        <v>305</v>
      </c>
      <c r="G56" s="15">
        <f>'[1]28'!H58</f>
        <v>145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'[1]28'!B59</f>
        <v>265</v>
      </c>
      <c r="C57" s="16">
        <f>'[1]28'!C59</f>
        <v>0</v>
      </c>
      <c r="D57" s="16">
        <f>'[1]28'!D59</f>
        <v>40</v>
      </c>
      <c r="E57" s="16">
        <f>'[1]28'!E59</f>
        <v>0</v>
      </c>
      <c r="F57" s="15">
        <f t="shared" si="6"/>
        <v>305</v>
      </c>
      <c r="G57" s="15">
        <f>'[1]28'!H59</f>
        <v>145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'[1]28'!B60</f>
        <v>265</v>
      </c>
      <c r="C58" s="16">
        <f>'[1]28'!C60</f>
        <v>0</v>
      </c>
      <c r="D58" s="16">
        <f>'[1]28'!D60</f>
        <v>40</v>
      </c>
      <c r="E58" s="16">
        <f>'[1]28'!E60</f>
        <v>0</v>
      </c>
      <c r="F58" s="15">
        <f t="shared" si="6"/>
        <v>305</v>
      </c>
      <c r="G58" s="15">
        <f>'[1]28'!H60</f>
        <v>145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'[1]28'!B61</f>
        <v>265</v>
      </c>
      <c r="C59" s="16">
        <f>'[1]28'!C61</f>
        <v>0</v>
      </c>
      <c r="D59" s="16">
        <f>'[1]28'!D61</f>
        <v>40</v>
      </c>
      <c r="E59" s="16">
        <f>'[1]28'!E61</f>
        <v>0</v>
      </c>
      <c r="F59" s="15">
        <f t="shared" si="6"/>
        <v>305</v>
      </c>
      <c r="G59" s="15">
        <f>'[1]28'!H61</f>
        <v>145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'[1]28'!B62</f>
        <v>265</v>
      </c>
      <c r="C60" s="16">
        <f>'[1]28'!C62</f>
        <v>0</v>
      </c>
      <c r="D60" s="16">
        <f>'[1]28'!D62</f>
        <v>40</v>
      </c>
      <c r="E60" s="16">
        <f>'[1]28'!E62</f>
        <v>0</v>
      </c>
      <c r="F60" s="15">
        <f t="shared" si="6"/>
        <v>305</v>
      </c>
      <c r="G60" s="15">
        <f>'[1]28'!H62</f>
        <v>145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'[1]28'!B63</f>
        <v>265</v>
      </c>
      <c r="C61" s="16">
        <f>'[1]28'!C63</f>
        <v>0</v>
      </c>
      <c r="D61" s="16">
        <f>'[1]28'!D63</f>
        <v>40</v>
      </c>
      <c r="E61" s="16">
        <f>'[1]28'!E63</f>
        <v>0</v>
      </c>
      <c r="F61" s="15">
        <f t="shared" si="6"/>
        <v>305</v>
      </c>
      <c r="G61" s="15">
        <f>'[1]28'!H63</f>
        <v>145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'[1]28'!B64</f>
        <v>265</v>
      </c>
      <c r="C62" s="16">
        <f>'[1]28'!C64</f>
        <v>0</v>
      </c>
      <c r="D62" s="16">
        <f>'[1]28'!D64</f>
        <v>40</v>
      </c>
      <c r="E62" s="16">
        <f>'[1]28'!E64</f>
        <v>0</v>
      </c>
      <c r="F62" s="15">
        <f t="shared" si="6"/>
        <v>305</v>
      </c>
      <c r="G62" s="15">
        <f>'[1]28'!H64</f>
        <v>145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145</v>
      </c>
      <c r="L62" s="18">
        <f>frq!C62</f>
        <v>1</v>
      </c>
      <c r="M62" s="16">
        <f t="shared" si="7"/>
        <v>145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'[1]28'!B65</f>
        <v>265</v>
      </c>
      <c r="C63" s="16">
        <f>'[1]28'!C65</f>
        <v>0</v>
      </c>
      <c r="D63" s="16">
        <f>'[1]28'!D65</f>
        <v>40</v>
      </c>
      <c r="E63" s="16">
        <f>'[1]28'!E65</f>
        <v>0</v>
      </c>
      <c r="F63" s="15">
        <f t="shared" si="6"/>
        <v>305</v>
      </c>
      <c r="G63" s="15">
        <f>'[1]28'!H65</f>
        <v>145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145</v>
      </c>
      <c r="L63" s="18">
        <f>frq!C63</f>
        <v>1</v>
      </c>
      <c r="M63" s="16">
        <f t="shared" si="7"/>
        <v>145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'[1]28'!B66</f>
        <v>265</v>
      </c>
      <c r="C64" s="16">
        <f>'[1]28'!C66</f>
        <v>0</v>
      </c>
      <c r="D64" s="16">
        <f>'[1]28'!D66</f>
        <v>40</v>
      </c>
      <c r="E64" s="16">
        <f>'[1]28'!E66</f>
        <v>0</v>
      </c>
      <c r="F64" s="15">
        <f t="shared" si="6"/>
        <v>305</v>
      </c>
      <c r="G64" s="15">
        <f>'[1]28'!H66</f>
        <v>145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145</v>
      </c>
      <c r="L64" s="18">
        <f>frq!C64</f>
        <v>1</v>
      </c>
      <c r="M64" s="16">
        <f t="shared" si="7"/>
        <v>145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'[1]28'!B67</f>
        <v>265</v>
      </c>
      <c r="C65" s="16">
        <f>'[1]28'!C67</f>
        <v>0</v>
      </c>
      <c r="D65" s="16">
        <f>'[1]28'!D67</f>
        <v>40</v>
      </c>
      <c r="E65" s="16">
        <f>'[1]28'!E67</f>
        <v>0</v>
      </c>
      <c r="F65" s="15">
        <f t="shared" si="6"/>
        <v>305</v>
      </c>
      <c r="G65" s="15">
        <f>'[1]28'!H67</f>
        <v>145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145</v>
      </c>
      <c r="L65" s="18">
        <f>frq!C65</f>
        <v>1</v>
      </c>
      <c r="M65" s="16">
        <f t="shared" si="7"/>
        <v>145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'[1]28'!B68</f>
        <v>265</v>
      </c>
      <c r="C66" s="16">
        <f>'[1]28'!C68</f>
        <v>0</v>
      </c>
      <c r="D66" s="16">
        <f>'[1]28'!D68</f>
        <v>40</v>
      </c>
      <c r="E66" s="16">
        <f>'[1]28'!E68</f>
        <v>0</v>
      </c>
      <c r="F66" s="15">
        <f t="shared" si="6"/>
        <v>305</v>
      </c>
      <c r="G66" s="15">
        <f>'[1]28'!H68</f>
        <v>145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145</v>
      </c>
      <c r="L66" s="18">
        <f>frq!C66</f>
        <v>1</v>
      </c>
      <c r="M66" s="16">
        <f t="shared" si="7"/>
        <v>145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'[1]28'!B69</f>
        <v>265</v>
      </c>
      <c r="C67" s="16">
        <f>'[1]28'!C69</f>
        <v>0</v>
      </c>
      <c r="D67" s="16">
        <f>'[1]28'!D69</f>
        <v>40</v>
      </c>
      <c r="E67" s="16">
        <f>'[1]28'!E69</f>
        <v>0</v>
      </c>
      <c r="F67" s="15">
        <f t="shared" si="6"/>
        <v>305</v>
      </c>
      <c r="G67" s="15">
        <f>'[1]28'!H69</f>
        <v>145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'[1]28'!B70</f>
        <v>265</v>
      </c>
      <c r="C68" s="16">
        <f>'[1]28'!C70</f>
        <v>0</v>
      </c>
      <c r="D68" s="16">
        <f>'[1]28'!D70</f>
        <v>40</v>
      </c>
      <c r="E68" s="16">
        <f>'[1]28'!E70</f>
        <v>0</v>
      </c>
      <c r="F68" s="15">
        <f t="shared" si="6"/>
        <v>305</v>
      </c>
      <c r="G68" s="15">
        <f>'[1]28'!H70</f>
        <v>145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'[1]28'!B71</f>
        <v>265</v>
      </c>
      <c r="C69" s="16">
        <f>'[1]28'!C71</f>
        <v>0</v>
      </c>
      <c r="D69" s="16">
        <f>'[1]28'!D71</f>
        <v>40</v>
      </c>
      <c r="E69" s="16">
        <f>'[1]28'!E71</f>
        <v>0</v>
      </c>
      <c r="F69" s="15">
        <f t="shared" ref="F69:F98" si="17">SUM(B69:E69)</f>
        <v>305</v>
      </c>
      <c r="G69" s="15">
        <f>'[1]28'!H71</f>
        <v>145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'[1]28'!B72</f>
        <v>265</v>
      </c>
      <c r="C70" s="16">
        <f>'[1]28'!C72</f>
        <v>0</v>
      </c>
      <c r="D70" s="16">
        <f>'[1]28'!D72</f>
        <v>40</v>
      </c>
      <c r="E70" s="16">
        <f>'[1]28'!E72</f>
        <v>0</v>
      </c>
      <c r="F70" s="15">
        <f t="shared" si="17"/>
        <v>305</v>
      </c>
      <c r="G70" s="15">
        <f>'[1]28'!H72</f>
        <v>145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'[1]28'!B73</f>
        <v>265</v>
      </c>
      <c r="C71" s="16">
        <f>'[1]28'!C73</f>
        <v>0</v>
      </c>
      <c r="D71" s="16">
        <f>'[1]28'!D73</f>
        <v>40</v>
      </c>
      <c r="E71" s="16">
        <f>'[1]28'!E73</f>
        <v>0</v>
      </c>
      <c r="F71" s="15">
        <f t="shared" si="17"/>
        <v>305</v>
      </c>
      <c r="G71" s="15">
        <f>'[1]28'!H73</f>
        <v>145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'[1]28'!B74</f>
        <v>265</v>
      </c>
      <c r="C72" s="16">
        <f>'[1]28'!C74</f>
        <v>0</v>
      </c>
      <c r="D72" s="16">
        <f>'[1]28'!D74</f>
        <v>40</v>
      </c>
      <c r="E72" s="16">
        <f>'[1]28'!E74</f>
        <v>0</v>
      </c>
      <c r="F72" s="15">
        <f t="shared" si="17"/>
        <v>305</v>
      </c>
      <c r="G72" s="15">
        <f>'[1]28'!H74</f>
        <v>145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'[1]28'!B75</f>
        <v>265</v>
      </c>
      <c r="C73" s="16">
        <f>'[1]28'!C75</f>
        <v>0</v>
      </c>
      <c r="D73" s="16">
        <f>'[1]28'!D75</f>
        <v>40</v>
      </c>
      <c r="E73" s="16">
        <f>'[1]28'!E75</f>
        <v>0</v>
      </c>
      <c r="F73" s="15">
        <f t="shared" si="17"/>
        <v>305</v>
      </c>
      <c r="G73" s="15">
        <f>'[1]28'!H75</f>
        <v>145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'[1]28'!B76</f>
        <v>265</v>
      </c>
      <c r="C74" s="16">
        <f>'[1]28'!C76</f>
        <v>0</v>
      </c>
      <c r="D74" s="16">
        <f>'[1]28'!D76</f>
        <v>40</v>
      </c>
      <c r="E74" s="16">
        <f>'[1]28'!E76</f>
        <v>0</v>
      </c>
      <c r="F74" s="15">
        <f t="shared" si="17"/>
        <v>305</v>
      </c>
      <c r="G74" s="15">
        <f>'[1]28'!H76</f>
        <v>145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145</v>
      </c>
      <c r="L74" s="18">
        <f>frq!C74</f>
        <v>1</v>
      </c>
      <c r="M74" s="16">
        <f t="shared" si="11"/>
        <v>145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'[1]28'!B77</f>
        <v>265</v>
      </c>
      <c r="C75" s="16">
        <f>'[1]28'!C77</f>
        <v>0</v>
      </c>
      <c r="D75" s="16">
        <f>'[1]28'!D77</f>
        <v>40</v>
      </c>
      <c r="E75" s="16">
        <f>'[1]28'!E77</f>
        <v>0</v>
      </c>
      <c r="F75" s="15">
        <f t="shared" si="17"/>
        <v>305</v>
      </c>
      <c r="G75" s="15">
        <f>'[1]28'!H77</f>
        <v>145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145</v>
      </c>
      <c r="L75" s="18">
        <f>frq!C75</f>
        <v>1</v>
      </c>
      <c r="M75" s="16">
        <f t="shared" si="11"/>
        <v>145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'[1]28'!B78</f>
        <v>265</v>
      </c>
      <c r="C76" s="16">
        <f>'[1]28'!C78</f>
        <v>0</v>
      </c>
      <c r="D76" s="16">
        <f>'[1]28'!D78</f>
        <v>40</v>
      </c>
      <c r="E76" s="16">
        <f>'[1]28'!E78</f>
        <v>0</v>
      </c>
      <c r="F76" s="15">
        <f t="shared" si="17"/>
        <v>305</v>
      </c>
      <c r="G76" s="15">
        <f>'[1]28'!H78</f>
        <v>145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145</v>
      </c>
      <c r="L76" s="18">
        <f>frq!C76</f>
        <v>1</v>
      </c>
      <c r="M76" s="16">
        <f t="shared" si="11"/>
        <v>145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'[1]28'!B79</f>
        <v>265</v>
      </c>
      <c r="C77" s="16">
        <f>'[1]28'!C79</f>
        <v>0</v>
      </c>
      <c r="D77" s="16">
        <f>'[1]28'!D79</f>
        <v>40</v>
      </c>
      <c r="E77" s="16">
        <f>'[1]28'!E79</f>
        <v>0</v>
      </c>
      <c r="F77" s="15">
        <f t="shared" si="17"/>
        <v>305</v>
      </c>
      <c r="G77" s="15">
        <f>'[1]28'!H79</f>
        <v>145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145</v>
      </c>
      <c r="L77" s="18">
        <f>frq!C77</f>
        <v>1</v>
      </c>
      <c r="M77" s="16">
        <f t="shared" si="11"/>
        <v>145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'[1]28'!B80</f>
        <v>265</v>
      </c>
      <c r="C78" s="16">
        <f>'[1]28'!C80</f>
        <v>0</v>
      </c>
      <c r="D78" s="16">
        <f>'[1]28'!D80</f>
        <v>40</v>
      </c>
      <c r="E78" s="16">
        <f>'[1]28'!E80</f>
        <v>0</v>
      </c>
      <c r="F78" s="15">
        <f t="shared" si="17"/>
        <v>305</v>
      </c>
      <c r="G78" s="15">
        <f>'[1]28'!H80</f>
        <v>145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'[1]28'!B81</f>
        <v>265</v>
      </c>
      <c r="C79" s="16">
        <f>'[1]28'!C81</f>
        <v>0</v>
      </c>
      <c r="D79" s="16">
        <f>'[1]28'!D81</f>
        <v>40</v>
      </c>
      <c r="E79" s="16">
        <f>'[1]28'!E81</f>
        <v>0</v>
      </c>
      <c r="F79" s="15">
        <f t="shared" si="17"/>
        <v>305</v>
      </c>
      <c r="G79" s="15">
        <f>'[1]28'!H81</f>
        <v>145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'[1]28'!B82</f>
        <v>265</v>
      </c>
      <c r="C80" s="16">
        <f>'[1]28'!C82</f>
        <v>0</v>
      </c>
      <c r="D80" s="16">
        <f>'[1]28'!D82</f>
        <v>40</v>
      </c>
      <c r="E80" s="16">
        <f>'[1]28'!E82</f>
        <v>0</v>
      </c>
      <c r="F80" s="15">
        <f t="shared" si="17"/>
        <v>305</v>
      </c>
      <c r="G80" s="15">
        <f>'[1]28'!H82</f>
        <v>145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145</v>
      </c>
      <c r="L80" s="18">
        <f>frq!C80</f>
        <v>1</v>
      </c>
      <c r="M80" s="16">
        <f t="shared" si="11"/>
        <v>145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'[1]28'!B83</f>
        <v>265</v>
      </c>
      <c r="C81" s="16">
        <f>'[1]28'!C83</f>
        <v>0</v>
      </c>
      <c r="D81" s="16">
        <f>'[1]28'!D83</f>
        <v>40</v>
      </c>
      <c r="E81" s="16">
        <f>'[1]28'!E83</f>
        <v>0</v>
      </c>
      <c r="F81" s="15">
        <f t="shared" si="17"/>
        <v>305</v>
      </c>
      <c r="G81" s="15">
        <f>'[1]28'!H83</f>
        <v>145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145</v>
      </c>
      <c r="L81" s="18">
        <f>frq!C81</f>
        <v>1</v>
      </c>
      <c r="M81" s="16">
        <f t="shared" si="11"/>
        <v>145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'[1]28'!B84</f>
        <v>265</v>
      </c>
      <c r="C82" s="16">
        <f>'[1]28'!C84</f>
        <v>0</v>
      </c>
      <c r="D82" s="16">
        <f>'[1]28'!D84</f>
        <v>40</v>
      </c>
      <c r="E82" s="16">
        <f>'[1]28'!E84</f>
        <v>0</v>
      </c>
      <c r="F82" s="15">
        <f t="shared" si="17"/>
        <v>305</v>
      </c>
      <c r="G82" s="15">
        <f>'[1]28'!H84</f>
        <v>145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145</v>
      </c>
      <c r="L82" s="18">
        <f>frq!C82</f>
        <v>1</v>
      </c>
      <c r="M82" s="16">
        <f t="shared" si="11"/>
        <v>145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'[1]28'!B85</f>
        <v>265</v>
      </c>
      <c r="C83" s="16">
        <f>'[1]28'!C85</f>
        <v>0</v>
      </c>
      <c r="D83" s="16">
        <f>'[1]28'!D85</f>
        <v>40</v>
      </c>
      <c r="E83" s="16">
        <f>'[1]28'!E85</f>
        <v>0</v>
      </c>
      <c r="F83" s="15">
        <f t="shared" si="17"/>
        <v>305</v>
      </c>
      <c r="G83" s="15">
        <f>'[1]28'!H85</f>
        <v>145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145</v>
      </c>
      <c r="L83" s="18">
        <f>frq!C83</f>
        <v>1</v>
      </c>
      <c r="M83" s="16">
        <f t="shared" si="11"/>
        <v>145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'[1]28'!B86</f>
        <v>265</v>
      </c>
      <c r="C84" s="16">
        <f>'[1]28'!C86</f>
        <v>0</v>
      </c>
      <c r="D84" s="16">
        <f>'[1]28'!D86</f>
        <v>40</v>
      </c>
      <c r="E84" s="16">
        <f>'[1]28'!E86</f>
        <v>0</v>
      </c>
      <c r="F84" s="15">
        <f t="shared" si="17"/>
        <v>305</v>
      </c>
      <c r="G84" s="15">
        <f>'[1]28'!H86</f>
        <v>145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145</v>
      </c>
      <c r="L84" s="18">
        <f>frq!C84</f>
        <v>1</v>
      </c>
      <c r="M84" s="16">
        <f t="shared" si="11"/>
        <v>145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'[1]28'!B87</f>
        <v>265</v>
      </c>
      <c r="C85" s="16">
        <f>'[1]28'!C87</f>
        <v>0</v>
      </c>
      <c r="D85" s="16">
        <f>'[1]28'!D87</f>
        <v>40</v>
      </c>
      <c r="E85" s="16">
        <f>'[1]28'!E87</f>
        <v>0</v>
      </c>
      <c r="F85" s="15">
        <f t="shared" si="17"/>
        <v>305</v>
      </c>
      <c r="G85" s="15">
        <f>'[1]28'!H87</f>
        <v>145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145</v>
      </c>
      <c r="L85" s="18">
        <f>frq!C85</f>
        <v>1</v>
      </c>
      <c r="M85" s="16">
        <f t="shared" si="11"/>
        <v>145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'[1]28'!B88</f>
        <v>265</v>
      </c>
      <c r="C86" s="16">
        <f>'[1]28'!C88</f>
        <v>0</v>
      </c>
      <c r="D86" s="16">
        <f>'[1]28'!D88</f>
        <v>40</v>
      </c>
      <c r="E86" s="16">
        <f>'[1]28'!E88</f>
        <v>0</v>
      </c>
      <c r="F86" s="15">
        <f t="shared" si="17"/>
        <v>305</v>
      </c>
      <c r="G86" s="15">
        <f>'[1]28'!H88</f>
        <v>145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145</v>
      </c>
      <c r="L86" s="18">
        <f>frq!C86</f>
        <v>1</v>
      </c>
      <c r="M86" s="16">
        <f t="shared" si="11"/>
        <v>145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'[1]28'!B89</f>
        <v>265</v>
      </c>
      <c r="C87" s="16">
        <f>'[1]28'!C89</f>
        <v>0</v>
      </c>
      <c r="D87" s="16">
        <f>'[1]28'!D89</f>
        <v>40</v>
      </c>
      <c r="E87" s="16">
        <f>'[1]28'!E89</f>
        <v>0</v>
      </c>
      <c r="F87" s="15">
        <f t="shared" si="17"/>
        <v>305</v>
      </c>
      <c r="G87" s="15">
        <f>'[1]28'!H89</f>
        <v>148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'[1]28'!B90</f>
        <v>265</v>
      </c>
      <c r="C88" s="16">
        <f>'[1]28'!C90</f>
        <v>0</v>
      </c>
      <c r="D88" s="16">
        <f>'[1]28'!D90</f>
        <v>40</v>
      </c>
      <c r="E88" s="16">
        <f>'[1]28'!E90</f>
        <v>0</v>
      </c>
      <c r="F88" s="15">
        <f t="shared" si="17"/>
        <v>305</v>
      </c>
      <c r="G88" s="15">
        <f>'[1]28'!H90</f>
        <v>148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'[1]28'!B91</f>
        <v>265</v>
      </c>
      <c r="C89" s="16">
        <f>'[1]28'!C91</f>
        <v>0</v>
      </c>
      <c r="D89" s="16">
        <f>'[1]28'!D91</f>
        <v>40</v>
      </c>
      <c r="E89" s="16">
        <f>'[1]28'!E91</f>
        <v>0</v>
      </c>
      <c r="F89" s="15">
        <f t="shared" si="17"/>
        <v>305</v>
      </c>
      <c r="G89" s="15">
        <f>'[1]28'!H91</f>
        <v>148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'[1]28'!B92</f>
        <v>265</v>
      </c>
      <c r="C90" s="16">
        <f>'[1]28'!C92</f>
        <v>0</v>
      </c>
      <c r="D90" s="16">
        <f>'[1]28'!D92</f>
        <v>40</v>
      </c>
      <c r="E90" s="16">
        <f>'[1]28'!E92</f>
        <v>0</v>
      </c>
      <c r="F90" s="15">
        <f t="shared" si="17"/>
        <v>305</v>
      </c>
      <c r="G90" s="15">
        <f>'[1]28'!H92</f>
        <v>148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'[1]28'!B93</f>
        <v>265</v>
      </c>
      <c r="C91" s="16">
        <f>'[1]28'!C93</f>
        <v>0</v>
      </c>
      <c r="D91" s="16">
        <f>'[1]28'!D93</f>
        <v>40</v>
      </c>
      <c r="E91" s="16">
        <f>'[1]28'!E93</f>
        <v>0</v>
      </c>
      <c r="F91" s="15">
        <f t="shared" si="17"/>
        <v>305</v>
      </c>
      <c r="G91" s="15">
        <f>'[1]28'!H93</f>
        <v>148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'[1]28'!B94</f>
        <v>265</v>
      </c>
      <c r="C92" s="16">
        <f>'[1]28'!C94</f>
        <v>0</v>
      </c>
      <c r="D92" s="16">
        <f>'[1]28'!D94</f>
        <v>40</v>
      </c>
      <c r="E92" s="16">
        <f>'[1]28'!E94</f>
        <v>0</v>
      </c>
      <c r="F92" s="15">
        <f t="shared" si="17"/>
        <v>305</v>
      </c>
      <c r="G92" s="15">
        <f>'[1]28'!H94</f>
        <v>148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'[1]28'!B95</f>
        <v>265</v>
      </c>
      <c r="C93" s="16">
        <f>'[1]28'!C95</f>
        <v>0</v>
      </c>
      <c r="D93" s="16">
        <f>'[1]28'!D95</f>
        <v>40</v>
      </c>
      <c r="E93" s="16">
        <f>'[1]28'!E95</f>
        <v>0</v>
      </c>
      <c r="F93" s="15">
        <f t="shared" si="17"/>
        <v>305</v>
      </c>
      <c r="G93" s="15">
        <f>'[1]28'!H95</f>
        <v>148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'[1]28'!B96</f>
        <v>265</v>
      </c>
      <c r="C94" s="16">
        <f>'[1]28'!C96</f>
        <v>0</v>
      </c>
      <c r="D94" s="16">
        <f>'[1]28'!D96</f>
        <v>40</v>
      </c>
      <c r="E94" s="16">
        <f>'[1]28'!E96</f>
        <v>0</v>
      </c>
      <c r="F94" s="15">
        <f t="shared" si="17"/>
        <v>305</v>
      </c>
      <c r="G94" s="15">
        <f>'[1]28'!H96</f>
        <v>148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'[1]28'!B97</f>
        <v>265</v>
      </c>
      <c r="C95" s="16">
        <f>'[1]28'!C97</f>
        <v>0</v>
      </c>
      <c r="D95" s="16">
        <f>'[1]28'!D97</f>
        <v>40</v>
      </c>
      <c r="E95" s="16">
        <f>'[1]28'!E97</f>
        <v>0</v>
      </c>
      <c r="F95" s="15">
        <f t="shared" si="17"/>
        <v>305</v>
      </c>
      <c r="G95" s="15">
        <f>'[1]28'!H97</f>
        <v>148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'[1]28'!B98</f>
        <v>265</v>
      </c>
      <c r="C96" s="16">
        <f>'[1]28'!C98</f>
        <v>0</v>
      </c>
      <c r="D96" s="16">
        <f>'[1]28'!D98</f>
        <v>40</v>
      </c>
      <c r="E96" s="16">
        <f>'[1]28'!E98</f>
        <v>0</v>
      </c>
      <c r="F96" s="15">
        <f t="shared" si="17"/>
        <v>305</v>
      </c>
      <c r="G96" s="15">
        <f>'[1]28'!H98</f>
        <v>148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'[1]28'!B99</f>
        <v>265</v>
      </c>
      <c r="C97" s="16">
        <f>'[1]28'!C99</f>
        <v>0</v>
      </c>
      <c r="D97" s="16">
        <f>'[1]28'!D99</f>
        <v>40</v>
      </c>
      <c r="E97" s="16">
        <f>'[1]28'!E99</f>
        <v>0</v>
      </c>
      <c r="F97" s="15">
        <f t="shared" si="17"/>
        <v>305</v>
      </c>
      <c r="G97" s="15">
        <f>'[1]28'!H99</f>
        <v>148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'[1]28'!B100</f>
        <v>265</v>
      </c>
      <c r="C98" s="16">
        <f>'[1]28'!C100</f>
        <v>0</v>
      </c>
      <c r="D98" s="16">
        <f>'[1]28'!D100</f>
        <v>40</v>
      </c>
      <c r="E98" s="16">
        <f>'[1]28'!E100</f>
        <v>0</v>
      </c>
      <c r="F98" s="15">
        <f t="shared" si="17"/>
        <v>305</v>
      </c>
      <c r="G98" s="15">
        <f>'[1]28'!H100</f>
        <v>148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0.96</v>
      </c>
      <c r="E99" s="15">
        <f t="shared" si="18"/>
        <v>0</v>
      </c>
      <c r="F99" s="15">
        <f t="shared" si="18"/>
        <v>7.32</v>
      </c>
      <c r="G99" s="15">
        <f t="shared" si="18"/>
        <v>3.5720000000000001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3.5720000000000001</v>
      </c>
      <c r="L99" s="15">
        <f t="shared" si="18"/>
        <v>2.4E-2</v>
      </c>
      <c r="M99" s="15">
        <f t="shared" si="18"/>
        <v>3.5720000000000001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3.5720000000000001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7" workbookViewId="0">
      <selection activeCell="U98" sqref="U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45074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'[2]28'!B5</f>
        <v>84</v>
      </c>
      <c r="C3" s="217">
        <f>'[2]28'!C5</f>
        <v>0</v>
      </c>
      <c r="D3" s="217">
        <f>'[2]28'!D5</f>
        <v>0</v>
      </c>
      <c r="E3" s="217">
        <f>'[2]28'!E5</f>
        <v>0</v>
      </c>
      <c r="F3" s="15">
        <f>SUM(B3:E3)</f>
        <v>84</v>
      </c>
      <c r="G3" s="216">
        <f>'[2]28'!H5</f>
        <v>36</v>
      </c>
      <c r="H3" s="217">
        <f>'[2]28'!I5</f>
        <v>0</v>
      </c>
      <c r="I3" s="217">
        <f>'[2]28'!J5</f>
        <v>0</v>
      </c>
      <c r="J3" s="217">
        <f>'[2]28'!K5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16">
        <f>'[2]28'!B6</f>
        <v>84</v>
      </c>
      <c r="C4" s="217">
        <f>'[2]28'!C6</f>
        <v>0</v>
      </c>
      <c r="D4" s="217">
        <f>'[2]28'!D6</f>
        <v>0</v>
      </c>
      <c r="E4" s="217">
        <f>'[2]28'!E6</f>
        <v>0</v>
      </c>
      <c r="F4" s="15">
        <f>SUM(B4:E4)</f>
        <v>84</v>
      </c>
      <c r="G4" s="216">
        <f>'[2]28'!H6</f>
        <v>36</v>
      </c>
      <c r="H4" s="217">
        <f>'[2]28'!I6</f>
        <v>0</v>
      </c>
      <c r="I4" s="217">
        <f>'[2]28'!J6</f>
        <v>0</v>
      </c>
      <c r="J4" s="217">
        <f>'[2]28'!K6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6">
        <f>'[2]28'!B7</f>
        <v>84</v>
      </c>
      <c r="C5" s="217">
        <f>'[2]28'!C7</f>
        <v>0</v>
      </c>
      <c r="D5" s="217">
        <f>'[2]28'!D7</f>
        <v>0</v>
      </c>
      <c r="E5" s="217">
        <f>'[2]28'!E7</f>
        <v>0</v>
      </c>
      <c r="F5" s="15">
        <f t="shared" ref="F5:F68" si="6">SUM(B5:E5)</f>
        <v>84</v>
      </c>
      <c r="G5" s="216">
        <f>'[2]28'!H7</f>
        <v>36</v>
      </c>
      <c r="H5" s="217">
        <f>'[2]28'!I7</f>
        <v>0</v>
      </c>
      <c r="I5" s="217">
        <f>'[2]28'!J7</f>
        <v>0</v>
      </c>
      <c r="J5" s="217">
        <f>'[2]28'!K7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6">
        <f>'[2]28'!B8</f>
        <v>84</v>
      </c>
      <c r="C6" s="217">
        <f>'[2]28'!C8</f>
        <v>0</v>
      </c>
      <c r="D6" s="217">
        <f>'[2]28'!D8</f>
        <v>0</v>
      </c>
      <c r="E6" s="217">
        <f>'[2]28'!E8</f>
        <v>0</v>
      </c>
      <c r="F6" s="15">
        <f t="shared" si="6"/>
        <v>84</v>
      </c>
      <c r="G6" s="216">
        <f>'[2]28'!H8</f>
        <v>36</v>
      </c>
      <c r="H6" s="217">
        <f>'[2]28'!I8</f>
        <v>0</v>
      </c>
      <c r="I6" s="217">
        <f>'[2]28'!J8</f>
        <v>0</v>
      </c>
      <c r="J6" s="217">
        <f>'[2]28'!K8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16">
        <f>'[2]28'!B9</f>
        <v>84</v>
      </c>
      <c r="C7" s="217">
        <f>'[2]28'!C9</f>
        <v>0</v>
      </c>
      <c r="D7" s="217">
        <f>'[2]28'!D9</f>
        <v>0</v>
      </c>
      <c r="E7" s="217">
        <f>'[2]28'!E9</f>
        <v>0</v>
      </c>
      <c r="F7" s="15">
        <f t="shared" si="6"/>
        <v>84</v>
      </c>
      <c r="G7" s="216">
        <f>'[2]28'!H9</f>
        <v>36</v>
      </c>
      <c r="H7" s="217">
        <f>'[2]28'!I9</f>
        <v>0</v>
      </c>
      <c r="I7" s="217">
        <f>'[2]28'!J9</f>
        <v>0</v>
      </c>
      <c r="J7" s="217">
        <f>'[2]28'!K9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16">
        <f>'[2]28'!B10</f>
        <v>84</v>
      </c>
      <c r="C8" s="217">
        <f>'[2]28'!C10</f>
        <v>0</v>
      </c>
      <c r="D8" s="217">
        <f>'[2]28'!D10</f>
        <v>0</v>
      </c>
      <c r="E8" s="217">
        <f>'[2]28'!E10</f>
        <v>0</v>
      </c>
      <c r="F8" s="15">
        <f t="shared" si="6"/>
        <v>84</v>
      </c>
      <c r="G8" s="216">
        <f>'[2]28'!H10</f>
        <v>37</v>
      </c>
      <c r="H8" s="217">
        <f>'[2]28'!I10</f>
        <v>0</v>
      </c>
      <c r="I8" s="217">
        <f>'[2]28'!J10</f>
        <v>0</v>
      </c>
      <c r="J8" s="217">
        <f>'[2]28'!K10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6">
        <f>'[2]28'!B11</f>
        <v>84</v>
      </c>
      <c r="C9" s="217">
        <f>'[2]28'!C11</f>
        <v>0</v>
      </c>
      <c r="D9" s="217">
        <f>'[2]28'!D11</f>
        <v>0</v>
      </c>
      <c r="E9" s="217">
        <f>'[2]28'!E11</f>
        <v>0</v>
      </c>
      <c r="F9" s="15">
        <f t="shared" si="6"/>
        <v>84</v>
      </c>
      <c r="G9" s="216">
        <f>'[2]28'!H11</f>
        <v>37</v>
      </c>
      <c r="H9" s="217">
        <f>'[2]28'!I11</f>
        <v>0</v>
      </c>
      <c r="I9" s="217">
        <f>'[2]28'!J11</f>
        <v>0</v>
      </c>
      <c r="J9" s="217">
        <f>'[2]28'!K11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6">
        <f>'[2]28'!B12</f>
        <v>84</v>
      </c>
      <c r="C10" s="217">
        <f>'[2]28'!C12</f>
        <v>0</v>
      </c>
      <c r="D10" s="217">
        <f>'[2]28'!D12</f>
        <v>0</v>
      </c>
      <c r="E10" s="217">
        <f>'[2]28'!E12</f>
        <v>0</v>
      </c>
      <c r="F10" s="15">
        <f t="shared" si="6"/>
        <v>84</v>
      </c>
      <c r="G10" s="216">
        <f>'[2]28'!H12</f>
        <v>37</v>
      </c>
      <c r="H10" s="217">
        <f>'[2]28'!I12</f>
        <v>0</v>
      </c>
      <c r="I10" s="217">
        <f>'[2]28'!J12</f>
        <v>0</v>
      </c>
      <c r="J10" s="217">
        <f>'[2]28'!K12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6">
        <f>'[2]28'!B13</f>
        <v>84</v>
      </c>
      <c r="C11" s="217">
        <f>'[2]28'!C13</f>
        <v>0</v>
      </c>
      <c r="D11" s="217">
        <f>'[2]28'!D13</f>
        <v>0</v>
      </c>
      <c r="E11" s="217">
        <f>'[2]28'!E13</f>
        <v>0</v>
      </c>
      <c r="F11" s="15">
        <f t="shared" si="6"/>
        <v>84</v>
      </c>
      <c r="G11" s="216">
        <f>'[2]28'!H13</f>
        <v>37</v>
      </c>
      <c r="H11" s="217">
        <f>'[2]28'!I13</f>
        <v>0</v>
      </c>
      <c r="I11" s="217">
        <f>'[2]28'!J13</f>
        <v>0</v>
      </c>
      <c r="J11" s="217">
        <f>'[2]28'!K13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6">
        <f>'[2]28'!B14</f>
        <v>84</v>
      </c>
      <c r="C12" s="217">
        <f>'[2]28'!C14</f>
        <v>0</v>
      </c>
      <c r="D12" s="217">
        <f>'[2]28'!D14</f>
        <v>0</v>
      </c>
      <c r="E12" s="217">
        <f>'[2]28'!E14</f>
        <v>0</v>
      </c>
      <c r="F12" s="15">
        <f t="shared" si="6"/>
        <v>84</v>
      </c>
      <c r="G12" s="216">
        <f>'[2]28'!H14</f>
        <v>37</v>
      </c>
      <c r="H12" s="217">
        <f>'[2]28'!I14</f>
        <v>0</v>
      </c>
      <c r="I12" s="217">
        <f>'[2]28'!J14</f>
        <v>0</v>
      </c>
      <c r="J12" s="217">
        <f>'[2]28'!K14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6">
        <f>'[2]28'!B15</f>
        <v>84</v>
      </c>
      <c r="C13" s="217">
        <f>'[2]28'!C15</f>
        <v>0</v>
      </c>
      <c r="D13" s="217">
        <f>'[2]28'!D15</f>
        <v>0</v>
      </c>
      <c r="E13" s="217">
        <f>'[2]28'!E15</f>
        <v>0</v>
      </c>
      <c r="F13" s="15">
        <f t="shared" si="6"/>
        <v>84</v>
      </c>
      <c r="G13" s="216">
        <f>'[2]28'!H15</f>
        <v>37</v>
      </c>
      <c r="H13" s="217">
        <f>'[2]28'!I15</f>
        <v>0</v>
      </c>
      <c r="I13" s="217">
        <f>'[2]28'!J15</f>
        <v>0</v>
      </c>
      <c r="J13" s="217">
        <f>'[2]28'!K15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6">
        <f>'[2]28'!B16</f>
        <v>84</v>
      </c>
      <c r="C14" s="217">
        <f>'[2]28'!C16</f>
        <v>0</v>
      </c>
      <c r="D14" s="217">
        <f>'[2]28'!D16</f>
        <v>0</v>
      </c>
      <c r="E14" s="217">
        <f>'[2]28'!E16</f>
        <v>0</v>
      </c>
      <c r="F14" s="15">
        <f t="shared" si="6"/>
        <v>84</v>
      </c>
      <c r="G14" s="216">
        <f>'[2]28'!H16</f>
        <v>37</v>
      </c>
      <c r="H14" s="217">
        <f>'[2]28'!I16</f>
        <v>0</v>
      </c>
      <c r="I14" s="217">
        <f>'[2]28'!J16</f>
        <v>0</v>
      </c>
      <c r="J14" s="217">
        <f>'[2]28'!K16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6">
        <f>'[2]28'!B17</f>
        <v>84</v>
      </c>
      <c r="C15" s="217">
        <f>'[2]28'!C17</f>
        <v>0</v>
      </c>
      <c r="D15" s="217">
        <f>'[2]28'!D17</f>
        <v>0</v>
      </c>
      <c r="E15" s="217">
        <f>'[2]28'!E17</f>
        <v>0</v>
      </c>
      <c r="F15" s="15">
        <f t="shared" si="6"/>
        <v>84</v>
      </c>
      <c r="G15" s="216">
        <f>'[2]28'!H17</f>
        <v>37</v>
      </c>
      <c r="H15" s="217">
        <f>'[2]28'!I17</f>
        <v>0</v>
      </c>
      <c r="I15" s="217">
        <f>'[2]28'!J17</f>
        <v>0</v>
      </c>
      <c r="J15" s="217">
        <f>'[2]28'!K17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6">
        <f>'[2]28'!B18</f>
        <v>84</v>
      </c>
      <c r="C16" s="217">
        <f>'[2]28'!C18</f>
        <v>0</v>
      </c>
      <c r="D16" s="217">
        <f>'[2]28'!D18</f>
        <v>0</v>
      </c>
      <c r="E16" s="217">
        <f>'[2]28'!E18</f>
        <v>0</v>
      </c>
      <c r="F16" s="15">
        <f t="shared" si="6"/>
        <v>84</v>
      </c>
      <c r="G16" s="216">
        <f>'[2]28'!H18</f>
        <v>37</v>
      </c>
      <c r="H16" s="217">
        <f>'[2]28'!I18</f>
        <v>0</v>
      </c>
      <c r="I16" s="217">
        <f>'[2]28'!J18</f>
        <v>0</v>
      </c>
      <c r="J16" s="217">
        <f>'[2]28'!K18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6">
        <f>'[2]28'!B19</f>
        <v>84</v>
      </c>
      <c r="C17" s="217">
        <f>'[2]28'!C19</f>
        <v>0</v>
      </c>
      <c r="D17" s="217">
        <f>'[2]28'!D19</f>
        <v>0</v>
      </c>
      <c r="E17" s="217">
        <f>'[2]28'!E19</f>
        <v>0</v>
      </c>
      <c r="F17" s="15">
        <f t="shared" si="6"/>
        <v>84</v>
      </c>
      <c r="G17" s="216">
        <f>'[2]28'!H19</f>
        <v>37</v>
      </c>
      <c r="H17" s="217">
        <f>'[2]28'!I19</f>
        <v>0</v>
      </c>
      <c r="I17" s="217">
        <f>'[2]28'!J19</f>
        <v>0</v>
      </c>
      <c r="J17" s="217">
        <f>'[2]28'!K19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16">
        <f>'[2]28'!B20</f>
        <v>84</v>
      </c>
      <c r="C18" s="217">
        <f>'[2]28'!C20</f>
        <v>0</v>
      </c>
      <c r="D18" s="217">
        <f>'[2]28'!D20</f>
        <v>0</v>
      </c>
      <c r="E18" s="217">
        <f>'[2]28'!E20</f>
        <v>0</v>
      </c>
      <c r="F18" s="15">
        <f t="shared" si="6"/>
        <v>84</v>
      </c>
      <c r="G18" s="216">
        <f>'[2]28'!H20</f>
        <v>37</v>
      </c>
      <c r="H18" s="217">
        <f>'[2]28'!I20</f>
        <v>0</v>
      </c>
      <c r="I18" s="217">
        <f>'[2]28'!J20</f>
        <v>0</v>
      </c>
      <c r="J18" s="217">
        <f>'[2]28'!K20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6">
        <f>'[2]28'!B21</f>
        <v>84</v>
      </c>
      <c r="C19" s="217">
        <f>'[2]28'!C21</f>
        <v>0</v>
      </c>
      <c r="D19" s="217">
        <f>'[2]28'!D21</f>
        <v>0</v>
      </c>
      <c r="E19" s="217">
        <f>'[2]28'!E21</f>
        <v>0</v>
      </c>
      <c r="F19" s="15">
        <f t="shared" si="6"/>
        <v>84</v>
      </c>
      <c r="G19" s="216">
        <f>'[2]28'!H21</f>
        <v>36</v>
      </c>
      <c r="H19" s="217">
        <f>'[2]28'!I21</f>
        <v>0</v>
      </c>
      <c r="I19" s="217">
        <f>'[2]28'!J21</f>
        <v>0</v>
      </c>
      <c r="J19" s="217">
        <f>'[2]28'!K21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16">
        <f>'[2]28'!B22</f>
        <v>84</v>
      </c>
      <c r="C20" s="217">
        <f>'[2]28'!C22</f>
        <v>0</v>
      </c>
      <c r="D20" s="217">
        <f>'[2]28'!D22</f>
        <v>0</v>
      </c>
      <c r="E20" s="217">
        <f>'[2]28'!E22</f>
        <v>0</v>
      </c>
      <c r="F20" s="15">
        <f t="shared" si="6"/>
        <v>84</v>
      </c>
      <c r="G20" s="216">
        <f>'[2]28'!H22</f>
        <v>36</v>
      </c>
      <c r="H20" s="217">
        <f>'[2]28'!I22</f>
        <v>0</v>
      </c>
      <c r="I20" s="217">
        <f>'[2]28'!J22</f>
        <v>0</v>
      </c>
      <c r="J20" s="217">
        <f>'[2]28'!K22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16">
        <f>'[2]28'!B23</f>
        <v>84</v>
      </c>
      <c r="C21" s="217">
        <f>'[2]28'!C23</f>
        <v>0</v>
      </c>
      <c r="D21" s="217">
        <f>'[2]28'!D23</f>
        <v>0</v>
      </c>
      <c r="E21" s="217">
        <f>'[2]28'!E23</f>
        <v>0</v>
      </c>
      <c r="F21" s="15">
        <f t="shared" si="6"/>
        <v>84</v>
      </c>
      <c r="G21" s="216">
        <f>'[2]28'!H23</f>
        <v>36</v>
      </c>
      <c r="H21" s="217">
        <f>'[2]28'!I23</f>
        <v>0</v>
      </c>
      <c r="I21" s="217">
        <f>'[2]28'!J23</f>
        <v>0</v>
      </c>
      <c r="J21" s="217">
        <f>'[2]28'!K23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16">
        <f>'[2]28'!B24</f>
        <v>84</v>
      </c>
      <c r="C22" s="217">
        <f>'[2]28'!C24</f>
        <v>0</v>
      </c>
      <c r="D22" s="217">
        <f>'[2]28'!D24</f>
        <v>0</v>
      </c>
      <c r="E22" s="217">
        <f>'[2]28'!E24</f>
        <v>0</v>
      </c>
      <c r="F22" s="15">
        <f t="shared" si="6"/>
        <v>84</v>
      </c>
      <c r="G22" s="216">
        <f>'[2]28'!H24</f>
        <v>36</v>
      </c>
      <c r="H22" s="217">
        <f>'[2]28'!I24</f>
        <v>0</v>
      </c>
      <c r="I22" s="217">
        <f>'[2]28'!J24</f>
        <v>0</v>
      </c>
      <c r="J22" s="217">
        <f>'[2]28'!K24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16">
        <f>'[2]28'!B25</f>
        <v>84</v>
      </c>
      <c r="C23" s="217">
        <f>'[2]28'!C25</f>
        <v>0</v>
      </c>
      <c r="D23" s="217">
        <f>'[2]28'!D25</f>
        <v>0</v>
      </c>
      <c r="E23" s="217">
        <f>'[2]28'!E25</f>
        <v>0</v>
      </c>
      <c r="F23" s="15">
        <f t="shared" si="6"/>
        <v>84</v>
      </c>
      <c r="G23" s="216">
        <f>'[2]28'!H25</f>
        <v>36</v>
      </c>
      <c r="H23" s="217">
        <f>'[2]28'!I25</f>
        <v>0</v>
      </c>
      <c r="I23" s="217">
        <f>'[2]28'!J25</f>
        <v>0</v>
      </c>
      <c r="J23" s="217">
        <f>'[2]28'!K25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16">
        <f>'[2]28'!B26</f>
        <v>84</v>
      </c>
      <c r="C24" s="217">
        <f>'[2]28'!C26</f>
        <v>0</v>
      </c>
      <c r="D24" s="217">
        <f>'[2]28'!D26</f>
        <v>0</v>
      </c>
      <c r="E24" s="217">
        <f>'[2]28'!E26</f>
        <v>0</v>
      </c>
      <c r="F24" s="15">
        <f t="shared" si="6"/>
        <v>84</v>
      </c>
      <c r="G24" s="216">
        <f>'[2]28'!H26</f>
        <v>36</v>
      </c>
      <c r="H24" s="217">
        <f>'[2]28'!I26</f>
        <v>0</v>
      </c>
      <c r="I24" s="217">
        <f>'[2]28'!J26</f>
        <v>0</v>
      </c>
      <c r="J24" s="217">
        <f>'[2]28'!K26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16">
        <f>'[2]28'!B27</f>
        <v>84</v>
      </c>
      <c r="C25" s="217">
        <f>'[2]28'!C27</f>
        <v>0</v>
      </c>
      <c r="D25" s="217">
        <f>'[2]28'!D27</f>
        <v>0</v>
      </c>
      <c r="E25" s="217">
        <f>'[2]28'!E27</f>
        <v>0</v>
      </c>
      <c r="F25" s="15">
        <f t="shared" si="6"/>
        <v>84</v>
      </c>
      <c r="G25" s="216">
        <f>'[2]28'!H27</f>
        <v>36</v>
      </c>
      <c r="H25" s="217">
        <f>'[2]28'!I27</f>
        <v>0</v>
      </c>
      <c r="I25" s="217">
        <f>'[2]28'!J27</f>
        <v>0</v>
      </c>
      <c r="J25" s="217">
        <f>'[2]28'!K27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16">
        <f>'[2]28'!B28</f>
        <v>84</v>
      </c>
      <c r="C26" s="217">
        <f>'[2]28'!C28</f>
        <v>0</v>
      </c>
      <c r="D26" s="217">
        <f>'[2]28'!D28</f>
        <v>0</v>
      </c>
      <c r="E26" s="217">
        <f>'[2]28'!E28</f>
        <v>0</v>
      </c>
      <c r="F26" s="15">
        <f t="shared" si="6"/>
        <v>84</v>
      </c>
      <c r="G26" s="216">
        <f>'[2]28'!H28</f>
        <v>36</v>
      </c>
      <c r="H26" s="217">
        <f>'[2]28'!I28</f>
        <v>0</v>
      </c>
      <c r="I26" s="217">
        <f>'[2]28'!J28</f>
        <v>0</v>
      </c>
      <c r="J26" s="217">
        <f>'[2]28'!K28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16">
        <f>'[2]28'!B29</f>
        <v>84</v>
      </c>
      <c r="C27" s="217">
        <f>'[2]28'!C29</f>
        <v>0</v>
      </c>
      <c r="D27" s="217">
        <f>'[2]28'!D29</f>
        <v>0</v>
      </c>
      <c r="E27" s="217">
        <f>'[2]28'!E29</f>
        <v>0</v>
      </c>
      <c r="F27" s="15">
        <f t="shared" si="6"/>
        <v>84</v>
      </c>
      <c r="G27" s="216">
        <f>'[2]28'!H29</f>
        <v>36</v>
      </c>
      <c r="H27" s="217">
        <f>'[2]28'!I29</f>
        <v>0</v>
      </c>
      <c r="I27" s="217">
        <f>'[2]28'!J29</f>
        <v>0</v>
      </c>
      <c r="J27" s="217">
        <f>'[2]28'!K29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16">
        <f>'[2]28'!B30</f>
        <v>84</v>
      </c>
      <c r="C28" s="217">
        <f>'[2]28'!C30</f>
        <v>0</v>
      </c>
      <c r="D28" s="217">
        <f>'[2]28'!D30</f>
        <v>0</v>
      </c>
      <c r="E28" s="217">
        <f>'[2]28'!E30</f>
        <v>0</v>
      </c>
      <c r="F28" s="15">
        <f t="shared" si="6"/>
        <v>84</v>
      </c>
      <c r="G28" s="216">
        <f>'[2]28'!H30</f>
        <v>36</v>
      </c>
      <c r="H28" s="217">
        <f>'[2]28'!I30</f>
        <v>0</v>
      </c>
      <c r="I28" s="217">
        <f>'[2]28'!J30</f>
        <v>0</v>
      </c>
      <c r="J28" s="217">
        <f>'[2]28'!K30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16">
        <f>'[2]28'!B31</f>
        <v>84</v>
      </c>
      <c r="C29" s="217">
        <f>'[2]28'!C31</f>
        <v>0</v>
      </c>
      <c r="D29" s="217">
        <f>'[2]28'!D31</f>
        <v>0</v>
      </c>
      <c r="E29" s="217">
        <f>'[2]28'!E31</f>
        <v>0</v>
      </c>
      <c r="F29" s="15">
        <f t="shared" si="6"/>
        <v>84</v>
      </c>
      <c r="G29" s="216">
        <f>'[2]28'!H31</f>
        <v>36</v>
      </c>
      <c r="H29" s="217">
        <f>'[2]28'!I31</f>
        <v>0</v>
      </c>
      <c r="I29" s="217">
        <f>'[2]28'!J31</f>
        <v>0</v>
      </c>
      <c r="J29" s="217">
        <f>'[2]28'!K31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16">
        <f>'[2]28'!B32</f>
        <v>84</v>
      </c>
      <c r="C30" s="217">
        <f>'[2]28'!C32</f>
        <v>0</v>
      </c>
      <c r="D30" s="217">
        <f>'[2]28'!D32</f>
        <v>0</v>
      </c>
      <c r="E30" s="217">
        <f>'[2]28'!E32</f>
        <v>0</v>
      </c>
      <c r="F30" s="15">
        <f t="shared" si="6"/>
        <v>84</v>
      </c>
      <c r="G30" s="216">
        <f>'[2]28'!H32</f>
        <v>36</v>
      </c>
      <c r="H30" s="217">
        <f>'[2]28'!I32</f>
        <v>0</v>
      </c>
      <c r="I30" s="217">
        <f>'[2]28'!J32</f>
        <v>0</v>
      </c>
      <c r="J30" s="217">
        <f>'[2]28'!K32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16">
        <f>'[2]28'!B33</f>
        <v>84</v>
      </c>
      <c r="C31" s="217">
        <f>'[2]28'!C33</f>
        <v>0</v>
      </c>
      <c r="D31" s="217">
        <f>'[2]28'!D33</f>
        <v>0</v>
      </c>
      <c r="E31" s="217">
        <f>'[2]28'!E33</f>
        <v>0</v>
      </c>
      <c r="F31" s="15">
        <f t="shared" si="6"/>
        <v>84</v>
      </c>
      <c r="G31" s="216">
        <f>'[2]28'!H33</f>
        <v>36</v>
      </c>
      <c r="H31" s="217">
        <f>'[2]28'!I33</f>
        <v>0</v>
      </c>
      <c r="I31" s="217">
        <f>'[2]28'!J33</f>
        <v>0</v>
      </c>
      <c r="J31" s="217">
        <f>'[2]28'!K33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16">
        <f>'[2]28'!B34</f>
        <v>84</v>
      </c>
      <c r="C32" s="217">
        <f>'[2]28'!C34</f>
        <v>0</v>
      </c>
      <c r="D32" s="217">
        <f>'[2]28'!D34</f>
        <v>0</v>
      </c>
      <c r="E32" s="217">
        <f>'[2]28'!E34</f>
        <v>0</v>
      </c>
      <c r="F32" s="15">
        <f t="shared" si="6"/>
        <v>84</v>
      </c>
      <c r="G32" s="216">
        <f>'[2]28'!H34</f>
        <v>36</v>
      </c>
      <c r="H32" s="217">
        <f>'[2]28'!I34</f>
        <v>0</v>
      </c>
      <c r="I32" s="217">
        <f>'[2]28'!J34</f>
        <v>0</v>
      </c>
      <c r="J32" s="217">
        <f>'[2]28'!K34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16">
        <f>'[2]28'!B35</f>
        <v>84</v>
      </c>
      <c r="C33" s="217">
        <f>'[2]28'!C35</f>
        <v>0</v>
      </c>
      <c r="D33" s="217">
        <f>'[2]28'!D35</f>
        <v>0</v>
      </c>
      <c r="E33" s="217">
        <f>'[2]28'!E35</f>
        <v>0</v>
      </c>
      <c r="F33" s="15">
        <f t="shared" si="6"/>
        <v>84</v>
      </c>
      <c r="G33" s="216">
        <f>'[2]28'!H35</f>
        <v>36</v>
      </c>
      <c r="H33" s="217">
        <f>'[2]28'!I35</f>
        <v>0</v>
      </c>
      <c r="I33" s="217">
        <f>'[2]28'!J35</f>
        <v>0</v>
      </c>
      <c r="J33" s="217">
        <f>'[2]28'!K35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16">
        <f>'[2]28'!B36</f>
        <v>84</v>
      </c>
      <c r="C34" s="217">
        <f>'[2]28'!C36</f>
        <v>0</v>
      </c>
      <c r="D34" s="217">
        <f>'[2]28'!D36</f>
        <v>0</v>
      </c>
      <c r="E34" s="217">
        <f>'[2]28'!E36</f>
        <v>0</v>
      </c>
      <c r="F34" s="15">
        <f t="shared" si="6"/>
        <v>84</v>
      </c>
      <c r="G34" s="216">
        <f>'[2]28'!H36</f>
        <v>36</v>
      </c>
      <c r="H34" s="217">
        <f>'[2]28'!I36</f>
        <v>0</v>
      </c>
      <c r="I34" s="217">
        <f>'[2]28'!J36</f>
        <v>0</v>
      </c>
      <c r="J34" s="217">
        <f>'[2]28'!K36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16">
        <f>'[2]28'!B37</f>
        <v>84</v>
      </c>
      <c r="C35" s="217">
        <f>'[2]28'!C37</f>
        <v>0</v>
      </c>
      <c r="D35" s="217">
        <f>'[2]28'!D37</f>
        <v>0</v>
      </c>
      <c r="E35" s="217">
        <f>'[2]28'!E37</f>
        <v>0</v>
      </c>
      <c r="F35" s="15">
        <f t="shared" si="6"/>
        <v>84</v>
      </c>
      <c r="G35" s="216">
        <f>'[2]28'!H37</f>
        <v>36</v>
      </c>
      <c r="H35" s="217">
        <f>'[2]28'!I37</f>
        <v>0</v>
      </c>
      <c r="I35" s="217">
        <f>'[2]28'!J37</f>
        <v>0</v>
      </c>
      <c r="J35" s="217">
        <f>'[2]28'!K37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16">
        <f>'[2]28'!B38</f>
        <v>84</v>
      </c>
      <c r="C36" s="217">
        <f>'[2]28'!C38</f>
        <v>0</v>
      </c>
      <c r="D36" s="217">
        <f>'[2]28'!D38</f>
        <v>0</v>
      </c>
      <c r="E36" s="217">
        <f>'[2]28'!E38</f>
        <v>0</v>
      </c>
      <c r="F36" s="15">
        <f t="shared" si="6"/>
        <v>84</v>
      </c>
      <c r="G36" s="216">
        <f>'[2]28'!H38</f>
        <v>36</v>
      </c>
      <c r="H36" s="217">
        <f>'[2]28'!I38</f>
        <v>0</v>
      </c>
      <c r="I36" s="217">
        <f>'[2]28'!J38</f>
        <v>0</v>
      </c>
      <c r="J36" s="217">
        <f>'[2]28'!K38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16">
        <f>'[2]28'!B39</f>
        <v>84</v>
      </c>
      <c r="C37" s="217">
        <f>'[2]28'!C39</f>
        <v>0</v>
      </c>
      <c r="D37" s="217">
        <f>'[2]28'!D39</f>
        <v>0</v>
      </c>
      <c r="E37" s="217">
        <f>'[2]28'!E39</f>
        <v>0</v>
      </c>
      <c r="F37" s="15">
        <f t="shared" si="6"/>
        <v>84</v>
      </c>
      <c r="G37" s="216">
        <f>'[2]28'!H39</f>
        <v>36</v>
      </c>
      <c r="H37" s="217">
        <f>'[2]28'!I39</f>
        <v>0</v>
      </c>
      <c r="I37" s="217">
        <f>'[2]28'!J39</f>
        <v>0</v>
      </c>
      <c r="J37" s="217">
        <f>'[2]28'!K39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6">
        <f>'[2]28'!B40</f>
        <v>84</v>
      </c>
      <c r="C38" s="217">
        <f>'[2]28'!C40</f>
        <v>0</v>
      </c>
      <c r="D38" s="217">
        <f>'[2]28'!D40</f>
        <v>0</v>
      </c>
      <c r="E38" s="217">
        <f>'[2]28'!E40</f>
        <v>0</v>
      </c>
      <c r="F38" s="15">
        <f t="shared" si="6"/>
        <v>84</v>
      </c>
      <c r="G38" s="216">
        <f>'[2]28'!H40</f>
        <v>36</v>
      </c>
      <c r="H38" s="217">
        <f>'[2]28'!I40</f>
        <v>0</v>
      </c>
      <c r="I38" s="217">
        <f>'[2]28'!J40</f>
        <v>0</v>
      </c>
      <c r="J38" s="217">
        <f>'[2]28'!K40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6">
        <f>'[2]28'!B41</f>
        <v>84</v>
      </c>
      <c r="C39" s="217">
        <f>'[2]28'!C41</f>
        <v>0</v>
      </c>
      <c r="D39" s="217">
        <f>'[2]28'!D41</f>
        <v>0</v>
      </c>
      <c r="E39" s="217">
        <f>'[2]28'!E41</f>
        <v>0</v>
      </c>
      <c r="F39" s="15">
        <f t="shared" si="6"/>
        <v>84</v>
      </c>
      <c r="G39" s="216">
        <f>'[2]28'!H41</f>
        <v>36</v>
      </c>
      <c r="H39" s="217">
        <f>'[2]28'!I41</f>
        <v>0</v>
      </c>
      <c r="I39" s="217">
        <f>'[2]28'!J41</f>
        <v>0</v>
      </c>
      <c r="J39" s="217">
        <f>'[2]28'!K41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16">
        <f>'[2]28'!B42</f>
        <v>84</v>
      </c>
      <c r="C40" s="217">
        <f>'[2]28'!C42</f>
        <v>0</v>
      </c>
      <c r="D40" s="217">
        <f>'[2]28'!D42</f>
        <v>0</v>
      </c>
      <c r="E40" s="217">
        <f>'[2]28'!E42</f>
        <v>0</v>
      </c>
      <c r="F40" s="15">
        <f t="shared" si="6"/>
        <v>84</v>
      </c>
      <c r="G40" s="216">
        <f>'[2]28'!H42</f>
        <v>35</v>
      </c>
      <c r="H40" s="217">
        <f>'[2]28'!I42</f>
        <v>0</v>
      </c>
      <c r="I40" s="217">
        <f>'[2]28'!J42</f>
        <v>0</v>
      </c>
      <c r="J40" s="217">
        <f>'[2]28'!K42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16">
        <f>'[2]28'!B43</f>
        <v>84</v>
      </c>
      <c r="C41" s="217">
        <f>'[2]28'!C43</f>
        <v>0</v>
      </c>
      <c r="D41" s="217">
        <f>'[2]28'!D43</f>
        <v>0</v>
      </c>
      <c r="E41" s="217">
        <f>'[2]28'!E43</f>
        <v>0</v>
      </c>
      <c r="F41" s="15">
        <f t="shared" si="6"/>
        <v>84</v>
      </c>
      <c r="G41" s="216">
        <f>'[2]28'!H43</f>
        <v>35</v>
      </c>
      <c r="H41" s="217">
        <f>'[2]28'!I43</f>
        <v>0</v>
      </c>
      <c r="I41" s="217">
        <f>'[2]28'!J43</f>
        <v>0</v>
      </c>
      <c r="J41" s="217">
        <f>'[2]28'!K43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16">
        <f>'[2]28'!B44</f>
        <v>84</v>
      </c>
      <c r="C42" s="217">
        <f>'[2]28'!C44</f>
        <v>0</v>
      </c>
      <c r="D42" s="217">
        <f>'[2]28'!D44</f>
        <v>0</v>
      </c>
      <c r="E42" s="217">
        <f>'[2]28'!E44</f>
        <v>0</v>
      </c>
      <c r="F42" s="15">
        <f t="shared" si="6"/>
        <v>84</v>
      </c>
      <c r="G42" s="216">
        <f>'[2]28'!H44</f>
        <v>35</v>
      </c>
      <c r="H42" s="217">
        <f>'[2]28'!I44</f>
        <v>0</v>
      </c>
      <c r="I42" s="217">
        <f>'[2]28'!J44</f>
        <v>0</v>
      </c>
      <c r="J42" s="217">
        <f>'[2]28'!K44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16">
        <f>'[2]28'!B45</f>
        <v>84</v>
      </c>
      <c r="C43" s="217">
        <f>'[2]28'!C45</f>
        <v>0</v>
      </c>
      <c r="D43" s="217">
        <f>'[2]28'!D45</f>
        <v>0</v>
      </c>
      <c r="E43" s="217">
        <f>'[2]28'!E45</f>
        <v>0</v>
      </c>
      <c r="F43" s="15">
        <f t="shared" si="6"/>
        <v>84</v>
      </c>
      <c r="G43" s="216">
        <f>'[2]28'!H45</f>
        <v>35</v>
      </c>
      <c r="H43" s="217">
        <f>'[2]28'!I45</f>
        <v>0</v>
      </c>
      <c r="I43" s="217">
        <f>'[2]28'!J45</f>
        <v>0</v>
      </c>
      <c r="J43" s="217">
        <f>'[2]28'!K45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16">
        <f>'[2]28'!B46</f>
        <v>84</v>
      </c>
      <c r="C44" s="217">
        <f>'[2]28'!C46</f>
        <v>0</v>
      </c>
      <c r="D44" s="217">
        <f>'[2]28'!D46</f>
        <v>0</v>
      </c>
      <c r="E44" s="217">
        <f>'[2]28'!E46</f>
        <v>0</v>
      </c>
      <c r="F44" s="15">
        <f t="shared" si="6"/>
        <v>84</v>
      </c>
      <c r="G44" s="216">
        <f>'[2]28'!H46</f>
        <v>35</v>
      </c>
      <c r="H44" s="217">
        <f>'[2]28'!I46</f>
        <v>0</v>
      </c>
      <c r="I44" s="217">
        <f>'[2]28'!J46</f>
        <v>0</v>
      </c>
      <c r="J44" s="217">
        <f>'[2]28'!K46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16">
        <f>'[2]28'!B47</f>
        <v>84</v>
      </c>
      <c r="C45" s="217">
        <f>'[2]28'!C47</f>
        <v>0</v>
      </c>
      <c r="D45" s="217">
        <f>'[2]28'!D47</f>
        <v>0</v>
      </c>
      <c r="E45" s="217">
        <f>'[2]28'!E47</f>
        <v>0</v>
      </c>
      <c r="F45" s="15">
        <f t="shared" si="6"/>
        <v>84</v>
      </c>
      <c r="G45" s="216">
        <f>'[2]28'!H47</f>
        <v>35</v>
      </c>
      <c r="H45" s="217">
        <f>'[2]28'!I47</f>
        <v>0</v>
      </c>
      <c r="I45" s="217">
        <f>'[2]28'!J47</f>
        <v>0</v>
      </c>
      <c r="J45" s="217">
        <f>'[2]28'!K47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16">
        <f>'[2]28'!B48</f>
        <v>84</v>
      </c>
      <c r="C46" s="217">
        <f>'[2]28'!C48</f>
        <v>0</v>
      </c>
      <c r="D46" s="217">
        <f>'[2]28'!D48</f>
        <v>0</v>
      </c>
      <c r="E46" s="217">
        <f>'[2]28'!E48</f>
        <v>0</v>
      </c>
      <c r="F46" s="15">
        <f t="shared" si="6"/>
        <v>84</v>
      </c>
      <c r="G46" s="216">
        <f>'[2]28'!H48</f>
        <v>35</v>
      </c>
      <c r="H46" s="217">
        <f>'[2]28'!I48</f>
        <v>0</v>
      </c>
      <c r="I46" s="217">
        <f>'[2]28'!J48</f>
        <v>0</v>
      </c>
      <c r="J46" s="217">
        <f>'[2]28'!K48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16">
        <f>'[2]28'!B49</f>
        <v>84</v>
      </c>
      <c r="C47" s="217">
        <f>'[2]28'!C49</f>
        <v>0</v>
      </c>
      <c r="D47" s="217">
        <f>'[2]28'!D49</f>
        <v>0</v>
      </c>
      <c r="E47" s="217">
        <f>'[2]28'!E49</f>
        <v>0</v>
      </c>
      <c r="F47" s="15">
        <f t="shared" si="6"/>
        <v>84</v>
      </c>
      <c r="G47" s="216">
        <f>'[2]28'!H49</f>
        <v>34</v>
      </c>
      <c r="H47" s="217">
        <f>'[2]28'!I49</f>
        <v>0</v>
      </c>
      <c r="I47" s="217">
        <f>'[2]28'!J49</f>
        <v>0</v>
      </c>
      <c r="J47" s="217">
        <f>'[2]28'!K49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16">
        <f>'[2]28'!B50</f>
        <v>84</v>
      </c>
      <c r="C48" s="217">
        <f>'[2]28'!C50</f>
        <v>0</v>
      </c>
      <c r="D48" s="217">
        <f>'[2]28'!D50</f>
        <v>0</v>
      </c>
      <c r="E48" s="217">
        <f>'[2]28'!E50</f>
        <v>0</v>
      </c>
      <c r="F48" s="15">
        <f t="shared" si="6"/>
        <v>84</v>
      </c>
      <c r="G48" s="216">
        <f>'[2]28'!H50</f>
        <v>34</v>
      </c>
      <c r="H48" s="217">
        <f>'[2]28'!I50</f>
        <v>0</v>
      </c>
      <c r="I48" s="217">
        <f>'[2]28'!J50</f>
        <v>0</v>
      </c>
      <c r="J48" s="217">
        <f>'[2]28'!K50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16">
        <f>'[2]28'!B51</f>
        <v>84</v>
      </c>
      <c r="C49" s="217">
        <f>'[2]28'!C51</f>
        <v>0</v>
      </c>
      <c r="D49" s="217">
        <f>'[2]28'!D51</f>
        <v>0</v>
      </c>
      <c r="E49" s="217">
        <f>'[2]28'!E51</f>
        <v>0</v>
      </c>
      <c r="F49" s="15">
        <f t="shared" si="6"/>
        <v>84</v>
      </c>
      <c r="G49" s="216">
        <f>'[2]28'!H51</f>
        <v>34</v>
      </c>
      <c r="H49" s="217">
        <f>'[2]28'!I51</f>
        <v>0</v>
      </c>
      <c r="I49" s="217">
        <f>'[2]28'!J51</f>
        <v>0</v>
      </c>
      <c r="J49" s="217">
        <f>'[2]28'!K51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16">
        <f>'[2]28'!B52</f>
        <v>84</v>
      </c>
      <c r="C50" s="217">
        <f>'[2]28'!C52</f>
        <v>0</v>
      </c>
      <c r="D50" s="217">
        <f>'[2]28'!D52</f>
        <v>0</v>
      </c>
      <c r="E50" s="217">
        <f>'[2]28'!E52</f>
        <v>0</v>
      </c>
      <c r="F50" s="15">
        <f t="shared" si="6"/>
        <v>84</v>
      </c>
      <c r="G50" s="216">
        <f>'[2]28'!H52</f>
        <v>34</v>
      </c>
      <c r="H50" s="217">
        <f>'[2]28'!I52</f>
        <v>0</v>
      </c>
      <c r="I50" s="217">
        <f>'[2]28'!J52</f>
        <v>0</v>
      </c>
      <c r="J50" s="217">
        <f>'[2]28'!K52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16">
        <f>'[2]28'!B53</f>
        <v>84</v>
      </c>
      <c r="C51" s="217">
        <f>'[2]28'!C53</f>
        <v>0</v>
      </c>
      <c r="D51" s="217">
        <f>'[2]28'!D53</f>
        <v>0</v>
      </c>
      <c r="E51" s="217">
        <f>'[2]28'!E53</f>
        <v>0</v>
      </c>
      <c r="F51" s="15">
        <f t="shared" si="6"/>
        <v>84</v>
      </c>
      <c r="G51" s="216">
        <f>'[2]28'!H53</f>
        <v>34</v>
      </c>
      <c r="H51" s="217">
        <f>'[2]28'!I53</f>
        <v>0</v>
      </c>
      <c r="I51" s="217">
        <f>'[2]28'!J53</f>
        <v>0</v>
      </c>
      <c r="J51" s="217">
        <f>'[2]28'!K53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16">
        <f>'[2]28'!B54</f>
        <v>84</v>
      </c>
      <c r="C52" s="217">
        <f>'[2]28'!C54</f>
        <v>0</v>
      </c>
      <c r="D52" s="217">
        <f>'[2]28'!D54</f>
        <v>0</v>
      </c>
      <c r="E52" s="217">
        <f>'[2]28'!E54</f>
        <v>0</v>
      </c>
      <c r="F52" s="15">
        <f t="shared" si="6"/>
        <v>84</v>
      </c>
      <c r="G52" s="216">
        <f>'[2]28'!H54</f>
        <v>34</v>
      </c>
      <c r="H52" s="217">
        <f>'[2]28'!I54</f>
        <v>0</v>
      </c>
      <c r="I52" s="217">
        <f>'[2]28'!J54</f>
        <v>0</v>
      </c>
      <c r="J52" s="217">
        <f>'[2]28'!K54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16">
        <f>'[2]28'!B55</f>
        <v>84</v>
      </c>
      <c r="C53" s="217">
        <f>'[2]28'!C55</f>
        <v>0</v>
      </c>
      <c r="D53" s="217">
        <f>'[2]28'!D55</f>
        <v>0</v>
      </c>
      <c r="E53" s="217">
        <f>'[2]28'!E55</f>
        <v>0</v>
      </c>
      <c r="F53" s="15">
        <f t="shared" si="6"/>
        <v>84</v>
      </c>
      <c r="G53" s="216">
        <f>'[2]28'!H55</f>
        <v>34</v>
      </c>
      <c r="H53" s="217">
        <f>'[2]28'!I55</f>
        <v>0</v>
      </c>
      <c r="I53" s="217">
        <f>'[2]28'!J55</f>
        <v>0</v>
      </c>
      <c r="J53" s="217">
        <f>'[2]28'!K55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16">
        <f>'[2]28'!B56</f>
        <v>84</v>
      </c>
      <c r="C54" s="217">
        <f>'[2]28'!C56</f>
        <v>0</v>
      </c>
      <c r="D54" s="217">
        <f>'[2]28'!D56</f>
        <v>0</v>
      </c>
      <c r="E54" s="217">
        <f>'[2]28'!E56</f>
        <v>0</v>
      </c>
      <c r="F54" s="15">
        <f t="shared" si="6"/>
        <v>84</v>
      </c>
      <c r="G54" s="216">
        <f>'[2]28'!H56</f>
        <v>34</v>
      </c>
      <c r="H54" s="217">
        <f>'[2]28'!I56</f>
        <v>0</v>
      </c>
      <c r="I54" s="217">
        <f>'[2]28'!J56</f>
        <v>0</v>
      </c>
      <c r="J54" s="217">
        <f>'[2]28'!K56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16">
        <f>'[2]28'!B57</f>
        <v>84</v>
      </c>
      <c r="C55" s="217">
        <f>'[2]28'!C57</f>
        <v>0</v>
      </c>
      <c r="D55" s="217">
        <f>'[2]28'!D57</f>
        <v>0</v>
      </c>
      <c r="E55" s="217">
        <f>'[2]28'!E57</f>
        <v>0</v>
      </c>
      <c r="F55" s="15">
        <f t="shared" si="6"/>
        <v>84</v>
      </c>
      <c r="G55" s="216">
        <f>'[2]28'!H57</f>
        <v>33</v>
      </c>
      <c r="H55" s="217">
        <f>'[2]28'!I57</f>
        <v>0</v>
      </c>
      <c r="I55" s="217">
        <f>'[2]28'!J57</f>
        <v>0</v>
      </c>
      <c r="J55" s="217">
        <f>'[2]28'!K57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16">
        <f>'[2]28'!B58</f>
        <v>84</v>
      </c>
      <c r="C56" s="217">
        <f>'[2]28'!C58</f>
        <v>0</v>
      </c>
      <c r="D56" s="217">
        <f>'[2]28'!D58</f>
        <v>0</v>
      </c>
      <c r="E56" s="217">
        <f>'[2]28'!E58</f>
        <v>0</v>
      </c>
      <c r="F56" s="15">
        <f t="shared" si="6"/>
        <v>84</v>
      </c>
      <c r="G56" s="216">
        <f>'[2]28'!H58</f>
        <v>33</v>
      </c>
      <c r="H56" s="217">
        <f>'[2]28'!I58</f>
        <v>0</v>
      </c>
      <c r="I56" s="217">
        <f>'[2]28'!J58</f>
        <v>0</v>
      </c>
      <c r="J56" s="217">
        <f>'[2]28'!K58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16">
        <f>'[2]28'!B59</f>
        <v>84</v>
      </c>
      <c r="C57" s="217">
        <f>'[2]28'!C59</f>
        <v>0</v>
      </c>
      <c r="D57" s="217">
        <f>'[2]28'!D59</f>
        <v>0</v>
      </c>
      <c r="E57" s="217">
        <f>'[2]28'!E59</f>
        <v>0</v>
      </c>
      <c r="F57" s="15">
        <f t="shared" si="6"/>
        <v>84</v>
      </c>
      <c r="G57" s="216">
        <f>'[2]28'!H59</f>
        <v>33</v>
      </c>
      <c r="H57" s="217">
        <f>'[2]28'!I59</f>
        <v>0</v>
      </c>
      <c r="I57" s="217">
        <f>'[2]28'!J59</f>
        <v>0</v>
      </c>
      <c r="J57" s="217">
        <f>'[2]28'!K59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16">
        <f>'[2]28'!B60</f>
        <v>84</v>
      </c>
      <c r="C58" s="217">
        <f>'[2]28'!C60</f>
        <v>0</v>
      </c>
      <c r="D58" s="217">
        <f>'[2]28'!D60</f>
        <v>0</v>
      </c>
      <c r="E58" s="217">
        <f>'[2]28'!E60</f>
        <v>0</v>
      </c>
      <c r="F58" s="15">
        <f t="shared" si="6"/>
        <v>84</v>
      </c>
      <c r="G58" s="216">
        <f>'[2]28'!H60</f>
        <v>33</v>
      </c>
      <c r="H58" s="217">
        <f>'[2]28'!I60</f>
        <v>0</v>
      </c>
      <c r="I58" s="217">
        <f>'[2]28'!J60</f>
        <v>0</v>
      </c>
      <c r="J58" s="217">
        <f>'[2]28'!K60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16">
        <f>'[2]28'!B61</f>
        <v>84</v>
      </c>
      <c r="C59" s="217">
        <f>'[2]28'!C61</f>
        <v>0</v>
      </c>
      <c r="D59" s="217">
        <f>'[2]28'!D61</f>
        <v>0</v>
      </c>
      <c r="E59" s="217">
        <f>'[2]28'!E61</f>
        <v>0</v>
      </c>
      <c r="F59" s="15">
        <f t="shared" si="6"/>
        <v>84</v>
      </c>
      <c r="G59" s="216">
        <f>'[2]28'!H61</f>
        <v>33</v>
      </c>
      <c r="H59" s="217">
        <f>'[2]28'!I61</f>
        <v>0</v>
      </c>
      <c r="I59" s="217">
        <f>'[2]28'!J61</f>
        <v>0</v>
      </c>
      <c r="J59" s="217">
        <f>'[2]28'!K61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16">
        <f>'[2]28'!B62</f>
        <v>84</v>
      </c>
      <c r="C60" s="217">
        <f>'[2]28'!C62</f>
        <v>0</v>
      </c>
      <c r="D60" s="217">
        <f>'[2]28'!D62</f>
        <v>0</v>
      </c>
      <c r="E60" s="217">
        <f>'[2]28'!E62</f>
        <v>0</v>
      </c>
      <c r="F60" s="15">
        <f t="shared" si="6"/>
        <v>84</v>
      </c>
      <c r="G60" s="216">
        <f>'[2]28'!H62</f>
        <v>33</v>
      </c>
      <c r="H60" s="217">
        <f>'[2]28'!I62</f>
        <v>0</v>
      </c>
      <c r="I60" s="217">
        <f>'[2]28'!J62</f>
        <v>0</v>
      </c>
      <c r="J60" s="217">
        <f>'[2]28'!K62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16">
        <f>'[2]28'!B63</f>
        <v>84</v>
      </c>
      <c r="C61" s="217">
        <f>'[2]28'!C63</f>
        <v>0</v>
      </c>
      <c r="D61" s="217">
        <f>'[2]28'!D63</f>
        <v>0</v>
      </c>
      <c r="E61" s="217">
        <f>'[2]28'!E63</f>
        <v>0</v>
      </c>
      <c r="F61" s="15">
        <f t="shared" si="6"/>
        <v>84</v>
      </c>
      <c r="G61" s="216">
        <f>'[2]28'!H63</f>
        <v>33</v>
      </c>
      <c r="H61" s="217">
        <f>'[2]28'!I63</f>
        <v>0</v>
      </c>
      <c r="I61" s="217">
        <f>'[2]28'!J63</f>
        <v>0</v>
      </c>
      <c r="J61" s="217">
        <f>'[2]28'!K63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16">
        <f>'[2]28'!B64</f>
        <v>84</v>
      </c>
      <c r="C62" s="217">
        <f>'[2]28'!C64</f>
        <v>0</v>
      </c>
      <c r="D62" s="217">
        <f>'[2]28'!D64</f>
        <v>0</v>
      </c>
      <c r="E62" s="217">
        <f>'[2]28'!E64</f>
        <v>0</v>
      </c>
      <c r="F62" s="15">
        <f t="shared" si="6"/>
        <v>84</v>
      </c>
      <c r="G62" s="216">
        <f>'[2]28'!H64</f>
        <v>33</v>
      </c>
      <c r="H62" s="217">
        <f>'[2]28'!I64</f>
        <v>0</v>
      </c>
      <c r="I62" s="217">
        <f>'[2]28'!J64</f>
        <v>0</v>
      </c>
      <c r="J62" s="217">
        <f>'[2]28'!K64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16">
        <f>'[2]28'!B65</f>
        <v>84</v>
      </c>
      <c r="C63" s="217">
        <f>'[2]28'!C65</f>
        <v>0</v>
      </c>
      <c r="D63" s="217">
        <f>'[2]28'!D65</f>
        <v>0</v>
      </c>
      <c r="E63" s="217">
        <f>'[2]28'!E65</f>
        <v>0</v>
      </c>
      <c r="F63" s="15">
        <f t="shared" si="6"/>
        <v>84</v>
      </c>
      <c r="G63" s="216">
        <f>'[2]28'!H65</f>
        <v>33</v>
      </c>
      <c r="H63" s="217">
        <f>'[2]28'!I65</f>
        <v>0</v>
      </c>
      <c r="I63" s="217">
        <f>'[2]28'!J65</f>
        <v>0</v>
      </c>
      <c r="J63" s="217">
        <f>'[2]28'!K65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16">
        <f>'[2]28'!B66</f>
        <v>84</v>
      </c>
      <c r="C64" s="217">
        <f>'[2]28'!C66</f>
        <v>0</v>
      </c>
      <c r="D64" s="217">
        <f>'[2]28'!D66</f>
        <v>0</v>
      </c>
      <c r="E64" s="217">
        <f>'[2]28'!E66</f>
        <v>0</v>
      </c>
      <c r="F64" s="15">
        <f t="shared" si="6"/>
        <v>84</v>
      </c>
      <c r="G64" s="216">
        <f>'[2]28'!H66</f>
        <v>33</v>
      </c>
      <c r="H64" s="217">
        <f>'[2]28'!I66</f>
        <v>0</v>
      </c>
      <c r="I64" s="217">
        <f>'[2]28'!J66</f>
        <v>0</v>
      </c>
      <c r="J64" s="217">
        <f>'[2]28'!K66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16">
        <f>'[2]28'!B67</f>
        <v>84</v>
      </c>
      <c r="C65" s="217">
        <f>'[2]28'!C67</f>
        <v>0</v>
      </c>
      <c r="D65" s="217">
        <f>'[2]28'!D67</f>
        <v>0</v>
      </c>
      <c r="E65" s="217">
        <f>'[2]28'!E67</f>
        <v>0</v>
      </c>
      <c r="F65" s="15">
        <f t="shared" si="6"/>
        <v>84</v>
      </c>
      <c r="G65" s="216">
        <f>'[2]28'!H67</f>
        <v>33</v>
      </c>
      <c r="H65" s="217">
        <f>'[2]28'!I67</f>
        <v>0</v>
      </c>
      <c r="I65" s="217">
        <f>'[2]28'!J67</f>
        <v>0</v>
      </c>
      <c r="J65" s="217">
        <f>'[2]28'!K67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16">
        <f>'[2]28'!B68</f>
        <v>84</v>
      </c>
      <c r="C66" s="217">
        <f>'[2]28'!C68</f>
        <v>0</v>
      </c>
      <c r="D66" s="217">
        <f>'[2]28'!D68</f>
        <v>0</v>
      </c>
      <c r="E66" s="217">
        <f>'[2]28'!E68</f>
        <v>0</v>
      </c>
      <c r="F66" s="15">
        <f t="shared" si="6"/>
        <v>84</v>
      </c>
      <c r="G66" s="216">
        <f>'[2]28'!H68</f>
        <v>33</v>
      </c>
      <c r="H66" s="217">
        <f>'[2]28'!I68</f>
        <v>0</v>
      </c>
      <c r="I66" s="217">
        <f>'[2]28'!J68</f>
        <v>0</v>
      </c>
      <c r="J66" s="217">
        <f>'[2]28'!K68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16">
        <f>'[2]28'!B69</f>
        <v>84</v>
      </c>
      <c r="C67" s="217">
        <f>'[2]28'!C69</f>
        <v>0</v>
      </c>
      <c r="D67" s="217">
        <f>'[2]28'!D69</f>
        <v>0</v>
      </c>
      <c r="E67" s="217">
        <f>'[2]28'!E69</f>
        <v>0</v>
      </c>
      <c r="F67" s="15">
        <f t="shared" si="6"/>
        <v>84</v>
      </c>
      <c r="G67" s="216">
        <f>'[2]28'!H69</f>
        <v>33</v>
      </c>
      <c r="H67" s="217">
        <f>'[2]28'!I69</f>
        <v>0</v>
      </c>
      <c r="I67" s="217">
        <f>'[2]28'!J69</f>
        <v>0</v>
      </c>
      <c r="J67" s="217">
        <f>'[2]28'!K69</f>
        <v>0</v>
      </c>
      <c r="K67" s="15">
        <f t="shared" si="3"/>
        <v>33</v>
      </c>
      <c r="L67" s="18">
        <f>frq!C67</f>
        <v>1</v>
      </c>
      <c r="M67" s="167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216">
        <f>'[2]28'!B70</f>
        <v>84</v>
      </c>
      <c r="C68" s="217">
        <f>'[2]28'!C70</f>
        <v>0</v>
      </c>
      <c r="D68" s="217">
        <f>'[2]28'!D70</f>
        <v>0</v>
      </c>
      <c r="E68" s="217">
        <f>'[2]28'!E70</f>
        <v>0</v>
      </c>
      <c r="F68" s="15">
        <f t="shared" si="6"/>
        <v>84</v>
      </c>
      <c r="G68" s="216">
        <f>'[2]28'!H70</f>
        <v>33</v>
      </c>
      <c r="H68" s="217">
        <f>'[2]28'!I70</f>
        <v>0</v>
      </c>
      <c r="I68" s="217">
        <f>'[2]28'!J70</f>
        <v>0</v>
      </c>
      <c r="J68" s="217">
        <f>'[2]28'!K70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216">
        <f>'[2]28'!B71</f>
        <v>84</v>
      </c>
      <c r="C69" s="217">
        <f>'[2]28'!C71</f>
        <v>0</v>
      </c>
      <c r="D69" s="217">
        <f>'[2]28'!D71</f>
        <v>0</v>
      </c>
      <c r="E69" s="217">
        <f>'[2]28'!E71</f>
        <v>0</v>
      </c>
      <c r="F69" s="15">
        <f t="shared" ref="F69:F98" si="16">SUM(B69:E69)</f>
        <v>84</v>
      </c>
      <c r="G69" s="216">
        <f>'[2]28'!H71</f>
        <v>34</v>
      </c>
      <c r="H69" s="217">
        <f>'[2]28'!I71</f>
        <v>0</v>
      </c>
      <c r="I69" s="217">
        <f>'[2]28'!J71</f>
        <v>0</v>
      </c>
      <c r="J69" s="217">
        <f>'[2]28'!K71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16">
        <f>'[2]28'!B72</f>
        <v>84</v>
      </c>
      <c r="C70" s="217">
        <f>'[2]28'!C72</f>
        <v>0</v>
      </c>
      <c r="D70" s="217">
        <f>'[2]28'!D72</f>
        <v>0</v>
      </c>
      <c r="E70" s="217">
        <f>'[2]28'!E72</f>
        <v>0</v>
      </c>
      <c r="F70" s="15">
        <f t="shared" si="16"/>
        <v>84</v>
      </c>
      <c r="G70" s="216">
        <f>'[2]28'!H72</f>
        <v>34</v>
      </c>
      <c r="H70" s="217">
        <f>'[2]28'!I72</f>
        <v>0</v>
      </c>
      <c r="I70" s="217">
        <f>'[2]28'!J72</f>
        <v>0</v>
      </c>
      <c r="J70" s="217">
        <f>'[2]28'!K72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16">
        <f>'[2]28'!B73</f>
        <v>84</v>
      </c>
      <c r="C71" s="217">
        <f>'[2]28'!C73</f>
        <v>0</v>
      </c>
      <c r="D71" s="217">
        <f>'[2]28'!D73</f>
        <v>0</v>
      </c>
      <c r="E71" s="217">
        <f>'[2]28'!E73</f>
        <v>0</v>
      </c>
      <c r="F71" s="15">
        <f t="shared" si="16"/>
        <v>84</v>
      </c>
      <c r="G71" s="216">
        <f>'[2]28'!H73</f>
        <v>34</v>
      </c>
      <c r="H71" s="217">
        <f>'[2]28'!I73</f>
        <v>0</v>
      </c>
      <c r="I71" s="217">
        <f>'[2]28'!J73</f>
        <v>0</v>
      </c>
      <c r="J71" s="217">
        <f>'[2]28'!K73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16">
        <f>'[2]28'!B74</f>
        <v>84</v>
      </c>
      <c r="C72" s="217">
        <f>'[2]28'!C74</f>
        <v>0</v>
      </c>
      <c r="D72" s="217">
        <f>'[2]28'!D74</f>
        <v>0</v>
      </c>
      <c r="E72" s="217">
        <f>'[2]28'!E74</f>
        <v>0</v>
      </c>
      <c r="F72" s="15">
        <f t="shared" si="16"/>
        <v>84</v>
      </c>
      <c r="G72" s="216">
        <f>'[2]28'!H74</f>
        <v>34</v>
      </c>
      <c r="H72" s="217">
        <f>'[2]28'!I74</f>
        <v>0</v>
      </c>
      <c r="I72" s="217">
        <f>'[2]28'!J74</f>
        <v>0</v>
      </c>
      <c r="J72" s="217">
        <f>'[2]28'!K74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16">
        <f>'[2]28'!B75</f>
        <v>84</v>
      </c>
      <c r="C73" s="217">
        <f>'[2]28'!C75</f>
        <v>0</v>
      </c>
      <c r="D73" s="217">
        <f>'[2]28'!D75</f>
        <v>0</v>
      </c>
      <c r="E73" s="217">
        <f>'[2]28'!E75</f>
        <v>0</v>
      </c>
      <c r="F73" s="15">
        <f t="shared" si="16"/>
        <v>84</v>
      </c>
      <c r="G73" s="216">
        <f>'[2]28'!H75</f>
        <v>34</v>
      </c>
      <c r="H73" s="217">
        <f>'[2]28'!I75</f>
        <v>0</v>
      </c>
      <c r="I73" s="217">
        <f>'[2]28'!J75</f>
        <v>0</v>
      </c>
      <c r="J73" s="217">
        <f>'[2]28'!K75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16">
        <f>'[2]28'!B76</f>
        <v>84</v>
      </c>
      <c r="C74" s="217">
        <f>'[2]28'!C76</f>
        <v>0</v>
      </c>
      <c r="D74" s="217">
        <f>'[2]28'!D76</f>
        <v>0</v>
      </c>
      <c r="E74" s="217">
        <f>'[2]28'!E76</f>
        <v>0</v>
      </c>
      <c r="F74" s="15">
        <f t="shared" si="16"/>
        <v>84</v>
      </c>
      <c r="G74" s="216">
        <f>'[2]28'!H76</f>
        <v>34</v>
      </c>
      <c r="H74" s="217">
        <f>'[2]28'!I76</f>
        <v>0</v>
      </c>
      <c r="I74" s="217">
        <f>'[2]28'!J76</f>
        <v>0</v>
      </c>
      <c r="J74" s="217">
        <f>'[2]28'!K76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16">
        <f>'[2]28'!B77</f>
        <v>84</v>
      </c>
      <c r="C75" s="217">
        <f>'[2]28'!C77</f>
        <v>0</v>
      </c>
      <c r="D75" s="217">
        <f>'[2]28'!D77</f>
        <v>0</v>
      </c>
      <c r="E75" s="217">
        <f>'[2]28'!E77</f>
        <v>0</v>
      </c>
      <c r="F75" s="15">
        <f t="shared" si="16"/>
        <v>84</v>
      </c>
      <c r="G75" s="216">
        <f>'[2]28'!H77</f>
        <v>34</v>
      </c>
      <c r="H75" s="217">
        <f>'[2]28'!I77</f>
        <v>0</v>
      </c>
      <c r="I75" s="217">
        <f>'[2]28'!J77</f>
        <v>0</v>
      </c>
      <c r="J75" s="217">
        <f>'[2]28'!K77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6">
        <f>'[2]28'!B78</f>
        <v>84</v>
      </c>
      <c r="C76" s="217">
        <f>'[2]28'!C78</f>
        <v>0</v>
      </c>
      <c r="D76" s="217">
        <f>'[2]28'!D78</f>
        <v>0</v>
      </c>
      <c r="E76" s="217">
        <f>'[2]28'!E78</f>
        <v>0</v>
      </c>
      <c r="F76" s="15">
        <f t="shared" si="16"/>
        <v>84</v>
      </c>
      <c r="G76" s="216">
        <f>'[2]28'!H78</f>
        <v>34</v>
      </c>
      <c r="H76" s="217">
        <f>'[2]28'!I78</f>
        <v>0</v>
      </c>
      <c r="I76" s="217">
        <f>'[2]28'!J78</f>
        <v>0</v>
      </c>
      <c r="J76" s="217">
        <f>'[2]28'!K78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6">
        <f>'[2]28'!B79</f>
        <v>84</v>
      </c>
      <c r="C77" s="217">
        <f>'[2]28'!C79</f>
        <v>0</v>
      </c>
      <c r="D77" s="217">
        <f>'[2]28'!D79</f>
        <v>0</v>
      </c>
      <c r="E77" s="217">
        <f>'[2]28'!E79</f>
        <v>0</v>
      </c>
      <c r="F77" s="15">
        <f t="shared" si="16"/>
        <v>84</v>
      </c>
      <c r="G77" s="216">
        <f>'[2]28'!H79</f>
        <v>34</v>
      </c>
      <c r="H77" s="217">
        <f>'[2]28'!I79</f>
        <v>0</v>
      </c>
      <c r="I77" s="217">
        <f>'[2]28'!J79</f>
        <v>0</v>
      </c>
      <c r="J77" s="217">
        <f>'[2]28'!K79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6">
        <f>'[2]28'!B80</f>
        <v>84</v>
      </c>
      <c r="C78" s="217">
        <f>'[2]28'!C80</f>
        <v>0</v>
      </c>
      <c r="D78" s="217">
        <f>'[2]28'!D80</f>
        <v>0</v>
      </c>
      <c r="E78" s="217">
        <f>'[2]28'!E80</f>
        <v>0</v>
      </c>
      <c r="F78" s="15">
        <f t="shared" si="16"/>
        <v>84</v>
      </c>
      <c r="G78" s="216">
        <f>'[2]28'!H80</f>
        <v>34</v>
      </c>
      <c r="H78" s="217">
        <f>'[2]28'!I80</f>
        <v>0</v>
      </c>
      <c r="I78" s="217">
        <f>'[2]28'!J80</f>
        <v>0</v>
      </c>
      <c r="J78" s="217">
        <f>'[2]28'!K80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16">
        <f>'[2]28'!B81</f>
        <v>84</v>
      </c>
      <c r="C79" s="217">
        <f>'[2]28'!C81</f>
        <v>0</v>
      </c>
      <c r="D79" s="217">
        <f>'[2]28'!D81</f>
        <v>0</v>
      </c>
      <c r="E79" s="217">
        <f>'[2]28'!E81</f>
        <v>0</v>
      </c>
      <c r="F79" s="15">
        <f t="shared" si="16"/>
        <v>84</v>
      </c>
      <c r="G79" s="216">
        <f>'[2]28'!H81</f>
        <v>34</v>
      </c>
      <c r="H79" s="217">
        <f>'[2]28'!I81</f>
        <v>0</v>
      </c>
      <c r="I79" s="217">
        <f>'[2]28'!J81</f>
        <v>0</v>
      </c>
      <c r="J79" s="217">
        <f>'[2]28'!K81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16">
        <f>'[2]28'!B82</f>
        <v>84</v>
      </c>
      <c r="C80" s="217">
        <f>'[2]28'!C82</f>
        <v>0</v>
      </c>
      <c r="D80" s="217">
        <f>'[2]28'!D82</f>
        <v>0</v>
      </c>
      <c r="E80" s="217">
        <f>'[2]28'!E82</f>
        <v>0</v>
      </c>
      <c r="F80" s="15">
        <f t="shared" si="16"/>
        <v>84</v>
      </c>
      <c r="G80" s="216">
        <f>'[2]28'!H82</f>
        <v>34</v>
      </c>
      <c r="H80" s="217">
        <f>'[2]28'!I82</f>
        <v>0</v>
      </c>
      <c r="I80" s="217">
        <f>'[2]28'!J82</f>
        <v>0</v>
      </c>
      <c r="J80" s="217">
        <f>'[2]28'!K82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16">
        <f>'[2]28'!B83</f>
        <v>84</v>
      </c>
      <c r="C81" s="217">
        <f>'[2]28'!C83</f>
        <v>0</v>
      </c>
      <c r="D81" s="217">
        <f>'[2]28'!D83</f>
        <v>0</v>
      </c>
      <c r="E81" s="217">
        <f>'[2]28'!E83</f>
        <v>0</v>
      </c>
      <c r="F81" s="15">
        <f t="shared" si="16"/>
        <v>84</v>
      </c>
      <c r="G81" s="216">
        <f>'[2]28'!H83</f>
        <v>34</v>
      </c>
      <c r="H81" s="217">
        <f>'[2]28'!I83</f>
        <v>0</v>
      </c>
      <c r="I81" s="217">
        <f>'[2]28'!J83</f>
        <v>0</v>
      </c>
      <c r="J81" s="217">
        <f>'[2]28'!K83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16">
        <f>'[2]28'!B84</f>
        <v>84</v>
      </c>
      <c r="C82" s="217">
        <f>'[2]28'!C84</f>
        <v>0</v>
      </c>
      <c r="D82" s="217">
        <f>'[2]28'!D84</f>
        <v>0</v>
      </c>
      <c r="E82" s="217">
        <f>'[2]28'!E84</f>
        <v>0</v>
      </c>
      <c r="F82" s="15">
        <f t="shared" si="16"/>
        <v>84</v>
      </c>
      <c r="G82" s="216">
        <f>'[2]28'!H84</f>
        <v>34</v>
      </c>
      <c r="H82" s="217">
        <f>'[2]28'!I84</f>
        <v>0</v>
      </c>
      <c r="I82" s="217">
        <f>'[2]28'!J84</f>
        <v>0</v>
      </c>
      <c r="J82" s="217">
        <f>'[2]28'!K84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6">
        <f>'[2]28'!B85</f>
        <v>84</v>
      </c>
      <c r="C83" s="217">
        <f>'[2]28'!C85</f>
        <v>0</v>
      </c>
      <c r="D83" s="217">
        <f>'[2]28'!D85</f>
        <v>0</v>
      </c>
      <c r="E83" s="217">
        <f>'[2]28'!E85</f>
        <v>0</v>
      </c>
      <c r="F83" s="15">
        <f t="shared" si="16"/>
        <v>84</v>
      </c>
      <c r="G83" s="216">
        <f>'[2]28'!H85</f>
        <v>34</v>
      </c>
      <c r="H83" s="217">
        <f>'[2]28'!I85</f>
        <v>0</v>
      </c>
      <c r="I83" s="217">
        <f>'[2]28'!J85</f>
        <v>0</v>
      </c>
      <c r="J83" s="217">
        <f>'[2]28'!K85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16">
        <f>'[2]28'!B86</f>
        <v>84</v>
      </c>
      <c r="C84" s="217">
        <f>'[2]28'!C86</f>
        <v>0</v>
      </c>
      <c r="D84" s="217">
        <f>'[2]28'!D86</f>
        <v>0</v>
      </c>
      <c r="E84" s="217">
        <f>'[2]28'!E86</f>
        <v>0</v>
      </c>
      <c r="F84" s="15">
        <f t="shared" si="16"/>
        <v>84</v>
      </c>
      <c r="G84" s="216">
        <f>'[2]28'!H86</f>
        <v>34</v>
      </c>
      <c r="H84" s="217">
        <f>'[2]28'!I86</f>
        <v>0</v>
      </c>
      <c r="I84" s="217">
        <f>'[2]28'!J86</f>
        <v>0</v>
      </c>
      <c r="J84" s="217">
        <f>'[2]28'!K86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16">
        <f>'[2]28'!B87</f>
        <v>84</v>
      </c>
      <c r="C85" s="217">
        <f>'[2]28'!C87</f>
        <v>0</v>
      </c>
      <c r="D85" s="217">
        <f>'[2]28'!D87</f>
        <v>0</v>
      </c>
      <c r="E85" s="217">
        <f>'[2]28'!E87</f>
        <v>0</v>
      </c>
      <c r="F85" s="15">
        <f t="shared" si="16"/>
        <v>84</v>
      </c>
      <c r="G85" s="216">
        <f>'[2]28'!H87</f>
        <v>34</v>
      </c>
      <c r="H85" s="217">
        <f>'[2]28'!I87</f>
        <v>0</v>
      </c>
      <c r="I85" s="217">
        <f>'[2]28'!J87</f>
        <v>0</v>
      </c>
      <c r="J85" s="217">
        <f>'[2]28'!K87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16">
        <f>'[2]28'!B88</f>
        <v>84</v>
      </c>
      <c r="C86" s="217">
        <f>'[2]28'!C88</f>
        <v>0</v>
      </c>
      <c r="D86" s="217">
        <f>'[2]28'!D88</f>
        <v>0</v>
      </c>
      <c r="E86" s="217">
        <f>'[2]28'!E88</f>
        <v>0</v>
      </c>
      <c r="F86" s="15">
        <f t="shared" si="16"/>
        <v>84</v>
      </c>
      <c r="G86" s="216">
        <f>'[2]28'!H88</f>
        <v>34</v>
      </c>
      <c r="H86" s="217">
        <f>'[2]28'!I88</f>
        <v>0</v>
      </c>
      <c r="I86" s="217">
        <f>'[2]28'!J88</f>
        <v>0</v>
      </c>
      <c r="J86" s="217">
        <f>'[2]28'!K88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16">
        <f>'[2]28'!B89</f>
        <v>84</v>
      </c>
      <c r="C87" s="217">
        <f>'[2]28'!C89</f>
        <v>0</v>
      </c>
      <c r="D87" s="217">
        <f>'[2]28'!D89</f>
        <v>0</v>
      </c>
      <c r="E87" s="217">
        <f>'[2]28'!E89</f>
        <v>0</v>
      </c>
      <c r="F87" s="15">
        <f t="shared" si="16"/>
        <v>84</v>
      </c>
      <c r="G87" s="216">
        <f>'[2]28'!H89</f>
        <v>34</v>
      </c>
      <c r="H87" s="217">
        <f>'[2]28'!I89</f>
        <v>0</v>
      </c>
      <c r="I87" s="217">
        <f>'[2]28'!J89</f>
        <v>0</v>
      </c>
      <c r="J87" s="217">
        <f>'[2]28'!K89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16">
        <f>'[2]28'!B90</f>
        <v>84</v>
      </c>
      <c r="C88" s="217">
        <f>'[2]28'!C90</f>
        <v>0</v>
      </c>
      <c r="D88" s="217">
        <f>'[2]28'!D90</f>
        <v>0</v>
      </c>
      <c r="E88" s="217">
        <f>'[2]28'!E90</f>
        <v>0</v>
      </c>
      <c r="F88" s="15">
        <f t="shared" si="16"/>
        <v>84</v>
      </c>
      <c r="G88" s="216">
        <f>'[2]28'!H90</f>
        <v>34</v>
      </c>
      <c r="H88" s="217">
        <f>'[2]28'!I90</f>
        <v>0</v>
      </c>
      <c r="I88" s="217">
        <f>'[2]28'!J90</f>
        <v>0</v>
      </c>
      <c r="J88" s="217">
        <f>'[2]28'!K90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16">
        <f>'[2]28'!B91</f>
        <v>84</v>
      </c>
      <c r="C89" s="217">
        <f>'[2]28'!C91</f>
        <v>0</v>
      </c>
      <c r="D89" s="217">
        <f>'[2]28'!D91</f>
        <v>0</v>
      </c>
      <c r="E89" s="217">
        <f>'[2]28'!E91</f>
        <v>0</v>
      </c>
      <c r="F89" s="15">
        <f t="shared" si="16"/>
        <v>84</v>
      </c>
      <c r="G89" s="216">
        <f>'[2]28'!H91</f>
        <v>34</v>
      </c>
      <c r="H89" s="217">
        <f>'[2]28'!I91</f>
        <v>0</v>
      </c>
      <c r="I89" s="217">
        <f>'[2]28'!J91</f>
        <v>0</v>
      </c>
      <c r="J89" s="217">
        <f>'[2]28'!K91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16">
        <f>'[2]28'!B92</f>
        <v>84</v>
      </c>
      <c r="C90" s="217">
        <f>'[2]28'!C92</f>
        <v>0</v>
      </c>
      <c r="D90" s="217">
        <f>'[2]28'!D92</f>
        <v>0</v>
      </c>
      <c r="E90" s="217">
        <f>'[2]28'!E92</f>
        <v>0</v>
      </c>
      <c r="F90" s="15">
        <f t="shared" si="16"/>
        <v>84</v>
      </c>
      <c r="G90" s="216">
        <f>'[2]28'!H92</f>
        <v>34.07</v>
      </c>
      <c r="H90" s="217">
        <f>'[2]28'!I92</f>
        <v>0</v>
      </c>
      <c r="I90" s="217">
        <f>'[2]28'!J92</f>
        <v>0</v>
      </c>
      <c r="J90" s="217">
        <f>'[2]28'!K92</f>
        <v>0</v>
      </c>
      <c r="K90" s="15">
        <f t="shared" si="13"/>
        <v>34.07</v>
      </c>
      <c r="L90" s="18">
        <f>frq!C90</f>
        <v>1</v>
      </c>
      <c r="M90" s="167">
        <f t="shared" si="14"/>
        <v>33.67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33.67</v>
      </c>
      <c r="R90" s="18">
        <v>0.4</v>
      </c>
    </row>
    <row r="91" spans="1:18">
      <c r="A91" s="8" t="s">
        <v>133</v>
      </c>
      <c r="B91" s="216">
        <f>'[2]28'!B93</f>
        <v>84</v>
      </c>
      <c r="C91" s="217">
        <f>'[2]28'!C93</f>
        <v>0</v>
      </c>
      <c r="D91" s="217">
        <f>'[2]28'!D93</f>
        <v>0</v>
      </c>
      <c r="E91" s="217">
        <f>'[2]28'!E93</f>
        <v>0</v>
      </c>
      <c r="F91" s="15">
        <f t="shared" si="16"/>
        <v>84</v>
      </c>
      <c r="G91" s="216">
        <f>'[2]28'!H93</f>
        <v>34.07</v>
      </c>
      <c r="H91" s="217">
        <f>'[2]28'!I93</f>
        <v>0</v>
      </c>
      <c r="I91" s="217">
        <f>'[2]28'!J93</f>
        <v>0</v>
      </c>
      <c r="J91" s="217">
        <f>'[2]28'!K93</f>
        <v>0</v>
      </c>
      <c r="K91" s="15">
        <f t="shared" si="13"/>
        <v>34.07</v>
      </c>
      <c r="L91" s="18">
        <f>frq!C91</f>
        <v>1</v>
      </c>
      <c r="M91" s="167">
        <f t="shared" si="14"/>
        <v>33.67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33.67</v>
      </c>
      <c r="R91" s="18">
        <v>0.4</v>
      </c>
    </row>
    <row r="92" spans="1:18">
      <c r="A92" s="8" t="s">
        <v>134</v>
      </c>
      <c r="B92" s="216">
        <f>'[2]28'!B94</f>
        <v>84</v>
      </c>
      <c r="C92" s="217">
        <f>'[2]28'!C94</f>
        <v>0</v>
      </c>
      <c r="D92" s="217">
        <f>'[2]28'!D94</f>
        <v>0</v>
      </c>
      <c r="E92" s="217">
        <f>'[2]28'!E94</f>
        <v>0</v>
      </c>
      <c r="F92" s="15">
        <f t="shared" si="16"/>
        <v>84</v>
      </c>
      <c r="G92" s="216">
        <f>'[2]28'!H94</f>
        <v>34.07</v>
      </c>
      <c r="H92" s="217">
        <f>'[2]28'!I94</f>
        <v>0</v>
      </c>
      <c r="I92" s="217">
        <f>'[2]28'!J94</f>
        <v>0</v>
      </c>
      <c r="J92" s="217">
        <f>'[2]28'!K94</f>
        <v>0</v>
      </c>
      <c r="K92" s="15">
        <f t="shared" si="13"/>
        <v>34.07</v>
      </c>
      <c r="L92" s="18">
        <f>frq!C92</f>
        <v>1</v>
      </c>
      <c r="M92" s="167">
        <f t="shared" si="14"/>
        <v>33.67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33.67</v>
      </c>
      <c r="R92" s="18">
        <v>0.4</v>
      </c>
    </row>
    <row r="93" spans="1:18">
      <c r="A93" s="8" t="s">
        <v>135</v>
      </c>
      <c r="B93" s="216">
        <f>'[2]28'!B95</f>
        <v>84</v>
      </c>
      <c r="C93" s="217">
        <f>'[2]28'!C95</f>
        <v>0</v>
      </c>
      <c r="D93" s="217">
        <f>'[2]28'!D95</f>
        <v>0</v>
      </c>
      <c r="E93" s="217">
        <f>'[2]28'!E95</f>
        <v>0</v>
      </c>
      <c r="F93" s="15">
        <f t="shared" si="16"/>
        <v>84</v>
      </c>
      <c r="G93" s="216">
        <f>'[2]28'!H95</f>
        <v>35</v>
      </c>
      <c r="H93" s="217">
        <f>'[2]28'!I95</f>
        <v>0</v>
      </c>
      <c r="I93" s="217">
        <f>'[2]28'!J95</f>
        <v>0</v>
      </c>
      <c r="J93" s="217">
        <f>'[2]28'!K95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6">
        <f>'[2]28'!B96</f>
        <v>84</v>
      </c>
      <c r="C94" s="217">
        <f>'[2]28'!C96</f>
        <v>0</v>
      </c>
      <c r="D94" s="217">
        <f>'[2]28'!D96</f>
        <v>0</v>
      </c>
      <c r="E94" s="217">
        <f>'[2]28'!E96</f>
        <v>0</v>
      </c>
      <c r="F94" s="15">
        <f t="shared" si="16"/>
        <v>84</v>
      </c>
      <c r="G94" s="216">
        <f>'[2]28'!H96</f>
        <v>35</v>
      </c>
      <c r="H94" s="217">
        <f>'[2]28'!I96</f>
        <v>0</v>
      </c>
      <c r="I94" s="217">
        <f>'[2]28'!J96</f>
        <v>0</v>
      </c>
      <c r="J94" s="217">
        <f>'[2]28'!K96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6">
        <f>'[2]28'!B97</f>
        <v>84</v>
      </c>
      <c r="C95" s="217">
        <f>'[2]28'!C97</f>
        <v>0</v>
      </c>
      <c r="D95" s="217">
        <f>'[2]28'!D97</f>
        <v>0</v>
      </c>
      <c r="E95" s="217">
        <f>'[2]28'!E97</f>
        <v>0</v>
      </c>
      <c r="F95" s="15">
        <f t="shared" si="16"/>
        <v>84</v>
      </c>
      <c r="G95" s="216">
        <f>'[2]28'!H97</f>
        <v>35</v>
      </c>
      <c r="H95" s="217">
        <f>'[2]28'!I97</f>
        <v>0</v>
      </c>
      <c r="I95" s="217">
        <f>'[2]28'!J97</f>
        <v>0</v>
      </c>
      <c r="J95" s="217">
        <f>'[2]28'!K97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6">
        <f>'[2]28'!B98</f>
        <v>84</v>
      </c>
      <c r="C96" s="217">
        <f>'[2]28'!C98</f>
        <v>0</v>
      </c>
      <c r="D96" s="217">
        <f>'[2]28'!D98</f>
        <v>0</v>
      </c>
      <c r="E96" s="217">
        <f>'[2]28'!E98</f>
        <v>0</v>
      </c>
      <c r="F96" s="15">
        <f t="shared" si="16"/>
        <v>84</v>
      </c>
      <c r="G96" s="216">
        <f>'[2]28'!H98</f>
        <v>35</v>
      </c>
      <c r="H96" s="217">
        <f>'[2]28'!I98</f>
        <v>0</v>
      </c>
      <c r="I96" s="217">
        <f>'[2]28'!J98</f>
        <v>0</v>
      </c>
      <c r="J96" s="217">
        <f>'[2]28'!K98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6">
        <f>'[2]28'!B99</f>
        <v>84</v>
      </c>
      <c r="C97" s="217">
        <f>'[2]28'!C99</f>
        <v>0</v>
      </c>
      <c r="D97" s="217">
        <f>'[2]28'!D99</f>
        <v>0</v>
      </c>
      <c r="E97" s="217">
        <f>'[2]28'!E99</f>
        <v>0</v>
      </c>
      <c r="F97" s="15">
        <f t="shared" si="16"/>
        <v>84</v>
      </c>
      <c r="G97" s="216">
        <f>'[2]28'!H99</f>
        <v>35</v>
      </c>
      <c r="H97" s="217">
        <f>'[2]28'!I99</f>
        <v>0</v>
      </c>
      <c r="I97" s="217">
        <f>'[2]28'!J99</f>
        <v>0</v>
      </c>
      <c r="J97" s="217">
        <f>'[2]28'!K99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6">
        <f>'[2]28'!B100</f>
        <v>84</v>
      </c>
      <c r="C98" s="217">
        <f>'[2]28'!C100</f>
        <v>0</v>
      </c>
      <c r="D98" s="217">
        <f>'[2]28'!D100</f>
        <v>0</v>
      </c>
      <c r="E98" s="217">
        <f>'[2]28'!E100</f>
        <v>0</v>
      </c>
      <c r="F98" s="15">
        <f t="shared" si="16"/>
        <v>84</v>
      </c>
      <c r="G98" s="216">
        <f>'[2]28'!H100</f>
        <v>35</v>
      </c>
      <c r="H98" s="217">
        <f>'[2]28'!I100</f>
        <v>0</v>
      </c>
      <c r="I98" s="217">
        <f>'[2]28'!J100</f>
        <v>0</v>
      </c>
      <c r="J98" s="217">
        <f>'[2]28'!K100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0.83705250000000009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0.83705250000000009</v>
      </c>
      <c r="L99" s="171">
        <f t="shared" si="17"/>
        <v>2.4E-2</v>
      </c>
      <c r="M99" s="171">
        <f t="shared" si="17"/>
        <v>0.8274524999999987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0.8274524999999987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45074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970</v>
      </c>
      <c r="G3" s="16">
        <f>'[3]28'!G5</f>
        <v>0</v>
      </c>
      <c r="H3" s="17">
        <f>SUM(B3:G3)</f>
        <v>1290</v>
      </c>
      <c r="I3" s="15">
        <f>'[3]28'!J5</f>
        <v>-6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-6</v>
      </c>
      <c r="P3" s="18">
        <f>frq!C3</f>
        <v>1</v>
      </c>
      <c r="Q3" s="15">
        <f t="shared" ref="Q3:V18" si="0">IF($P3=1,I3,IF(AND($P3=0.985,I3&gt;0.985*B3),B3*0.985,IF(AND($P3=0.965,I3&gt;0.965*B3),0.965*B3,I3)))</f>
        <v>-6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-6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-4.8000000000000007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-4.8000000000000007</v>
      </c>
      <c r="AT3" s="8">
        <v>0</v>
      </c>
      <c r="AU3" s="8">
        <v>0</v>
      </c>
      <c r="AW3" s="220">
        <v>-0.6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-0.6</v>
      </c>
      <c r="BD3" s="220">
        <v>-0.6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82">
        <f>BL3-BN3</f>
        <v>0.6</v>
      </c>
      <c r="BQ3" s="182">
        <f>BM3-BO3</f>
        <v>0.6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970</v>
      </c>
      <c r="G4" s="16">
        <f>'[3]28'!G6</f>
        <v>0</v>
      </c>
      <c r="H4" s="17">
        <f>SUM(B4:G4)</f>
        <v>1290</v>
      </c>
      <c r="I4" s="15">
        <f>'[3]28'!J6</f>
        <v>-6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-6</v>
      </c>
      <c r="P4" s="18">
        <f>frq!C4</f>
        <v>1</v>
      </c>
      <c r="Q4" s="15">
        <f>IF($P4=1,I4,IF(AND($P4=0.985,I4&gt;0.985*B4),B4*0.985,IF(AND($P4=0.965,I4&gt;0.965*B4),0.965*B4,I4)))</f>
        <v>-6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-6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-4.8000000000000007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-4.8000000000000007</v>
      </c>
      <c r="AT4" s="8">
        <v>0</v>
      </c>
      <c r="AU4" s="8">
        <v>0</v>
      </c>
      <c r="AW4" s="220">
        <v>-0.6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-0.6</v>
      </c>
      <c r="BD4" s="220">
        <v>-0.6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82">
        <f t="shared" ref="BP4:BP67" si="25">BL4-BN4</f>
        <v>0.6</v>
      </c>
      <c r="BQ4" s="182">
        <f t="shared" ref="BQ4:BQ67" si="26">BM4-BO4</f>
        <v>0.6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970</v>
      </c>
      <c r="G5" s="16">
        <f>'[3]28'!G7</f>
        <v>0</v>
      </c>
      <c r="H5" s="17">
        <f t="shared" ref="H5:H68" si="27">SUM(B5:G5)</f>
        <v>1290</v>
      </c>
      <c r="I5" s="15">
        <f>'[3]28'!J7</f>
        <v>-6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-6</v>
      </c>
      <c r="P5" s="18">
        <f>frq!C5</f>
        <v>1</v>
      </c>
      <c r="Q5" s="15">
        <f t="shared" ref="Q5:V56" si="29">IF($P5=1,I5,IF(AND($P5=0.985,I5&gt;0.985*B5),B5*0.985,IF(AND($P5=0.965,I5&gt;0.965*B5),0.965*B5,I5)))</f>
        <v>-6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-6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-4.8000000000000007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-4.8000000000000007</v>
      </c>
      <c r="AT5" s="8">
        <v>0</v>
      </c>
      <c r="AU5" s="8">
        <v>0</v>
      </c>
      <c r="AW5" s="220">
        <v>-0.6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-0.6</v>
      </c>
      <c r="BD5" s="220">
        <v>-0.6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82">
        <f t="shared" si="25"/>
        <v>0.6</v>
      </c>
      <c r="BQ5" s="182">
        <f t="shared" si="26"/>
        <v>0.6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970</v>
      </c>
      <c r="G6" s="16">
        <f>'[3]28'!G8</f>
        <v>0</v>
      </c>
      <c r="H6" s="17">
        <f t="shared" si="27"/>
        <v>1290</v>
      </c>
      <c r="I6" s="15">
        <f>'[3]28'!J8</f>
        <v>-6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-6</v>
      </c>
      <c r="P6" s="18">
        <f>frq!C6</f>
        <v>1</v>
      </c>
      <c r="Q6" s="15">
        <f t="shared" si="29"/>
        <v>-6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-6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-4.8000000000000007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-4.8000000000000007</v>
      </c>
      <c r="AT6" s="8">
        <v>0</v>
      </c>
      <c r="AU6" s="8">
        <v>0</v>
      </c>
      <c r="AW6" s="220">
        <v>-0.6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-0.6</v>
      </c>
      <c r="BD6" s="220">
        <v>-0.6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82">
        <f t="shared" si="25"/>
        <v>0.6</v>
      </c>
      <c r="BQ6" s="182">
        <f t="shared" si="26"/>
        <v>0.6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970</v>
      </c>
      <c r="G7" s="16">
        <f>'[3]28'!G9</f>
        <v>0</v>
      </c>
      <c r="H7" s="17">
        <f t="shared" si="27"/>
        <v>1290</v>
      </c>
      <c r="I7" s="15">
        <f>'[3]28'!J9</f>
        <v>-6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-6</v>
      </c>
      <c r="P7" s="18">
        <f>frq!C7</f>
        <v>1</v>
      </c>
      <c r="Q7" s="15">
        <f t="shared" si="29"/>
        <v>-6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-6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-4.8000000000000007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-4.8000000000000007</v>
      </c>
      <c r="AT7" s="8">
        <v>0</v>
      </c>
      <c r="AU7" s="8">
        <v>0</v>
      </c>
      <c r="AW7" s="220">
        <v>-0.6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-0.6</v>
      </c>
      <c r="BD7" s="220">
        <v>-0.6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82">
        <f t="shared" si="25"/>
        <v>0.6</v>
      </c>
      <c r="BQ7" s="182">
        <f t="shared" si="26"/>
        <v>0.6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970</v>
      </c>
      <c r="G8" s="16">
        <f>'[3]28'!G10</f>
        <v>0</v>
      </c>
      <c r="H8" s="17">
        <f t="shared" si="27"/>
        <v>1290</v>
      </c>
      <c r="I8" s="15">
        <f>'[3]28'!J10</f>
        <v>-6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-6</v>
      </c>
      <c r="P8" s="18">
        <f>frq!C8</f>
        <v>1</v>
      </c>
      <c r="Q8" s="15">
        <f t="shared" si="29"/>
        <v>-6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-6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-4.8000000000000007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-4.8000000000000007</v>
      </c>
      <c r="AT8" s="8">
        <v>0</v>
      </c>
      <c r="AU8" s="8">
        <v>0</v>
      </c>
      <c r="AW8" s="220">
        <v>-0.6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-0.6</v>
      </c>
      <c r="BD8" s="220">
        <v>-0.6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82">
        <f t="shared" si="25"/>
        <v>0.6</v>
      </c>
      <c r="BQ8" s="182">
        <f t="shared" si="26"/>
        <v>0.6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970</v>
      </c>
      <c r="G9" s="16">
        <f>'[3]28'!G11</f>
        <v>0</v>
      </c>
      <c r="H9" s="17">
        <f t="shared" si="27"/>
        <v>1290</v>
      </c>
      <c r="I9" s="15">
        <f>'[3]28'!J11</f>
        <v>-6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-6</v>
      </c>
      <c r="P9" s="18">
        <f>frq!C9</f>
        <v>1</v>
      </c>
      <c r="Q9" s="15">
        <f t="shared" si="29"/>
        <v>-6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-6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-4.8000000000000007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-4.8000000000000007</v>
      </c>
      <c r="AT9" s="8">
        <v>0</v>
      </c>
      <c r="AU9" s="8">
        <v>0</v>
      </c>
      <c r="AW9" s="220">
        <v>-0.6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-0.6</v>
      </c>
      <c r="BD9" s="220">
        <v>-0.6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82">
        <f t="shared" si="25"/>
        <v>0.6</v>
      </c>
      <c r="BQ9" s="182">
        <f t="shared" si="26"/>
        <v>0.6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970</v>
      </c>
      <c r="G10" s="16">
        <f>'[3]28'!G12</f>
        <v>0</v>
      </c>
      <c r="H10" s="17">
        <f t="shared" si="27"/>
        <v>1290</v>
      </c>
      <c r="I10" s="15">
        <f>'[3]28'!J12</f>
        <v>-6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-6</v>
      </c>
      <c r="P10" s="18">
        <f>frq!C10</f>
        <v>1</v>
      </c>
      <c r="Q10" s="15">
        <f t="shared" si="29"/>
        <v>-6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-6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-4.8000000000000007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-4.8000000000000007</v>
      </c>
      <c r="AT10" s="8">
        <v>0</v>
      </c>
      <c r="AU10" s="8">
        <v>0</v>
      </c>
      <c r="AW10" s="220">
        <v>-0.6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-0.6</v>
      </c>
      <c r="BD10" s="220">
        <v>-0.6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82">
        <f t="shared" si="25"/>
        <v>0.6</v>
      </c>
      <c r="BQ10" s="182">
        <f t="shared" si="26"/>
        <v>0.6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970</v>
      </c>
      <c r="G11" s="16">
        <f>'[3]28'!G13</f>
        <v>0</v>
      </c>
      <c r="H11" s="17">
        <f t="shared" si="27"/>
        <v>1290</v>
      </c>
      <c r="I11" s="15">
        <f>'[3]28'!J13</f>
        <v>-6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-6</v>
      </c>
      <c r="P11" s="18">
        <f>frq!C11</f>
        <v>1</v>
      </c>
      <c r="Q11" s="15">
        <f t="shared" si="29"/>
        <v>-6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-6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-4.8000000000000007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-4.8000000000000007</v>
      </c>
      <c r="AT11" s="8">
        <v>0</v>
      </c>
      <c r="AU11" s="8">
        <v>0</v>
      </c>
      <c r="AW11" s="220">
        <v>-0.6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-0.6</v>
      </c>
      <c r="BD11" s="220">
        <v>-0.6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82">
        <f t="shared" si="25"/>
        <v>0.6</v>
      </c>
      <c r="BQ11" s="182">
        <f t="shared" si="26"/>
        <v>0.6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970</v>
      </c>
      <c r="G12" s="16">
        <f>'[3]28'!G14</f>
        <v>0</v>
      </c>
      <c r="H12" s="17">
        <f t="shared" si="27"/>
        <v>1290</v>
      </c>
      <c r="I12" s="15">
        <f>'[3]28'!J14</f>
        <v>-6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-6</v>
      </c>
      <c r="P12" s="18">
        <f>frq!C12</f>
        <v>1</v>
      </c>
      <c r="Q12" s="15">
        <f t="shared" si="29"/>
        <v>-6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-6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-4.8000000000000007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-4.8000000000000007</v>
      </c>
      <c r="AT12" s="8">
        <v>0</v>
      </c>
      <c r="AU12" s="8">
        <v>0</v>
      </c>
      <c r="AW12" s="220">
        <v>-0.6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-0.6</v>
      </c>
      <c r="BD12" s="220">
        <v>-0.6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82">
        <f t="shared" si="25"/>
        <v>0.6</v>
      </c>
      <c r="BQ12" s="182">
        <f t="shared" si="26"/>
        <v>0.6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970</v>
      </c>
      <c r="G13" s="16">
        <f>'[3]28'!G15</f>
        <v>0</v>
      </c>
      <c r="H13" s="17">
        <f t="shared" si="27"/>
        <v>1290</v>
      </c>
      <c r="I13" s="15">
        <f>'[3]28'!J15</f>
        <v>-6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-6</v>
      </c>
      <c r="P13" s="18">
        <f>frq!C13</f>
        <v>1</v>
      </c>
      <c r="Q13" s="15">
        <f t="shared" si="29"/>
        <v>-6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-6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-4.8000000000000007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-4.8000000000000007</v>
      </c>
      <c r="AT13" s="8">
        <v>0</v>
      </c>
      <c r="AU13" s="8">
        <v>0</v>
      </c>
      <c r="AW13" s="220">
        <v>-0.6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-0.6</v>
      </c>
      <c r="BD13" s="220">
        <v>-0.6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82">
        <f t="shared" si="25"/>
        <v>0.6</v>
      </c>
      <c r="BQ13" s="182">
        <f t="shared" si="26"/>
        <v>0.6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970</v>
      </c>
      <c r="G14" s="16">
        <f>'[3]28'!G16</f>
        <v>0</v>
      </c>
      <c r="H14" s="17">
        <f t="shared" si="27"/>
        <v>1290</v>
      </c>
      <c r="I14" s="15">
        <f>'[3]28'!J16</f>
        <v>-6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-6</v>
      </c>
      <c r="P14" s="18">
        <f>frq!C14</f>
        <v>1</v>
      </c>
      <c r="Q14" s="15">
        <f t="shared" si="29"/>
        <v>-6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-6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-4.8000000000000007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-4.8000000000000007</v>
      </c>
      <c r="AT14" s="8">
        <v>0</v>
      </c>
      <c r="AU14" s="8">
        <v>0</v>
      </c>
      <c r="AW14" s="220">
        <v>-0.6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-0.6</v>
      </c>
      <c r="BD14" s="220">
        <v>-0.6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82">
        <f t="shared" si="25"/>
        <v>0.6</v>
      </c>
      <c r="BQ14" s="182">
        <f t="shared" si="26"/>
        <v>0.6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970</v>
      </c>
      <c r="G15" s="16">
        <f>'[3]28'!G17</f>
        <v>0</v>
      </c>
      <c r="H15" s="17">
        <f t="shared" si="27"/>
        <v>1290</v>
      </c>
      <c r="I15" s="15">
        <f>'[3]28'!J17</f>
        <v>-6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-6</v>
      </c>
      <c r="P15" s="18">
        <f>frq!C15</f>
        <v>1</v>
      </c>
      <c r="Q15" s="15">
        <f t="shared" si="29"/>
        <v>-6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-6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-4.8000000000000007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-4.8000000000000007</v>
      </c>
      <c r="AT15" s="8">
        <v>0</v>
      </c>
      <c r="AU15" s="8">
        <v>0</v>
      </c>
      <c r="AW15" s="220">
        <v>-0.6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-0.6</v>
      </c>
      <c r="BD15" s="220">
        <v>-0.6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82">
        <f t="shared" si="25"/>
        <v>0.6</v>
      </c>
      <c r="BQ15" s="182">
        <f t="shared" si="26"/>
        <v>0.6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970</v>
      </c>
      <c r="G16" s="16">
        <f>'[3]28'!G18</f>
        <v>0</v>
      </c>
      <c r="H16" s="17">
        <f t="shared" si="27"/>
        <v>1290</v>
      </c>
      <c r="I16" s="15">
        <f>'[3]28'!J18</f>
        <v>-6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-6</v>
      </c>
      <c r="P16" s="18">
        <f>frq!C16</f>
        <v>1</v>
      </c>
      <c r="Q16" s="15">
        <f t="shared" si="29"/>
        <v>-6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-6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-4.8000000000000007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-4.8000000000000007</v>
      </c>
      <c r="AT16" s="8">
        <v>0</v>
      </c>
      <c r="AU16" s="8">
        <v>0</v>
      </c>
      <c r="AW16" s="220">
        <v>-0.6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-0.6</v>
      </c>
      <c r="BD16" s="220">
        <v>-0.6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82">
        <f t="shared" si="25"/>
        <v>0.6</v>
      </c>
      <c r="BQ16" s="182">
        <f t="shared" si="26"/>
        <v>0.6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970</v>
      </c>
      <c r="G17" s="16">
        <f>'[3]28'!G19</f>
        <v>0</v>
      </c>
      <c r="H17" s="17">
        <f t="shared" si="27"/>
        <v>1290</v>
      </c>
      <c r="I17" s="15">
        <f>'[3]28'!J19</f>
        <v>-6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-6</v>
      </c>
      <c r="P17" s="18">
        <f>frq!C17</f>
        <v>1</v>
      </c>
      <c r="Q17" s="15">
        <f t="shared" si="29"/>
        <v>-6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-6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-4.8000000000000007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-4.8000000000000007</v>
      </c>
      <c r="AT17" s="8">
        <v>0</v>
      </c>
      <c r="AU17" s="8">
        <v>0</v>
      </c>
      <c r="AW17" s="220">
        <v>-0.6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-0.6</v>
      </c>
      <c r="BD17" s="220">
        <v>-0.6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82">
        <f t="shared" si="25"/>
        <v>0.6</v>
      </c>
      <c r="BQ17" s="182">
        <f t="shared" si="26"/>
        <v>0.6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970</v>
      </c>
      <c r="G18" s="16">
        <f>'[3]28'!G20</f>
        <v>0</v>
      </c>
      <c r="H18" s="17">
        <f t="shared" si="27"/>
        <v>1290</v>
      </c>
      <c r="I18" s="15">
        <f>'[3]28'!J20</f>
        <v>-6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-6</v>
      </c>
      <c r="P18" s="18">
        <f>frq!C18</f>
        <v>1</v>
      </c>
      <c r="Q18" s="15">
        <f t="shared" si="29"/>
        <v>-6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-6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-4.8000000000000007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-4.8000000000000007</v>
      </c>
      <c r="AT18" s="8">
        <v>0</v>
      </c>
      <c r="AU18" s="8">
        <v>0</v>
      </c>
      <c r="AW18" s="220">
        <v>-0.6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-0.6</v>
      </c>
      <c r="BD18" s="220">
        <v>-0.6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82">
        <f t="shared" si="25"/>
        <v>0.6</v>
      </c>
      <c r="BQ18" s="182">
        <f t="shared" si="26"/>
        <v>0.6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970</v>
      </c>
      <c r="G19" s="16">
        <f>'[3]28'!G21</f>
        <v>0</v>
      </c>
      <c r="H19" s="17">
        <f t="shared" si="27"/>
        <v>1290</v>
      </c>
      <c r="I19" s="15">
        <f>'[3]28'!J21</f>
        <v>-6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-6</v>
      </c>
      <c r="P19" s="18">
        <f>frq!C19</f>
        <v>1</v>
      </c>
      <c r="Q19" s="15">
        <f t="shared" si="29"/>
        <v>-6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-6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-4.8000000000000007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-4.8000000000000007</v>
      </c>
      <c r="AT19" s="8">
        <v>0</v>
      </c>
      <c r="AU19" s="8">
        <v>0</v>
      </c>
      <c r="AW19" s="220">
        <v>-0.6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-0.6</v>
      </c>
      <c r="BD19" s="220">
        <v>-0.6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82">
        <f t="shared" si="25"/>
        <v>0.6</v>
      </c>
      <c r="BQ19" s="182">
        <f t="shared" si="26"/>
        <v>0.6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970</v>
      </c>
      <c r="G20" s="16">
        <f>'[3]28'!G22</f>
        <v>0</v>
      </c>
      <c r="H20" s="17">
        <f t="shared" si="27"/>
        <v>1290</v>
      </c>
      <c r="I20" s="15">
        <f>'[3]28'!J22</f>
        <v>-6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-6</v>
      </c>
      <c r="P20" s="18">
        <f>frq!C20</f>
        <v>1</v>
      </c>
      <c r="Q20" s="15">
        <f t="shared" si="29"/>
        <v>-6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-6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-4.8000000000000007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-4.8000000000000007</v>
      </c>
      <c r="AT20" s="8">
        <v>0</v>
      </c>
      <c r="AU20" s="8">
        <v>0</v>
      </c>
      <c r="AW20" s="220">
        <v>-0.6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-0.6</v>
      </c>
      <c r="BD20" s="220">
        <v>-0.6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82">
        <f t="shared" si="25"/>
        <v>0.6</v>
      </c>
      <c r="BQ20" s="182">
        <f t="shared" si="26"/>
        <v>0.6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970</v>
      </c>
      <c r="G21" s="16">
        <f>'[3]28'!G23</f>
        <v>0</v>
      </c>
      <c r="H21" s="17">
        <f t="shared" si="27"/>
        <v>1290</v>
      </c>
      <c r="I21" s="15">
        <f>'[3]28'!J23</f>
        <v>-6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-6</v>
      </c>
      <c r="P21" s="18">
        <f>frq!C21</f>
        <v>1</v>
      </c>
      <c r="Q21" s="15">
        <f t="shared" si="29"/>
        <v>-6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-6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-4.8000000000000007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-4.8000000000000007</v>
      </c>
      <c r="AT21" s="8">
        <v>0</v>
      </c>
      <c r="AU21" s="8">
        <v>0</v>
      </c>
      <c r="AW21" s="220">
        <v>-0.6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-0.6</v>
      </c>
      <c r="BD21" s="220">
        <v>-0.6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82">
        <f t="shared" si="25"/>
        <v>0.6</v>
      </c>
      <c r="BQ21" s="182">
        <f t="shared" si="26"/>
        <v>0.6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970</v>
      </c>
      <c r="G22" s="16">
        <f>'[3]28'!G24</f>
        <v>0</v>
      </c>
      <c r="H22" s="17">
        <f t="shared" si="27"/>
        <v>1290</v>
      </c>
      <c r="I22" s="15">
        <f>'[3]28'!J24</f>
        <v>-6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-6</v>
      </c>
      <c r="P22" s="18">
        <f>frq!C22</f>
        <v>1</v>
      </c>
      <c r="Q22" s="15">
        <f t="shared" si="29"/>
        <v>-6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-6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-4.8000000000000007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-4.8000000000000007</v>
      </c>
      <c r="AT22" s="8">
        <v>0</v>
      </c>
      <c r="AU22" s="8">
        <v>0</v>
      </c>
      <c r="AW22" s="220">
        <v>-0.6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-0.6</v>
      </c>
      <c r="BD22" s="220">
        <v>-0.6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82">
        <f t="shared" si="25"/>
        <v>0.6</v>
      </c>
      <c r="BQ22" s="182">
        <f t="shared" si="26"/>
        <v>0.6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970</v>
      </c>
      <c r="G23" s="16">
        <f>'[3]28'!G25</f>
        <v>0</v>
      </c>
      <c r="H23" s="17">
        <f t="shared" si="27"/>
        <v>1290</v>
      </c>
      <c r="I23" s="15">
        <f>'[3]28'!J25</f>
        <v>-6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-6</v>
      </c>
      <c r="P23" s="18">
        <f>frq!C23</f>
        <v>1</v>
      </c>
      <c r="Q23" s="15">
        <f t="shared" si="29"/>
        <v>-6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-6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-4.8000000000000007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-4.8000000000000007</v>
      </c>
      <c r="AT23" s="8">
        <v>0</v>
      </c>
      <c r="AU23" s="8">
        <v>0</v>
      </c>
      <c r="AW23" s="220">
        <v>-0.6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-0.6</v>
      </c>
      <c r="BD23" s="220">
        <v>-0.6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82">
        <f t="shared" si="25"/>
        <v>0.6</v>
      </c>
      <c r="BQ23" s="182">
        <f t="shared" si="26"/>
        <v>0.6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970</v>
      </c>
      <c r="G24" s="16">
        <f>'[3]28'!G26</f>
        <v>0</v>
      </c>
      <c r="H24" s="17">
        <f t="shared" si="27"/>
        <v>1290</v>
      </c>
      <c r="I24" s="15">
        <f>'[3]28'!J26</f>
        <v>-6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-6</v>
      </c>
      <c r="P24" s="18">
        <f>frq!C24</f>
        <v>1</v>
      </c>
      <c r="Q24" s="15">
        <f t="shared" si="29"/>
        <v>-6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-6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-4.8000000000000007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-4.8000000000000007</v>
      </c>
      <c r="AT24" s="8">
        <v>0</v>
      </c>
      <c r="AU24" s="8">
        <v>0</v>
      </c>
      <c r="AW24" s="220">
        <v>-0.6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-0.6</v>
      </c>
      <c r="BD24" s="220">
        <v>-0.6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82">
        <f t="shared" si="25"/>
        <v>0.6</v>
      </c>
      <c r="BQ24" s="182">
        <f t="shared" si="26"/>
        <v>0.6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970</v>
      </c>
      <c r="G25" s="16">
        <f>'[3]28'!G27</f>
        <v>0</v>
      </c>
      <c r="H25" s="17">
        <f t="shared" si="27"/>
        <v>1290</v>
      </c>
      <c r="I25" s="15">
        <f>'[3]28'!J27</f>
        <v>-6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-6</v>
      </c>
      <c r="P25" s="18">
        <f>frq!C25</f>
        <v>1</v>
      </c>
      <c r="Q25" s="15">
        <f t="shared" si="29"/>
        <v>-6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-6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-4.8000000000000007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-4.8000000000000007</v>
      </c>
      <c r="AT25" s="8">
        <v>0</v>
      </c>
      <c r="AU25" s="8">
        <v>0</v>
      </c>
      <c r="AW25" s="220">
        <v>-0.6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-0.6</v>
      </c>
      <c r="BD25" s="220">
        <v>-0.6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82">
        <f t="shared" si="25"/>
        <v>0.6</v>
      </c>
      <c r="BQ25" s="182">
        <f t="shared" si="26"/>
        <v>0.6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970</v>
      </c>
      <c r="G26" s="16">
        <f>'[3]28'!G28</f>
        <v>0</v>
      </c>
      <c r="H26" s="17">
        <f t="shared" si="27"/>
        <v>1290</v>
      </c>
      <c r="I26" s="15">
        <f>'[3]28'!J28</f>
        <v>-6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-6</v>
      </c>
      <c r="P26" s="18">
        <f>frq!C26</f>
        <v>1</v>
      </c>
      <c r="Q26" s="15">
        <f t="shared" si="29"/>
        <v>-6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-6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-4.8000000000000007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-4.8000000000000007</v>
      </c>
      <c r="AT26" s="8">
        <v>0</v>
      </c>
      <c r="AU26" s="8">
        <v>0</v>
      </c>
      <c r="AW26" s="220">
        <v>-0.6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-0.6</v>
      </c>
      <c r="BD26" s="220">
        <v>-0.6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82">
        <f t="shared" si="25"/>
        <v>0.6</v>
      </c>
      <c r="BQ26" s="182">
        <f t="shared" si="26"/>
        <v>0.6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970</v>
      </c>
      <c r="G27" s="16">
        <f>'[3]28'!G29</f>
        <v>0</v>
      </c>
      <c r="H27" s="17">
        <f t="shared" si="27"/>
        <v>1290</v>
      </c>
      <c r="I27" s="15">
        <f>'[3]28'!J29</f>
        <v>-6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-6</v>
      </c>
      <c r="P27" s="18">
        <f>frq!C27</f>
        <v>1</v>
      </c>
      <c r="Q27" s="15">
        <f t="shared" si="29"/>
        <v>-6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-6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-4.8000000000000007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-4.8000000000000007</v>
      </c>
      <c r="AT27" s="8">
        <v>0</v>
      </c>
      <c r="AU27" s="8">
        <v>0</v>
      </c>
      <c r="AW27" s="220">
        <v>-0.6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-0.6</v>
      </c>
      <c r="BD27" s="220">
        <v>-0.6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82">
        <f t="shared" si="25"/>
        <v>0.6</v>
      </c>
      <c r="BQ27" s="182">
        <f t="shared" si="26"/>
        <v>0.6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970</v>
      </c>
      <c r="G28" s="16">
        <f>'[3]28'!G30</f>
        <v>0</v>
      </c>
      <c r="H28" s="17">
        <f t="shared" si="27"/>
        <v>1290</v>
      </c>
      <c r="I28" s="15">
        <f>'[3]28'!J30</f>
        <v>-6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-6</v>
      </c>
      <c r="P28" s="18">
        <f>frq!C28</f>
        <v>1</v>
      </c>
      <c r="Q28" s="15">
        <f t="shared" si="29"/>
        <v>-6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-6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-4.8000000000000007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-4.8000000000000007</v>
      </c>
      <c r="AT28" s="8">
        <v>0</v>
      </c>
      <c r="AU28" s="8">
        <v>0</v>
      </c>
      <c r="AW28" s="220">
        <v>-0.6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-0.6</v>
      </c>
      <c r="BD28" s="220">
        <v>-0.6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82">
        <f t="shared" si="25"/>
        <v>0.6</v>
      </c>
      <c r="BQ28" s="182">
        <f t="shared" si="26"/>
        <v>0.6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970</v>
      </c>
      <c r="G29" s="16">
        <f>'[3]28'!G31</f>
        <v>0</v>
      </c>
      <c r="H29" s="17">
        <f t="shared" si="27"/>
        <v>1290</v>
      </c>
      <c r="I29" s="15">
        <f>'[3]28'!J31</f>
        <v>-6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-6</v>
      </c>
      <c r="P29" s="18">
        <f>frq!C29</f>
        <v>1</v>
      </c>
      <c r="Q29" s="15">
        <f t="shared" si="29"/>
        <v>-6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-6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-4.8000000000000007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-4.8000000000000007</v>
      </c>
      <c r="AT29" s="8">
        <v>0</v>
      </c>
      <c r="AU29" s="8">
        <v>0</v>
      </c>
      <c r="AW29" s="220">
        <v>-0.6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-0.6</v>
      </c>
      <c r="BD29" s="220">
        <v>-0.6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82">
        <f t="shared" si="25"/>
        <v>0.6</v>
      </c>
      <c r="BQ29" s="182">
        <f t="shared" si="26"/>
        <v>0.6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970</v>
      </c>
      <c r="G30" s="16">
        <f>'[3]28'!G32</f>
        <v>0</v>
      </c>
      <c r="H30" s="17">
        <f t="shared" si="27"/>
        <v>1290</v>
      </c>
      <c r="I30" s="15">
        <f>'[3]28'!J32</f>
        <v>-6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-6</v>
      </c>
      <c r="P30" s="18">
        <f>frq!C30</f>
        <v>1</v>
      </c>
      <c r="Q30" s="15">
        <f t="shared" si="29"/>
        <v>-6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-6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-4.8000000000000007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-4.8000000000000007</v>
      </c>
      <c r="AT30" s="8">
        <v>0</v>
      </c>
      <c r="AU30" s="8">
        <v>0</v>
      </c>
      <c r="AW30" s="220">
        <v>-0.6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-0.6</v>
      </c>
      <c r="BD30" s="220">
        <v>-0.6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82">
        <f t="shared" si="25"/>
        <v>0.6</v>
      </c>
      <c r="BQ30" s="182">
        <f t="shared" si="26"/>
        <v>0.6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970</v>
      </c>
      <c r="G31" s="16">
        <f>'[3]28'!G33</f>
        <v>0</v>
      </c>
      <c r="H31" s="17">
        <f t="shared" si="27"/>
        <v>1290</v>
      </c>
      <c r="I31" s="15">
        <f>'[3]28'!J33</f>
        <v>-6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-6</v>
      </c>
      <c r="P31" s="18">
        <f>frq!C31</f>
        <v>1</v>
      </c>
      <c r="Q31" s="15">
        <f t="shared" si="29"/>
        <v>-6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-6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-4.8000000000000007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-4.8000000000000007</v>
      </c>
      <c r="AT31" s="8">
        <v>0</v>
      </c>
      <c r="AU31" s="8">
        <v>0</v>
      </c>
      <c r="AW31" s="220">
        <v>-0.6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-0.6</v>
      </c>
      <c r="BD31" s="220">
        <v>-0.6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82">
        <f t="shared" si="25"/>
        <v>0.6</v>
      </c>
      <c r="BQ31" s="182">
        <f t="shared" si="26"/>
        <v>0.6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970</v>
      </c>
      <c r="G32" s="16">
        <f>'[3]28'!G34</f>
        <v>0</v>
      </c>
      <c r="H32" s="17">
        <f t="shared" si="27"/>
        <v>1290</v>
      </c>
      <c r="I32" s="15">
        <f>'[3]28'!J34</f>
        <v>-6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-6</v>
      </c>
      <c r="P32" s="18">
        <f>frq!C32</f>
        <v>1</v>
      </c>
      <c r="Q32" s="15">
        <f t="shared" si="29"/>
        <v>-6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-6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-4.8000000000000007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-4.8000000000000007</v>
      </c>
      <c r="AT32" s="8">
        <v>0</v>
      </c>
      <c r="AU32" s="8">
        <v>0</v>
      </c>
      <c r="AW32" s="220">
        <v>-0.6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-0.6</v>
      </c>
      <c r="BD32" s="220">
        <v>-0.6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82">
        <f t="shared" si="25"/>
        <v>0.6</v>
      </c>
      <c r="BQ32" s="182">
        <f t="shared" si="26"/>
        <v>0.6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970</v>
      </c>
      <c r="G33" s="16">
        <f>'[3]28'!G35</f>
        <v>0</v>
      </c>
      <c r="H33" s="17">
        <f t="shared" si="27"/>
        <v>1290</v>
      </c>
      <c r="I33" s="15">
        <f>'[3]28'!J35</f>
        <v>-6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-6</v>
      </c>
      <c r="P33" s="18">
        <f>frq!C33</f>
        <v>1</v>
      </c>
      <c r="Q33" s="15">
        <f t="shared" si="29"/>
        <v>-6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-6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-4.8000000000000007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-4.8000000000000007</v>
      </c>
      <c r="AT33" s="8">
        <v>0</v>
      </c>
      <c r="AU33" s="8">
        <v>0</v>
      </c>
      <c r="AW33" s="220">
        <v>-0.6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-0.6</v>
      </c>
      <c r="BD33" s="220">
        <v>-0.6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82">
        <f t="shared" si="25"/>
        <v>0.6</v>
      </c>
      <c r="BQ33" s="182">
        <f t="shared" si="26"/>
        <v>0.6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970</v>
      </c>
      <c r="G34" s="16">
        <f>'[3]28'!G36</f>
        <v>0</v>
      </c>
      <c r="H34" s="17">
        <f t="shared" si="27"/>
        <v>1290</v>
      </c>
      <c r="I34" s="15">
        <f>'[3]28'!J36</f>
        <v>-6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-6</v>
      </c>
      <c r="P34" s="18">
        <f>frq!C34</f>
        <v>1</v>
      </c>
      <c r="Q34" s="15">
        <f t="shared" si="29"/>
        <v>-6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-6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-4.8000000000000007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-4.8000000000000007</v>
      </c>
      <c r="AT34" s="8">
        <v>0</v>
      </c>
      <c r="AU34" s="8">
        <v>0</v>
      </c>
      <c r="AW34" s="220">
        <v>-0.6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-0.6</v>
      </c>
      <c r="BD34" s="220">
        <v>-0.6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82">
        <f t="shared" si="25"/>
        <v>0.6</v>
      </c>
      <c r="BQ34" s="182">
        <f t="shared" si="26"/>
        <v>0.6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970</v>
      </c>
      <c r="G35" s="16">
        <f>'[3]28'!G37</f>
        <v>0</v>
      </c>
      <c r="H35" s="17">
        <f t="shared" si="27"/>
        <v>1290</v>
      </c>
      <c r="I35" s="15">
        <f>'[3]28'!J37</f>
        <v>-6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-6</v>
      </c>
      <c r="P35" s="18">
        <f>frq!C35</f>
        <v>1</v>
      </c>
      <c r="Q35" s="15">
        <f t="shared" si="29"/>
        <v>-6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-6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-4.8000000000000007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-4.8000000000000007</v>
      </c>
      <c r="AT35" s="8">
        <v>0</v>
      </c>
      <c r="AU35" s="8">
        <v>0</v>
      </c>
      <c r="AW35" s="220">
        <v>-0.6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-0.6</v>
      </c>
      <c r="BD35" s="220">
        <v>-0.6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82">
        <f t="shared" si="25"/>
        <v>0.6</v>
      </c>
      <c r="BQ35" s="182">
        <f t="shared" si="26"/>
        <v>0.6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970</v>
      </c>
      <c r="G36" s="16">
        <f>'[3]28'!G38</f>
        <v>0</v>
      </c>
      <c r="H36" s="17">
        <f t="shared" si="27"/>
        <v>1290</v>
      </c>
      <c r="I36" s="15">
        <f>'[3]28'!J38</f>
        <v>-6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-6</v>
      </c>
      <c r="P36" s="18">
        <f>frq!C36</f>
        <v>1</v>
      </c>
      <c r="Q36" s="15">
        <f t="shared" si="29"/>
        <v>-6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-6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-4.8000000000000007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-4.8000000000000007</v>
      </c>
      <c r="AT36" s="8">
        <v>0</v>
      </c>
      <c r="AU36" s="8">
        <v>0</v>
      </c>
      <c r="AW36" s="220">
        <v>-0.6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-0.6</v>
      </c>
      <c r="BD36" s="220">
        <v>-0.6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82">
        <f t="shared" si="25"/>
        <v>0.6</v>
      </c>
      <c r="BQ36" s="182">
        <f t="shared" si="26"/>
        <v>0.6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970</v>
      </c>
      <c r="G37" s="16">
        <f>'[3]28'!G39</f>
        <v>0</v>
      </c>
      <c r="H37" s="17">
        <f t="shared" si="27"/>
        <v>1290</v>
      </c>
      <c r="I37" s="15">
        <f>'[3]28'!J39</f>
        <v>-6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-6</v>
      </c>
      <c r="P37" s="18">
        <f>frq!C37</f>
        <v>1</v>
      </c>
      <c r="Q37" s="15">
        <f t="shared" si="29"/>
        <v>-6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-6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-4.8000000000000007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-4.8000000000000007</v>
      </c>
      <c r="AT37" s="8">
        <v>0</v>
      </c>
      <c r="AU37" s="8">
        <v>0</v>
      </c>
      <c r="AW37" s="220">
        <v>-0.6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-0.6</v>
      </c>
      <c r="BD37" s="220">
        <v>-0.6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82">
        <f t="shared" si="25"/>
        <v>0.6</v>
      </c>
      <c r="BQ37" s="182">
        <f t="shared" si="26"/>
        <v>0.6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970</v>
      </c>
      <c r="G38" s="16">
        <f>'[3]28'!G40</f>
        <v>0</v>
      </c>
      <c r="H38" s="17">
        <f t="shared" si="27"/>
        <v>1290</v>
      </c>
      <c r="I38" s="15">
        <f>'[3]28'!J40</f>
        <v>-6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-6</v>
      </c>
      <c r="P38" s="18">
        <f>frq!C38</f>
        <v>1</v>
      </c>
      <c r="Q38" s="15">
        <f t="shared" si="29"/>
        <v>-6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-6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-4.8000000000000007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-4.8000000000000007</v>
      </c>
      <c r="AT38" s="8">
        <v>0</v>
      </c>
      <c r="AU38" s="8">
        <v>0</v>
      </c>
      <c r="AW38" s="220">
        <v>-0.6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-0.6</v>
      </c>
      <c r="BD38" s="220">
        <v>-0.6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82">
        <f t="shared" si="25"/>
        <v>0.6</v>
      </c>
      <c r="BQ38" s="182">
        <f t="shared" si="26"/>
        <v>0.6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970</v>
      </c>
      <c r="G39" s="16">
        <f>'[3]28'!G41</f>
        <v>0</v>
      </c>
      <c r="H39" s="17">
        <f t="shared" si="27"/>
        <v>1290</v>
      </c>
      <c r="I39" s="15">
        <f>'[3]28'!J41</f>
        <v>-6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-6</v>
      </c>
      <c r="P39" s="18">
        <f>frq!C39</f>
        <v>1</v>
      </c>
      <c r="Q39" s="15">
        <f t="shared" si="29"/>
        <v>-6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-6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-4.8000000000000007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-4.8000000000000007</v>
      </c>
      <c r="AT39" s="8">
        <v>0</v>
      </c>
      <c r="AU39" s="8">
        <v>0</v>
      </c>
      <c r="AW39" s="220">
        <v>-0.6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-0.6</v>
      </c>
      <c r="BD39" s="220">
        <v>-0.6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82">
        <f t="shared" si="25"/>
        <v>0.6</v>
      </c>
      <c r="BQ39" s="182">
        <f t="shared" si="26"/>
        <v>0.6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970</v>
      </c>
      <c r="G40" s="16">
        <f>'[3]28'!G42</f>
        <v>0</v>
      </c>
      <c r="H40" s="17">
        <f t="shared" si="27"/>
        <v>1290</v>
      </c>
      <c r="I40" s="15">
        <f>'[3]28'!J42</f>
        <v>-6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-6</v>
      </c>
      <c r="P40" s="18">
        <f>frq!C40</f>
        <v>1</v>
      </c>
      <c r="Q40" s="15">
        <f t="shared" si="29"/>
        <v>-6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-6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-4.8000000000000007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-4.8000000000000007</v>
      </c>
      <c r="AT40" s="8">
        <v>0</v>
      </c>
      <c r="AU40" s="8">
        <v>0</v>
      </c>
      <c r="AW40" s="220">
        <v>-0.6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-0.6</v>
      </c>
      <c r="BD40" s="220">
        <v>-0.6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82">
        <f t="shared" si="25"/>
        <v>0.6</v>
      </c>
      <c r="BQ40" s="182">
        <f t="shared" si="26"/>
        <v>0.6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970</v>
      </c>
      <c r="G41" s="16">
        <f>'[3]28'!G43</f>
        <v>0</v>
      </c>
      <c r="H41" s="17">
        <f t="shared" si="27"/>
        <v>1290</v>
      </c>
      <c r="I41" s="15">
        <f>'[3]28'!J43</f>
        <v>-6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-6</v>
      </c>
      <c r="P41" s="18">
        <f>frq!C41</f>
        <v>1</v>
      </c>
      <c r="Q41" s="15">
        <f t="shared" si="29"/>
        <v>-6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-6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-4.8000000000000007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-4.8000000000000007</v>
      </c>
      <c r="AT41" s="8">
        <v>0</v>
      </c>
      <c r="AU41" s="8">
        <v>0</v>
      </c>
      <c r="AW41" s="220">
        <v>-0.6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-0.6</v>
      </c>
      <c r="BD41" s="220">
        <v>-0.6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82">
        <f t="shared" si="25"/>
        <v>0.6</v>
      </c>
      <c r="BQ41" s="182">
        <f t="shared" si="26"/>
        <v>0.6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970</v>
      </c>
      <c r="G42" s="16">
        <f>'[3]28'!G44</f>
        <v>0</v>
      </c>
      <c r="H42" s="17">
        <f t="shared" si="27"/>
        <v>1290</v>
      </c>
      <c r="I42" s="15">
        <f>'[3]28'!J44</f>
        <v>-6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-6</v>
      </c>
      <c r="P42" s="18">
        <f>frq!C42</f>
        <v>1</v>
      </c>
      <c r="Q42" s="15">
        <f t="shared" si="29"/>
        <v>-6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-6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-4.8000000000000007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-4.8000000000000007</v>
      </c>
      <c r="AT42" s="8">
        <v>0</v>
      </c>
      <c r="AU42" s="8">
        <v>0</v>
      </c>
      <c r="AW42" s="220">
        <v>-0.6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-0.6</v>
      </c>
      <c r="BD42" s="220">
        <v>-0.6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82">
        <f t="shared" si="25"/>
        <v>0.6</v>
      </c>
      <c r="BQ42" s="182">
        <f t="shared" si="26"/>
        <v>0.6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950</v>
      </c>
      <c r="G43" s="16">
        <f>'[3]28'!G45</f>
        <v>0</v>
      </c>
      <c r="H43" s="17">
        <f t="shared" si="27"/>
        <v>1270</v>
      </c>
      <c r="I43" s="15">
        <f>'[3]28'!J45</f>
        <v>-6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-6</v>
      </c>
      <c r="P43" s="18">
        <f>frq!C43</f>
        <v>1</v>
      </c>
      <c r="Q43" s="15">
        <f t="shared" si="29"/>
        <v>-6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-6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-4.8000000000000007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-4.8000000000000007</v>
      </c>
      <c r="AT43" s="8">
        <v>0</v>
      </c>
      <c r="AU43" s="8">
        <v>0</v>
      </c>
      <c r="AW43" s="220">
        <v>-0.6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-0.6</v>
      </c>
      <c r="BD43" s="220">
        <v>-0.6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82">
        <f t="shared" si="25"/>
        <v>0.6</v>
      </c>
      <c r="BQ43" s="182">
        <f t="shared" si="26"/>
        <v>0.6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950</v>
      </c>
      <c r="G44" s="16">
        <f>'[3]28'!G46</f>
        <v>0</v>
      </c>
      <c r="H44" s="17">
        <f t="shared" si="27"/>
        <v>1270</v>
      </c>
      <c r="I44" s="15">
        <f>'[3]28'!J46</f>
        <v>-6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-6</v>
      </c>
      <c r="P44" s="18">
        <f>frq!C44</f>
        <v>1</v>
      </c>
      <c r="Q44" s="15">
        <f t="shared" si="29"/>
        <v>-6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-6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-4.8000000000000007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-4.8000000000000007</v>
      </c>
      <c r="AT44" s="8">
        <v>0</v>
      </c>
      <c r="AU44" s="8">
        <v>0</v>
      </c>
      <c r="AW44" s="220">
        <v>-0.6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-0.6</v>
      </c>
      <c r="BD44" s="220">
        <v>-0.6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82">
        <f t="shared" si="25"/>
        <v>0.6</v>
      </c>
      <c r="BQ44" s="182">
        <f t="shared" si="26"/>
        <v>0.6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950</v>
      </c>
      <c r="G45" s="16">
        <f>'[3]28'!G47</f>
        <v>0</v>
      </c>
      <c r="H45" s="17">
        <f t="shared" si="27"/>
        <v>1270</v>
      </c>
      <c r="I45" s="15">
        <f>'[3]28'!J47</f>
        <v>-6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-6</v>
      </c>
      <c r="P45" s="18">
        <f>frq!C45</f>
        <v>1</v>
      </c>
      <c r="Q45" s="15">
        <f t="shared" si="29"/>
        <v>-6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-6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-4.8000000000000007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-4.8000000000000007</v>
      </c>
      <c r="AT45" s="8">
        <v>0</v>
      </c>
      <c r="AU45" s="8">
        <v>0</v>
      </c>
      <c r="AW45" s="220">
        <v>-0.6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-0.6</v>
      </c>
      <c r="BD45" s="220">
        <v>-0.6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82">
        <f t="shared" si="25"/>
        <v>0.6</v>
      </c>
      <c r="BQ45" s="182">
        <f t="shared" si="26"/>
        <v>0.6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950</v>
      </c>
      <c r="G46" s="16">
        <f>'[3]28'!G48</f>
        <v>0</v>
      </c>
      <c r="H46" s="17">
        <f t="shared" si="27"/>
        <v>1270</v>
      </c>
      <c r="I46" s="15">
        <f>'[3]28'!J48</f>
        <v>-6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-6</v>
      </c>
      <c r="P46" s="18">
        <f>frq!C46</f>
        <v>1</v>
      </c>
      <c r="Q46" s="15">
        <f t="shared" si="29"/>
        <v>-6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-6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-4.8000000000000007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-4.8000000000000007</v>
      </c>
      <c r="AT46" s="8">
        <v>0</v>
      </c>
      <c r="AU46" s="8">
        <v>0</v>
      </c>
      <c r="AW46" s="220">
        <v>-0.6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-0.6</v>
      </c>
      <c r="BD46" s="220">
        <v>-0.6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82">
        <f t="shared" si="25"/>
        <v>0.6</v>
      </c>
      <c r="BQ46" s="182">
        <f t="shared" si="26"/>
        <v>0.6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950</v>
      </c>
      <c r="G47" s="16">
        <f>'[3]28'!G49</f>
        <v>0</v>
      </c>
      <c r="H47" s="17">
        <f t="shared" si="27"/>
        <v>1270</v>
      </c>
      <c r="I47" s="15">
        <f>'[3]28'!J49</f>
        <v>-6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-6</v>
      </c>
      <c r="P47" s="18">
        <f>frq!C47</f>
        <v>1</v>
      </c>
      <c r="Q47" s="15">
        <f t="shared" si="29"/>
        <v>-6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-6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-4.8000000000000007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-4.8000000000000007</v>
      </c>
      <c r="AT47" s="8">
        <v>0</v>
      </c>
      <c r="AU47" s="8">
        <v>0</v>
      </c>
      <c r="AW47" s="220">
        <v>-0.6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-0.6</v>
      </c>
      <c r="BD47" s="220">
        <v>-0.6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82">
        <f t="shared" si="25"/>
        <v>0.6</v>
      </c>
      <c r="BQ47" s="182">
        <f t="shared" si="26"/>
        <v>0.6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950</v>
      </c>
      <c r="G48" s="16">
        <f>'[3]28'!G50</f>
        <v>0</v>
      </c>
      <c r="H48" s="17">
        <f t="shared" si="27"/>
        <v>1270</v>
      </c>
      <c r="I48" s="15">
        <f>'[3]28'!J50</f>
        <v>-6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-6</v>
      </c>
      <c r="P48" s="18">
        <f>frq!C48</f>
        <v>1</v>
      </c>
      <c r="Q48" s="15">
        <f t="shared" si="29"/>
        <v>-6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-6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-4.8000000000000007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-4.8000000000000007</v>
      </c>
      <c r="AT48" s="8">
        <v>0</v>
      </c>
      <c r="AU48" s="8">
        <v>0</v>
      </c>
      <c r="AW48" s="220">
        <v>-0.6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-0.6</v>
      </c>
      <c r="BD48" s="220">
        <v>-0.6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82">
        <f t="shared" si="25"/>
        <v>0.6</v>
      </c>
      <c r="BQ48" s="182">
        <f t="shared" si="26"/>
        <v>0.6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950</v>
      </c>
      <c r="G49" s="16">
        <f>'[3]28'!G51</f>
        <v>0</v>
      </c>
      <c r="H49" s="17">
        <f t="shared" si="27"/>
        <v>1270</v>
      </c>
      <c r="I49" s="15">
        <f>'[3]28'!J51</f>
        <v>-6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-6</v>
      </c>
      <c r="P49" s="18">
        <f>frq!C49</f>
        <v>1</v>
      </c>
      <c r="Q49" s="15">
        <f t="shared" si="29"/>
        <v>-6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-6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-4.8000000000000007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-4.8000000000000007</v>
      </c>
      <c r="AT49" s="8">
        <v>0</v>
      </c>
      <c r="AU49" s="8">
        <v>0</v>
      </c>
      <c r="AW49" s="220">
        <v>-0.6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-0.6</v>
      </c>
      <c r="BD49" s="220">
        <v>-0.6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82">
        <f t="shared" si="25"/>
        <v>0.6</v>
      </c>
      <c r="BQ49" s="182">
        <f t="shared" si="26"/>
        <v>0.6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950</v>
      </c>
      <c r="G50" s="16">
        <f>'[3]28'!G52</f>
        <v>0</v>
      </c>
      <c r="H50" s="17">
        <f t="shared" si="27"/>
        <v>1270</v>
      </c>
      <c r="I50" s="15">
        <f>'[3]28'!J52</f>
        <v>-6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-6</v>
      </c>
      <c r="P50" s="18">
        <f>frq!C50</f>
        <v>1</v>
      </c>
      <c r="Q50" s="15">
        <f t="shared" si="29"/>
        <v>-6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-6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-4.8000000000000007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-4.8000000000000007</v>
      </c>
      <c r="AT50" s="8">
        <v>0</v>
      </c>
      <c r="AU50" s="8">
        <v>0</v>
      </c>
      <c r="AW50" s="220">
        <v>-0.6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-0.6</v>
      </c>
      <c r="BD50" s="220">
        <v>-0.6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82">
        <f t="shared" si="25"/>
        <v>0.6</v>
      </c>
      <c r="BQ50" s="182">
        <f t="shared" si="26"/>
        <v>0.6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950</v>
      </c>
      <c r="G51" s="16">
        <f>'[3]28'!G53</f>
        <v>0</v>
      </c>
      <c r="H51" s="17">
        <f t="shared" si="27"/>
        <v>1270</v>
      </c>
      <c r="I51" s="15">
        <f>'[3]28'!J53</f>
        <v>-6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-6</v>
      </c>
      <c r="P51" s="18">
        <f>frq!C51</f>
        <v>1</v>
      </c>
      <c r="Q51" s="15">
        <f t="shared" si="29"/>
        <v>-6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-6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-4.8000000000000007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-4.8000000000000007</v>
      </c>
      <c r="AT51" s="8">
        <v>0</v>
      </c>
      <c r="AU51" s="8">
        <v>0</v>
      </c>
      <c r="AW51" s="220">
        <v>-0.6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-0.6</v>
      </c>
      <c r="BD51" s="220">
        <v>-0.6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82">
        <f t="shared" si="25"/>
        <v>0.6</v>
      </c>
      <c r="BQ51" s="182">
        <f t="shared" si="26"/>
        <v>0.6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950</v>
      </c>
      <c r="G52" s="16">
        <f>'[3]28'!G54</f>
        <v>0</v>
      </c>
      <c r="H52" s="17">
        <f t="shared" si="27"/>
        <v>1270</v>
      </c>
      <c r="I52" s="15">
        <f>'[3]28'!J54</f>
        <v>-6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-6</v>
      </c>
      <c r="P52" s="18">
        <f>frq!C52</f>
        <v>1</v>
      </c>
      <c r="Q52" s="15">
        <f t="shared" si="29"/>
        <v>-6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-6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-4.8000000000000007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-4.8000000000000007</v>
      </c>
      <c r="AT52" s="8">
        <v>0</v>
      </c>
      <c r="AU52" s="8">
        <v>0</v>
      </c>
      <c r="AW52" s="220">
        <v>-0.6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-0.6</v>
      </c>
      <c r="BD52" s="220">
        <v>-0.6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82">
        <f t="shared" si="25"/>
        <v>0.6</v>
      </c>
      <c r="BQ52" s="182">
        <f t="shared" si="26"/>
        <v>0.6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950</v>
      </c>
      <c r="G53" s="16">
        <f>'[3]28'!G55</f>
        <v>0</v>
      </c>
      <c r="H53" s="17">
        <f t="shared" si="27"/>
        <v>1270</v>
      </c>
      <c r="I53" s="15">
        <f>'[3]28'!J55</f>
        <v>-6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-6</v>
      </c>
      <c r="P53" s="18">
        <f>frq!C53</f>
        <v>1</v>
      </c>
      <c r="Q53" s="15">
        <f t="shared" si="29"/>
        <v>-6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-6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-4.8000000000000007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-4.8000000000000007</v>
      </c>
      <c r="AT53" s="8">
        <v>0</v>
      </c>
      <c r="AU53" s="8">
        <v>0</v>
      </c>
      <c r="AW53" s="220">
        <v>-0.6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-0.6</v>
      </c>
      <c r="BD53" s="220">
        <v>-0.6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82">
        <f t="shared" si="25"/>
        <v>0.6</v>
      </c>
      <c r="BQ53" s="182">
        <f t="shared" si="26"/>
        <v>0.6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950</v>
      </c>
      <c r="G54" s="16">
        <f>'[3]28'!G56</f>
        <v>0</v>
      </c>
      <c r="H54" s="17">
        <f t="shared" si="27"/>
        <v>1270</v>
      </c>
      <c r="I54" s="15">
        <f>'[3]28'!J56</f>
        <v>-6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-6</v>
      </c>
      <c r="P54" s="18">
        <f>frq!C54</f>
        <v>1</v>
      </c>
      <c r="Q54" s="15">
        <f t="shared" si="29"/>
        <v>-6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-6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-4.8000000000000007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-4.8000000000000007</v>
      </c>
      <c r="AT54" s="8">
        <v>0</v>
      </c>
      <c r="AU54" s="8">
        <v>0</v>
      </c>
      <c r="AW54" s="220">
        <v>-0.6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-0.6</v>
      </c>
      <c r="BD54" s="220">
        <v>-0.6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82">
        <f t="shared" si="25"/>
        <v>0.6</v>
      </c>
      <c r="BQ54" s="182">
        <f t="shared" si="26"/>
        <v>0.6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950</v>
      </c>
      <c r="G55" s="16">
        <f>'[3]28'!G57</f>
        <v>0</v>
      </c>
      <c r="H55" s="17">
        <f t="shared" si="27"/>
        <v>1270</v>
      </c>
      <c r="I55" s="15">
        <f>'[3]28'!J57</f>
        <v>-6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-6</v>
      </c>
      <c r="P55" s="18">
        <f>frq!C55</f>
        <v>1</v>
      </c>
      <c r="Q55" s="15">
        <f t="shared" si="29"/>
        <v>-6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-6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-4.8000000000000007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-4.8000000000000007</v>
      </c>
      <c r="AT55" s="8">
        <v>0</v>
      </c>
      <c r="AU55" s="8">
        <v>0</v>
      </c>
      <c r="AW55" s="220">
        <v>-0.6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-0.6</v>
      </c>
      <c r="BD55" s="220">
        <v>-0.6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82">
        <f t="shared" si="25"/>
        <v>0.6</v>
      </c>
      <c r="BQ55" s="182">
        <f t="shared" si="26"/>
        <v>0.6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950</v>
      </c>
      <c r="G56" s="16">
        <f>'[3]28'!G58</f>
        <v>0</v>
      </c>
      <c r="H56" s="17">
        <f t="shared" si="27"/>
        <v>1270</v>
      </c>
      <c r="I56" s="15">
        <f>'[3]28'!J58</f>
        <v>-6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-6</v>
      </c>
      <c r="P56" s="18">
        <f>frq!C56</f>
        <v>1</v>
      </c>
      <c r="Q56" s="15">
        <f t="shared" si="29"/>
        <v>-6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-6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-4.8000000000000007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-4.8000000000000007</v>
      </c>
      <c r="AT56" s="8">
        <v>0</v>
      </c>
      <c r="AU56" s="8">
        <v>0</v>
      </c>
      <c r="AW56" s="220">
        <v>-0.6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-0.6</v>
      </c>
      <c r="BD56" s="220">
        <v>-0.6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82">
        <f t="shared" si="25"/>
        <v>0.6</v>
      </c>
      <c r="BQ56" s="182">
        <f t="shared" si="26"/>
        <v>0.6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950</v>
      </c>
      <c r="G57" s="16">
        <f>'[3]28'!G59</f>
        <v>0</v>
      </c>
      <c r="H57" s="17">
        <f t="shared" si="27"/>
        <v>1270</v>
      </c>
      <c r="I57" s="15">
        <f>'[3]28'!J59</f>
        <v>-6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-6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-6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-4.8000000000000007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-4.8000000000000007</v>
      </c>
      <c r="AT57" s="8">
        <v>0</v>
      </c>
      <c r="AU57" s="8">
        <v>0</v>
      </c>
      <c r="AW57" s="220">
        <v>-0.6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-0.6</v>
      </c>
      <c r="BD57" s="220">
        <v>-0.6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82">
        <f t="shared" si="25"/>
        <v>0.6</v>
      </c>
      <c r="BQ57" s="182">
        <f t="shared" si="26"/>
        <v>0.6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950</v>
      </c>
      <c r="G58" s="16">
        <f>'[3]28'!G60</f>
        <v>0</v>
      </c>
      <c r="H58" s="17">
        <f t="shared" si="27"/>
        <v>1270</v>
      </c>
      <c r="I58" s="15">
        <f>'[3]28'!J60</f>
        <v>-6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-6</v>
      </c>
      <c r="P58" s="18">
        <f>frq!C58</f>
        <v>1</v>
      </c>
      <c r="Q58" s="15">
        <f t="shared" si="33"/>
        <v>-6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-6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-4.8000000000000007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-4.8000000000000007</v>
      </c>
      <c r="AT58" s="8">
        <v>0</v>
      </c>
      <c r="AU58" s="8">
        <v>0</v>
      </c>
      <c r="AW58" s="220">
        <v>-0.6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-0.6</v>
      </c>
      <c r="BD58" s="220">
        <v>-0.6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82">
        <f t="shared" si="25"/>
        <v>0.6</v>
      </c>
      <c r="BQ58" s="182">
        <f t="shared" si="26"/>
        <v>0.6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950</v>
      </c>
      <c r="G59" s="16">
        <f>'[3]28'!G61</f>
        <v>0</v>
      </c>
      <c r="H59" s="17">
        <f t="shared" si="27"/>
        <v>1270</v>
      </c>
      <c r="I59" s="15">
        <f>'[3]28'!J61</f>
        <v>-6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-6</v>
      </c>
      <c r="P59" s="18">
        <f>frq!C59</f>
        <v>1</v>
      </c>
      <c r="Q59" s="15">
        <f t="shared" si="33"/>
        <v>-6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-6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-4.8000000000000007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-4.8000000000000007</v>
      </c>
      <c r="AT59" s="8">
        <v>0</v>
      </c>
      <c r="AU59" s="8">
        <v>0</v>
      </c>
      <c r="AW59" s="220">
        <v>-0.6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-0.6</v>
      </c>
      <c r="BD59" s="220">
        <v>-0.6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82">
        <f t="shared" si="25"/>
        <v>0.6</v>
      </c>
      <c r="BQ59" s="182">
        <f t="shared" si="26"/>
        <v>0.6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950</v>
      </c>
      <c r="G60" s="16">
        <f>'[3]28'!G62</f>
        <v>0</v>
      </c>
      <c r="H60" s="17">
        <f t="shared" si="27"/>
        <v>1270</v>
      </c>
      <c r="I60" s="15">
        <f>'[3]28'!J62</f>
        <v>-6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-6</v>
      </c>
      <c r="P60" s="18">
        <f>frq!C60</f>
        <v>1</v>
      </c>
      <c r="Q60" s="15">
        <f t="shared" si="33"/>
        <v>-6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-6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-4.8000000000000007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-4.8000000000000007</v>
      </c>
      <c r="AT60" s="8">
        <v>0</v>
      </c>
      <c r="AU60" s="8">
        <v>0</v>
      </c>
      <c r="AW60" s="220">
        <v>-0.6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-0.6</v>
      </c>
      <c r="BD60" s="220">
        <v>-0.6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82">
        <f t="shared" si="25"/>
        <v>0.6</v>
      </c>
      <c r="BQ60" s="182">
        <f t="shared" si="26"/>
        <v>0.6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950</v>
      </c>
      <c r="G61" s="16">
        <f>'[3]28'!G63</f>
        <v>0</v>
      </c>
      <c r="H61" s="17">
        <f t="shared" si="27"/>
        <v>1270</v>
      </c>
      <c r="I61" s="15">
        <f>'[3]28'!J63</f>
        <v>-6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-6</v>
      </c>
      <c r="P61" s="18">
        <f>frq!C61</f>
        <v>1</v>
      </c>
      <c r="Q61" s="15">
        <f t="shared" si="33"/>
        <v>-6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-6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-4.8000000000000007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-4.8000000000000007</v>
      </c>
      <c r="AT61" s="8">
        <v>0</v>
      </c>
      <c r="AU61" s="8">
        <v>0</v>
      </c>
      <c r="AW61" s="220">
        <v>-0.6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-0.6</v>
      </c>
      <c r="BD61" s="220">
        <v>-0.6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82">
        <f t="shared" si="25"/>
        <v>0.6</v>
      </c>
      <c r="BQ61" s="182">
        <f t="shared" si="26"/>
        <v>0.6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950</v>
      </c>
      <c r="G62" s="16">
        <f>'[3]28'!G64</f>
        <v>0</v>
      </c>
      <c r="H62" s="17">
        <f t="shared" si="27"/>
        <v>1270</v>
      </c>
      <c r="I62" s="15">
        <f>'[3]28'!J64</f>
        <v>-6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-6</v>
      </c>
      <c r="P62" s="18">
        <f>frq!C62</f>
        <v>1</v>
      </c>
      <c r="Q62" s="15">
        <f t="shared" si="33"/>
        <v>-6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-6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-4.8000000000000007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-4.8000000000000007</v>
      </c>
      <c r="AT62" s="8">
        <v>0</v>
      </c>
      <c r="AU62" s="8">
        <v>0</v>
      </c>
      <c r="AW62" s="220">
        <v>-0.6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-0.6</v>
      </c>
      <c r="BD62" s="220">
        <v>-0.6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82">
        <f t="shared" si="25"/>
        <v>0.6</v>
      </c>
      <c r="BQ62" s="182">
        <f t="shared" si="26"/>
        <v>0.6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950</v>
      </c>
      <c r="G63" s="16">
        <f>'[3]28'!G65</f>
        <v>0</v>
      </c>
      <c r="H63" s="17">
        <f t="shared" si="27"/>
        <v>1270</v>
      </c>
      <c r="I63" s="15">
        <f>'[3]28'!J65</f>
        <v>-6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-6</v>
      </c>
      <c r="P63" s="18">
        <f>frq!C63</f>
        <v>1</v>
      </c>
      <c r="Q63" s="15">
        <f t="shared" si="33"/>
        <v>-6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-6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-4.8000000000000007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-4.8000000000000007</v>
      </c>
      <c r="AT63" s="8">
        <v>0</v>
      </c>
      <c r="AU63" s="8">
        <v>0</v>
      </c>
      <c r="AW63" s="220">
        <v>-0.6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-0.6</v>
      </c>
      <c r="BD63" s="220">
        <v>-0.6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82">
        <f t="shared" si="25"/>
        <v>0.6</v>
      </c>
      <c r="BQ63" s="182">
        <f t="shared" si="26"/>
        <v>0.6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950</v>
      </c>
      <c r="G64" s="16">
        <f>'[3]28'!G66</f>
        <v>0</v>
      </c>
      <c r="H64" s="17">
        <f t="shared" si="27"/>
        <v>1270</v>
      </c>
      <c r="I64" s="15">
        <f>'[3]28'!J66</f>
        <v>-6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-6</v>
      </c>
      <c r="P64" s="18">
        <f>frq!C64</f>
        <v>1</v>
      </c>
      <c r="Q64" s="15">
        <f t="shared" si="33"/>
        <v>-6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-6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-4.8000000000000007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-4.8000000000000007</v>
      </c>
      <c r="AT64" s="8">
        <v>0</v>
      </c>
      <c r="AU64" s="8">
        <v>0</v>
      </c>
      <c r="AW64" s="220">
        <v>-0.6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-0.6</v>
      </c>
      <c r="BD64" s="220">
        <v>-0.6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82">
        <f t="shared" si="25"/>
        <v>0.6</v>
      </c>
      <c r="BQ64" s="182">
        <f t="shared" si="26"/>
        <v>0.6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950</v>
      </c>
      <c r="G65" s="16">
        <f>'[3]28'!G67</f>
        <v>0</v>
      </c>
      <c r="H65" s="17">
        <f t="shared" si="27"/>
        <v>1270</v>
      </c>
      <c r="I65" s="15">
        <f>'[3]28'!J67</f>
        <v>-6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-6</v>
      </c>
      <c r="P65" s="18">
        <f>frq!C65</f>
        <v>1</v>
      </c>
      <c r="Q65" s="15">
        <f t="shared" si="33"/>
        <v>-6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-6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-4.8000000000000007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-4.8000000000000007</v>
      </c>
      <c r="AT65" s="8">
        <v>0</v>
      </c>
      <c r="AU65" s="8">
        <v>0</v>
      </c>
      <c r="AW65" s="220">
        <v>-0.6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-0.6</v>
      </c>
      <c r="BD65" s="220">
        <v>-0.6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82">
        <f t="shared" si="25"/>
        <v>0.6</v>
      </c>
      <c r="BQ65" s="182">
        <f t="shared" si="26"/>
        <v>0.6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950</v>
      </c>
      <c r="G66" s="16">
        <f>'[3]28'!G68</f>
        <v>0</v>
      </c>
      <c r="H66" s="17">
        <f t="shared" si="27"/>
        <v>1270</v>
      </c>
      <c r="I66" s="15">
        <f>'[3]28'!J68</f>
        <v>-6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-6</v>
      </c>
      <c r="P66" s="18">
        <f>frq!C66</f>
        <v>1</v>
      </c>
      <c r="Q66" s="15">
        <f t="shared" si="33"/>
        <v>-6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-6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-4.8000000000000007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-4.8000000000000007</v>
      </c>
      <c r="AT66" s="8">
        <v>0</v>
      </c>
      <c r="AU66" s="8">
        <v>0</v>
      </c>
      <c r="AW66" s="220">
        <v>-0.6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-0.6</v>
      </c>
      <c r="BD66" s="220">
        <v>-0.6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82">
        <f t="shared" si="25"/>
        <v>0.6</v>
      </c>
      <c r="BQ66" s="182">
        <f t="shared" si="26"/>
        <v>0.6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950</v>
      </c>
      <c r="G67" s="16">
        <f>'[3]28'!G69</f>
        <v>0</v>
      </c>
      <c r="H67" s="17">
        <f t="shared" si="27"/>
        <v>1270</v>
      </c>
      <c r="I67" s="15">
        <f>'[3]28'!J69</f>
        <v>-6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-6</v>
      </c>
      <c r="P67" s="18">
        <f>frq!C67</f>
        <v>1</v>
      </c>
      <c r="Q67" s="15">
        <f t="shared" si="33"/>
        <v>-6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-6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-4.8000000000000007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-4.8000000000000007</v>
      </c>
      <c r="AT67" s="8">
        <v>0</v>
      </c>
      <c r="AU67" s="8">
        <v>0</v>
      </c>
      <c r="AW67" s="220">
        <v>-0.6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-0.6</v>
      </c>
      <c r="BD67" s="220">
        <v>-0.6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82">
        <f t="shared" si="25"/>
        <v>0.6</v>
      </c>
      <c r="BQ67" s="182">
        <f t="shared" si="26"/>
        <v>0.6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950</v>
      </c>
      <c r="G68" s="16">
        <f>'[3]28'!G70</f>
        <v>0</v>
      </c>
      <c r="H68" s="17">
        <f t="shared" si="27"/>
        <v>1270</v>
      </c>
      <c r="I68" s="15">
        <f>'[3]28'!J70</f>
        <v>-6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-6</v>
      </c>
      <c r="P68" s="18">
        <f>frq!C68</f>
        <v>1</v>
      </c>
      <c r="Q68" s="15">
        <f t="shared" si="33"/>
        <v>-6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-6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-4.8000000000000007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-4.8000000000000007</v>
      </c>
      <c r="AT68" s="8">
        <v>0</v>
      </c>
      <c r="AU68" s="8">
        <v>0</v>
      </c>
      <c r="AW68" s="220">
        <v>-0.6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-0.6</v>
      </c>
      <c r="BD68" s="220">
        <v>-0.6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82">
        <f t="shared" ref="BP68:BP98" si="57">BL68-BN68</f>
        <v>0.6</v>
      </c>
      <c r="BQ68" s="182">
        <f t="shared" ref="BQ68:BQ98" si="58">BM68-BO68</f>
        <v>0.6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950</v>
      </c>
      <c r="G69" s="16">
        <f>'[3]28'!G71</f>
        <v>0</v>
      </c>
      <c r="H69" s="17">
        <f t="shared" ref="H69:H98" si="59">SUM(B69:G69)</f>
        <v>1270</v>
      </c>
      <c r="I69" s="15">
        <f>'[3]28'!J71</f>
        <v>-6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-6</v>
      </c>
      <c r="P69" s="18">
        <f>frq!C69</f>
        <v>1</v>
      </c>
      <c r="Q69" s="15">
        <f t="shared" si="33"/>
        <v>-6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-6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-4.8000000000000007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-4.8000000000000007</v>
      </c>
      <c r="AT69" s="8">
        <v>0</v>
      </c>
      <c r="AU69" s="8">
        <v>0</v>
      </c>
      <c r="AW69" s="220">
        <v>-0.6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-0.6</v>
      </c>
      <c r="BD69" s="220">
        <v>-0.6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82">
        <f t="shared" si="57"/>
        <v>0.6</v>
      </c>
      <c r="BQ69" s="182">
        <f t="shared" si="58"/>
        <v>0.6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950</v>
      </c>
      <c r="G70" s="16">
        <f>'[3]28'!G72</f>
        <v>0</v>
      </c>
      <c r="H70" s="17">
        <f t="shared" si="59"/>
        <v>1270</v>
      </c>
      <c r="I70" s="15">
        <f>'[3]28'!J72</f>
        <v>-6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-6</v>
      </c>
      <c r="P70" s="18">
        <f>frq!C70</f>
        <v>1</v>
      </c>
      <c r="Q70" s="15">
        <f t="shared" si="33"/>
        <v>-6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-6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-4.8000000000000007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-4.8000000000000007</v>
      </c>
      <c r="AT70" s="8">
        <v>0</v>
      </c>
      <c r="AU70" s="8">
        <v>0</v>
      </c>
      <c r="AW70" s="220">
        <v>-0.6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-0.6</v>
      </c>
      <c r="BD70" s="220">
        <v>-0.6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82">
        <f t="shared" si="57"/>
        <v>0.6</v>
      </c>
      <c r="BQ70" s="182">
        <f t="shared" si="58"/>
        <v>0.6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950</v>
      </c>
      <c r="G71" s="16">
        <f>'[3]28'!G73</f>
        <v>0</v>
      </c>
      <c r="H71" s="17">
        <f t="shared" si="59"/>
        <v>1270</v>
      </c>
      <c r="I71" s="15">
        <f>'[3]28'!J73</f>
        <v>-6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-6</v>
      </c>
      <c r="P71" s="18">
        <f>frq!C71</f>
        <v>1</v>
      </c>
      <c r="Q71" s="15">
        <f t="shared" si="33"/>
        <v>-6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-6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-4.8000000000000007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-4.8000000000000007</v>
      </c>
      <c r="AT71" s="8">
        <v>0</v>
      </c>
      <c r="AU71" s="8">
        <v>0</v>
      </c>
      <c r="AW71" s="220">
        <v>-0.6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-0.6</v>
      </c>
      <c r="BD71" s="220">
        <v>-0.6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82">
        <f t="shared" si="57"/>
        <v>0.6</v>
      </c>
      <c r="BQ71" s="182">
        <f t="shared" si="58"/>
        <v>0.6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950</v>
      </c>
      <c r="G72" s="16">
        <f>'[3]28'!G74</f>
        <v>0</v>
      </c>
      <c r="H72" s="17">
        <f t="shared" si="59"/>
        <v>1270</v>
      </c>
      <c r="I72" s="15">
        <f>'[3]28'!J74</f>
        <v>-6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-6</v>
      </c>
      <c r="P72" s="18">
        <f>frq!C72</f>
        <v>1</v>
      </c>
      <c r="Q72" s="15">
        <f t="shared" si="33"/>
        <v>-6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-6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-4.8000000000000007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-4.8000000000000007</v>
      </c>
      <c r="AT72" s="8">
        <v>0</v>
      </c>
      <c r="AU72" s="8">
        <v>0</v>
      </c>
      <c r="AW72" s="220">
        <v>-0.6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-0.6</v>
      </c>
      <c r="BD72" s="220">
        <v>-0.6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82">
        <f t="shared" si="57"/>
        <v>0.6</v>
      </c>
      <c r="BQ72" s="182">
        <f t="shared" si="58"/>
        <v>0.6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950</v>
      </c>
      <c r="G73" s="16">
        <f>'[3]28'!G75</f>
        <v>0</v>
      </c>
      <c r="H73" s="17">
        <f t="shared" si="59"/>
        <v>1270</v>
      </c>
      <c r="I73" s="15">
        <f>'[3]28'!J75</f>
        <v>-6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-6</v>
      </c>
      <c r="P73" s="18">
        <f>frq!C73</f>
        <v>1</v>
      </c>
      <c r="Q73" s="15">
        <f t="shared" si="33"/>
        <v>-6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-6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-4.8000000000000007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-4.8000000000000007</v>
      </c>
      <c r="AT73" s="8">
        <v>0</v>
      </c>
      <c r="AU73" s="8">
        <v>0</v>
      </c>
      <c r="AW73" s="220">
        <v>-0.6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-0.6</v>
      </c>
      <c r="BD73" s="220">
        <v>-0.6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82">
        <f t="shared" si="57"/>
        <v>0.6</v>
      </c>
      <c r="BQ73" s="182">
        <f t="shared" si="58"/>
        <v>0.6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950</v>
      </c>
      <c r="G74" s="16">
        <f>'[3]28'!G76</f>
        <v>0</v>
      </c>
      <c r="H74" s="17">
        <f t="shared" si="59"/>
        <v>1270</v>
      </c>
      <c r="I74" s="15">
        <f>'[3]28'!J76</f>
        <v>-6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-6</v>
      </c>
      <c r="P74" s="18">
        <f>frq!C74</f>
        <v>1</v>
      </c>
      <c r="Q74" s="15">
        <f t="shared" si="33"/>
        <v>-6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-6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-4.8000000000000007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-4.8000000000000007</v>
      </c>
      <c r="AT74" s="8">
        <v>0</v>
      </c>
      <c r="AU74" s="8">
        <v>0</v>
      </c>
      <c r="AW74" s="220">
        <v>-0.6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-0.6</v>
      </c>
      <c r="BD74" s="220">
        <v>-0.6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82">
        <f t="shared" si="57"/>
        <v>0.6</v>
      </c>
      <c r="BQ74" s="182">
        <f t="shared" si="58"/>
        <v>0.6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970</v>
      </c>
      <c r="G75" s="16">
        <f>'[3]28'!G77</f>
        <v>0</v>
      </c>
      <c r="H75" s="17">
        <f t="shared" si="59"/>
        <v>1290</v>
      </c>
      <c r="I75" s="15">
        <f>'[3]28'!J77</f>
        <v>-6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-6</v>
      </c>
      <c r="P75" s="18">
        <f>frq!C75</f>
        <v>1</v>
      </c>
      <c r="Q75" s="15">
        <f t="shared" si="33"/>
        <v>-6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-6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-4.8000000000000007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-4.8000000000000007</v>
      </c>
      <c r="AT75" s="8">
        <v>0</v>
      </c>
      <c r="AU75" s="8">
        <v>0</v>
      </c>
      <c r="AW75" s="220">
        <v>-0.6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-0.6</v>
      </c>
      <c r="BD75" s="220">
        <v>-0.6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82">
        <f t="shared" si="57"/>
        <v>0.6</v>
      </c>
      <c r="BQ75" s="182">
        <f t="shared" si="58"/>
        <v>0.6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970</v>
      </c>
      <c r="G76" s="16">
        <f>'[3]28'!G78</f>
        <v>0</v>
      </c>
      <c r="H76" s="17">
        <f t="shared" si="59"/>
        <v>1290</v>
      </c>
      <c r="I76" s="15">
        <f>'[3]28'!J78</f>
        <v>-6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-6</v>
      </c>
      <c r="P76" s="18">
        <f>frq!C76</f>
        <v>1</v>
      </c>
      <c r="Q76" s="15">
        <f t="shared" si="33"/>
        <v>-6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-6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-4.8000000000000007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-4.8000000000000007</v>
      </c>
      <c r="AT76" s="8">
        <v>0</v>
      </c>
      <c r="AU76" s="8">
        <v>0</v>
      </c>
      <c r="AW76" s="220">
        <v>-0.6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-0.6</v>
      </c>
      <c r="BD76" s="220">
        <v>-0.6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82">
        <f t="shared" si="57"/>
        <v>0.6</v>
      </c>
      <c r="BQ76" s="182">
        <f t="shared" si="58"/>
        <v>0.6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970</v>
      </c>
      <c r="G77" s="16">
        <f>'[3]28'!G79</f>
        <v>0</v>
      </c>
      <c r="H77" s="17">
        <f t="shared" si="59"/>
        <v>1290</v>
      </c>
      <c r="I77" s="15">
        <f>'[3]28'!J79</f>
        <v>-6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-6</v>
      </c>
      <c r="P77" s="18">
        <f>frq!C77</f>
        <v>1</v>
      </c>
      <c r="Q77" s="15">
        <f t="shared" si="33"/>
        <v>-6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-6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-4.8000000000000007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-4.8000000000000007</v>
      </c>
      <c r="AT77" s="8">
        <v>0</v>
      </c>
      <c r="AU77" s="8">
        <v>0</v>
      </c>
      <c r="AW77" s="220">
        <v>-0.6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-0.6</v>
      </c>
      <c r="BD77" s="220">
        <v>-0.6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82">
        <f t="shared" si="57"/>
        <v>0.6</v>
      </c>
      <c r="BQ77" s="182">
        <f t="shared" si="58"/>
        <v>0.6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970</v>
      </c>
      <c r="G78" s="16">
        <f>'[3]28'!G80</f>
        <v>0</v>
      </c>
      <c r="H78" s="17">
        <f t="shared" si="59"/>
        <v>1290</v>
      </c>
      <c r="I78" s="15">
        <f>'[3]28'!J80</f>
        <v>-6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-6</v>
      </c>
      <c r="P78" s="18">
        <f>frq!C78</f>
        <v>1</v>
      </c>
      <c r="Q78" s="15">
        <f t="shared" si="33"/>
        <v>-6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-6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-4.8000000000000007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-4.8000000000000007</v>
      </c>
      <c r="AT78" s="8">
        <v>0</v>
      </c>
      <c r="AU78" s="8">
        <v>0</v>
      </c>
      <c r="AW78" s="220">
        <v>-0.6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-0.6</v>
      </c>
      <c r="BD78" s="220">
        <v>-0.6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82">
        <f t="shared" si="57"/>
        <v>0.6</v>
      </c>
      <c r="BQ78" s="182">
        <f t="shared" si="58"/>
        <v>0.6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970</v>
      </c>
      <c r="G79" s="16">
        <f>'[3]28'!G81</f>
        <v>0</v>
      </c>
      <c r="H79" s="17">
        <f t="shared" si="59"/>
        <v>1290</v>
      </c>
      <c r="I79" s="15">
        <f>'[3]28'!J81</f>
        <v>-6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-6</v>
      </c>
      <c r="P79" s="18">
        <f>frq!C79</f>
        <v>1</v>
      </c>
      <c r="Q79" s="15">
        <f t="shared" si="33"/>
        <v>-6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-6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-4.8000000000000007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-4.8000000000000007</v>
      </c>
      <c r="AT79" s="8">
        <v>0</v>
      </c>
      <c r="AU79" s="8">
        <v>0</v>
      </c>
      <c r="AW79" s="220">
        <v>-0.6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-0.6</v>
      </c>
      <c r="BD79" s="220">
        <v>-0.6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82">
        <f t="shared" si="57"/>
        <v>0.6</v>
      </c>
      <c r="BQ79" s="182">
        <f t="shared" si="58"/>
        <v>0.6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970</v>
      </c>
      <c r="G80" s="16">
        <f>'[3]28'!G82</f>
        <v>0</v>
      </c>
      <c r="H80" s="17">
        <f t="shared" si="59"/>
        <v>1290</v>
      </c>
      <c r="I80" s="15">
        <f>'[3]28'!J82</f>
        <v>-6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-6</v>
      </c>
      <c r="P80" s="18">
        <f>frq!C80</f>
        <v>1</v>
      </c>
      <c r="Q80" s="15">
        <f t="shared" si="33"/>
        <v>-6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-6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-4.8000000000000007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-4.8000000000000007</v>
      </c>
      <c r="AT80" s="8">
        <v>0</v>
      </c>
      <c r="AU80" s="8">
        <v>0</v>
      </c>
      <c r="AW80" s="220">
        <v>-0.6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-0.6</v>
      </c>
      <c r="BD80" s="220">
        <v>-0.6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82">
        <f t="shared" si="57"/>
        <v>0.6</v>
      </c>
      <c r="BQ80" s="182">
        <f t="shared" si="58"/>
        <v>0.6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970</v>
      </c>
      <c r="G81" s="16">
        <f>'[3]28'!G83</f>
        <v>0</v>
      </c>
      <c r="H81" s="17">
        <f t="shared" si="59"/>
        <v>1290</v>
      </c>
      <c r="I81" s="15">
        <f>'[3]28'!J83</f>
        <v>-6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-6</v>
      </c>
      <c r="P81" s="18">
        <f>frq!C81</f>
        <v>1</v>
      </c>
      <c r="Q81" s="15">
        <f t="shared" si="33"/>
        <v>-6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-6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-4.8000000000000007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-4.8000000000000007</v>
      </c>
      <c r="AT81" s="8">
        <v>0</v>
      </c>
      <c r="AU81" s="8">
        <v>0</v>
      </c>
      <c r="AW81" s="220">
        <v>-0.6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-0.6</v>
      </c>
      <c r="BD81" s="220">
        <v>-0.6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82">
        <f t="shared" si="57"/>
        <v>0.6</v>
      </c>
      <c r="BQ81" s="182">
        <f t="shared" si="58"/>
        <v>0.6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970</v>
      </c>
      <c r="G82" s="16">
        <f>'[3]28'!G84</f>
        <v>0</v>
      </c>
      <c r="H82" s="17">
        <f t="shared" si="59"/>
        <v>1290</v>
      </c>
      <c r="I82" s="15">
        <f>'[3]28'!J84</f>
        <v>-6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-6</v>
      </c>
      <c r="P82" s="18">
        <f>frq!C82</f>
        <v>1</v>
      </c>
      <c r="Q82" s="15">
        <f t="shared" si="33"/>
        <v>-6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-6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-4.8000000000000007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-4.8000000000000007</v>
      </c>
      <c r="AT82" s="8">
        <v>0</v>
      </c>
      <c r="AU82" s="8">
        <v>0</v>
      </c>
      <c r="AW82" s="220">
        <v>-0.6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-0.6</v>
      </c>
      <c r="BD82" s="220">
        <v>-0.6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82">
        <f t="shared" si="57"/>
        <v>0.6</v>
      </c>
      <c r="BQ82" s="182">
        <f t="shared" si="58"/>
        <v>0.6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970</v>
      </c>
      <c r="G83" s="16">
        <f>'[3]28'!G85</f>
        <v>0</v>
      </c>
      <c r="H83" s="17">
        <f t="shared" si="59"/>
        <v>1290</v>
      </c>
      <c r="I83" s="15">
        <f>'[3]28'!J85</f>
        <v>-6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-6</v>
      </c>
      <c r="P83" s="18">
        <f>frq!C83</f>
        <v>1</v>
      </c>
      <c r="Q83" s="15">
        <f t="shared" si="33"/>
        <v>-6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-6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-4.8000000000000007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-4.8000000000000007</v>
      </c>
      <c r="AT83" s="8">
        <v>0</v>
      </c>
      <c r="AU83" s="8">
        <v>0</v>
      </c>
      <c r="AW83" s="220">
        <v>-0.6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-0.6</v>
      </c>
      <c r="BD83" s="220">
        <v>-0.6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82">
        <f t="shared" si="57"/>
        <v>0.6</v>
      </c>
      <c r="BQ83" s="182">
        <f t="shared" si="58"/>
        <v>0.6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970</v>
      </c>
      <c r="G84" s="16">
        <f>'[3]28'!G86</f>
        <v>0</v>
      </c>
      <c r="H84" s="17">
        <f t="shared" si="59"/>
        <v>1290</v>
      </c>
      <c r="I84" s="15">
        <f>'[3]28'!J86</f>
        <v>-6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-6</v>
      </c>
      <c r="P84" s="18">
        <f>frq!C84</f>
        <v>1</v>
      </c>
      <c r="Q84" s="15">
        <f t="shared" si="33"/>
        <v>-6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-6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-4.8000000000000007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-4.8000000000000007</v>
      </c>
      <c r="AT84" s="8">
        <v>0</v>
      </c>
      <c r="AU84" s="8">
        <v>0</v>
      </c>
      <c r="AW84" s="220">
        <v>-0.6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-0.6</v>
      </c>
      <c r="BD84" s="220">
        <v>-0.6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82">
        <f t="shared" si="57"/>
        <v>0.6</v>
      </c>
      <c r="BQ84" s="182">
        <f t="shared" si="58"/>
        <v>0.6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970</v>
      </c>
      <c r="G85" s="16">
        <f>'[3]28'!G87</f>
        <v>0</v>
      </c>
      <c r="H85" s="17">
        <f t="shared" si="59"/>
        <v>1290</v>
      </c>
      <c r="I85" s="15">
        <f>'[3]28'!J87</f>
        <v>-6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-6</v>
      </c>
      <c r="P85" s="18">
        <f>frq!C85</f>
        <v>1</v>
      </c>
      <c r="Q85" s="15">
        <f t="shared" si="33"/>
        <v>-6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-6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-4.8000000000000007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-4.8000000000000007</v>
      </c>
      <c r="AT85" s="8">
        <v>0</v>
      </c>
      <c r="AU85" s="8">
        <v>0</v>
      </c>
      <c r="AW85" s="220">
        <v>-0.6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-0.6</v>
      </c>
      <c r="BD85" s="220">
        <v>-0.6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82">
        <f t="shared" si="57"/>
        <v>0.6</v>
      </c>
      <c r="BQ85" s="182">
        <f t="shared" si="58"/>
        <v>0.6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970</v>
      </c>
      <c r="G86" s="16">
        <f>'[3]28'!G88</f>
        <v>0</v>
      </c>
      <c r="H86" s="17">
        <f t="shared" si="59"/>
        <v>1290</v>
      </c>
      <c r="I86" s="15">
        <f>'[3]28'!J88</f>
        <v>-6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-6</v>
      </c>
      <c r="P86" s="18">
        <f>frq!C86</f>
        <v>1</v>
      </c>
      <c r="Q86" s="15">
        <f t="shared" si="33"/>
        <v>-6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-6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-4.8000000000000007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-4.8000000000000007</v>
      </c>
      <c r="AT86" s="8">
        <v>0</v>
      </c>
      <c r="AU86" s="8">
        <v>0</v>
      </c>
      <c r="AW86" s="220">
        <v>-0.6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-0.6</v>
      </c>
      <c r="BD86" s="220">
        <v>-0.6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82">
        <f t="shared" si="57"/>
        <v>0.6</v>
      </c>
      <c r="BQ86" s="182">
        <f t="shared" si="58"/>
        <v>0.6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970</v>
      </c>
      <c r="G87" s="16">
        <f>'[3]28'!G89</f>
        <v>0</v>
      </c>
      <c r="H87" s="17">
        <f t="shared" si="59"/>
        <v>1290</v>
      </c>
      <c r="I87" s="15">
        <f>'[3]28'!J89</f>
        <v>-6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-6</v>
      </c>
      <c r="P87" s="18">
        <f>frq!C87</f>
        <v>1</v>
      </c>
      <c r="Q87" s="15">
        <f t="shared" si="33"/>
        <v>-6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-6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-4.8000000000000007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-4.8000000000000007</v>
      </c>
      <c r="AT87" s="8">
        <v>0</v>
      </c>
      <c r="AU87" s="8">
        <v>0</v>
      </c>
      <c r="AW87" s="220">
        <v>-0.6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-0.6</v>
      </c>
      <c r="BD87" s="220">
        <v>-0.6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82">
        <f t="shared" si="57"/>
        <v>0.6</v>
      </c>
      <c r="BQ87" s="182">
        <f t="shared" si="58"/>
        <v>0.6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970</v>
      </c>
      <c r="G88" s="16">
        <f>'[3]28'!G90</f>
        <v>0</v>
      </c>
      <c r="H88" s="17">
        <f t="shared" si="59"/>
        <v>1290</v>
      </c>
      <c r="I88" s="15">
        <f>'[3]28'!J90</f>
        <v>-6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-6</v>
      </c>
      <c r="P88" s="18">
        <f>frq!C88</f>
        <v>1</v>
      </c>
      <c r="Q88" s="15">
        <f t="shared" si="33"/>
        <v>-6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-6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-4.8000000000000007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-4.8000000000000007</v>
      </c>
      <c r="AW88" s="220">
        <v>-0.6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-0.6</v>
      </c>
      <c r="BD88" s="220">
        <v>-0.6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82">
        <f t="shared" si="57"/>
        <v>0.6</v>
      </c>
      <c r="BQ88" s="182">
        <f t="shared" si="58"/>
        <v>0.6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970</v>
      </c>
      <c r="G89" s="16">
        <f>'[3]28'!G91</f>
        <v>0</v>
      </c>
      <c r="H89" s="17">
        <f t="shared" si="59"/>
        <v>1290</v>
      </c>
      <c r="I89" s="15">
        <f>'[3]28'!J91</f>
        <v>-6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-6</v>
      </c>
      <c r="P89" s="18">
        <f>frq!C89</f>
        <v>1</v>
      </c>
      <c r="Q89" s="15">
        <f t="shared" si="33"/>
        <v>-6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-6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-4.8000000000000007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-4.8000000000000007</v>
      </c>
      <c r="AW89" s="220">
        <v>-0.6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-0.6</v>
      </c>
      <c r="BD89" s="220">
        <v>-0.6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82">
        <f t="shared" si="57"/>
        <v>0.6</v>
      </c>
      <c r="BQ89" s="182">
        <f t="shared" si="58"/>
        <v>0.6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970</v>
      </c>
      <c r="G90" s="16">
        <f>'[3]28'!G92</f>
        <v>0</v>
      </c>
      <c r="H90" s="17">
        <f t="shared" si="59"/>
        <v>1290</v>
      </c>
      <c r="I90" s="15">
        <f>'[3]28'!J92</f>
        <v>-6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-6</v>
      </c>
      <c r="P90" s="18">
        <f>frq!C90</f>
        <v>1</v>
      </c>
      <c r="Q90" s="15">
        <f t="shared" si="33"/>
        <v>-6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-6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-4.8000000000000007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-4.8000000000000007</v>
      </c>
      <c r="AW90" s="220">
        <v>-0.6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-0.6</v>
      </c>
      <c r="BD90" s="220">
        <v>-0.6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82">
        <f t="shared" si="57"/>
        <v>0.6</v>
      </c>
      <c r="BQ90" s="182">
        <f t="shared" si="58"/>
        <v>0.6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970</v>
      </c>
      <c r="G91" s="16">
        <f>'[3]28'!G93</f>
        <v>0</v>
      </c>
      <c r="H91" s="17">
        <f t="shared" si="59"/>
        <v>1290</v>
      </c>
      <c r="I91" s="15">
        <f>'[3]28'!J93</f>
        <v>-6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-6</v>
      </c>
      <c r="P91" s="18">
        <f>frq!C91</f>
        <v>1</v>
      </c>
      <c r="Q91" s="15">
        <f t="shared" si="33"/>
        <v>-6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-6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-4.8000000000000007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-4.8000000000000007</v>
      </c>
      <c r="AW91" s="220">
        <v>-0.6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-0.6</v>
      </c>
      <c r="BD91" s="220">
        <v>-0.6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82">
        <f t="shared" si="57"/>
        <v>0.6</v>
      </c>
      <c r="BQ91" s="182">
        <f t="shared" si="58"/>
        <v>0.6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970</v>
      </c>
      <c r="G92" s="16">
        <f>'[3]28'!G94</f>
        <v>0</v>
      </c>
      <c r="H92" s="17">
        <f t="shared" si="59"/>
        <v>1290</v>
      </c>
      <c r="I92" s="15">
        <f>'[3]28'!J94</f>
        <v>-6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-6</v>
      </c>
      <c r="P92" s="18">
        <f>frq!C92</f>
        <v>1</v>
      </c>
      <c r="Q92" s="15">
        <f t="shared" si="33"/>
        <v>-6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-6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-4.8000000000000007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-4.8000000000000007</v>
      </c>
      <c r="AW92" s="220">
        <v>-0.6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-0.6</v>
      </c>
      <c r="BD92" s="220">
        <v>-0.6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82">
        <f t="shared" si="57"/>
        <v>0.6</v>
      </c>
      <c r="BQ92" s="182">
        <f t="shared" si="58"/>
        <v>0.6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970</v>
      </c>
      <c r="G93" s="16">
        <f>'[3]28'!G95</f>
        <v>0</v>
      </c>
      <c r="H93" s="17">
        <f t="shared" si="59"/>
        <v>1290</v>
      </c>
      <c r="I93" s="15">
        <f>'[3]28'!J95</f>
        <v>-6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-6</v>
      </c>
      <c r="P93" s="18">
        <f>frq!C93</f>
        <v>1</v>
      </c>
      <c r="Q93" s="15">
        <f t="shared" si="33"/>
        <v>-6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-6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-4.8000000000000007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-4.8000000000000007</v>
      </c>
      <c r="AW93" s="220">
        <v>-0.6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-0.6</v>
      </c>
      <c r="BD93" s="220">
        <v>-0.6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82">
        <f t="shared" si="57"/>
        <v>0.6</v>
      </c>
      <c r="BQ93" s="182">
        <f t="shared" si="58"/>
        <v>0.6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970</v>
      </c>
      <c r="G94" s="16">
        <f>'[3]28'!G96</f>
        <v>0</v>
      </c>
      <c r="H94" s="17">
        <f t="shared" si="59"/>
        <v>1290</v>
      </c>
      <c r="I94" s="15">
        <f>'[3]28'!J96</f>
        <v>-6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-6</v>
      </c>
      <c r="P94" s="18">
        <f>frq!C94</f>
        <v>1</v>
      </c>
      <c r="Q94" s="15">
        <f t="shared" si="33"/>
        <v>-6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-6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-4.8000000000000007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-4.8000000000000007</v>
      </c>
      <c r="AW94" s="220">
        <v>-0.6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-0.6</v>
      </c>
      <c r="BD94" s="220">
        <v>-0.6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82">
        <f t="shared" si="57"/>
        <v>0.6</v>
      </c>
      <c r="BQ94" s="182">
        <f t="shared" si="58"/>
        <v>0.6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970</v>
      </c>
      <c r="G95" s="16">
        <f>'[3]28'!G97</f>
        <v>0</v>
      </c>
      <c r="H95" s="17">
        <f t="shared" si="59"/>
        <v>1290</v>
      </c>
      <c r="I95" s="15">
        <f>'[3]28'!J97</f>
        <v>-6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-6</v>
      </c>
      <c r="P95" s="18">
        <f>frq!C95</f>
        <v>1</v>
      </c>
      <c r="Q95" s="15">
        <f t="shared" si="33"/>
        <v>-6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-6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-4.8000000000000007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-4.8000000000000007</v>
      </c>
      <c r="AW95" s="220">
        <v>-0.6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-0.6</v>
      </c>
      <c r="BD95" s="220">
        <v>-0.6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82">
        <f t="shared" si="57"/>
        <v>0.6</v>
      </c>
      <c r="BQ95" s="182">
        <f t="shared" si="58"/>
        <v>0.6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970</v>
      </c>
      <c r="G96" s="16">
        <f>'[3]28'!G98</f>
        <v>0</v>
      </c>
      <c r="H96" s="17">
        <f t="shared" si="59"/>
        <v>1290</v>
      </c>
      <c r="I96" s="15">
        <f>'[3]28'!J98</f>
        <v>-6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-6</v>
      </c>
      <c r="P96" s="18">
        <f>frq!C96</f>
        <v>1</v>
      </c>
      <c r="Q96" s="15">
        <f t="shared" si="33"/>
        <v>-6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-6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-4.8000000000000007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-4.8000000000000007</v>
      </c>
      <c r="AW96" s="220">
        <v>-0.6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-0.6</v>
      </c>
      <c r="BD96" s="220">
        <v>-0.6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82">
        <f t="shared" si="57"/>
        <v>0.6</v>
      </c>
      <c r="BQ96" s="182">
        <f t="shared" si="58"/>
        <v>0.6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970</v>
      </c>
      <c r="G97" s="16">
        <f>'[3]28'!G99</f>
        <v>0</v>
      </c>
      <c r="H97" s="17">
        <f t="shared" si="59"/>
        <v>1290</v>
      </c>
      <c r="I97" s="15">
        <f>'[3]28'!J99</f>
        <v>-6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-6</v>
      </c>
      <c r="P97" s="18">
        <f>frq!C97</f>
        <v>1</v>
      </c>
      <c r="Q97" s="15">
        <f t="shared" si="33"/>
        <v>-6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-6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-4.8000000000000007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-4.8000000000000007</v>
      </c>
      <c r="AW97" s="220">
        <v>-0.6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-0.6</v>
      </c>
      <c r="BD97" s="220">
        <v>-0.6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82">
        <f t="shared" si="57"/>
        <v>0.6</v>
      </c>
      <c r="BQ97" s="182">
        <f t="shared" si="58"/>
        <v>0.6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970</v>
      </c>
      <c r="G98" s="16">
        <f>'[3]28'!G100</f>
        <v>0</v>
      </c>
      <c r="H98" s="17">
        <f t="shared" si="59"/>
        <v>1290</v>
      </c>
      <c r="I98" s="15">
        <f>'[3]28'!J100</f>
        <v>-6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-6</v>
      </c>
      <c r="P98" s="18">
        <f>frq!C98</f>
        <v>1</v>
      </c>
      <c r="Q98" s="15">
        <f t="shared" si="33"/>
        <v>-6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-6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-4.8000000000000007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-4.8000000000000007</v>
      </c>
      <c r="AW98" s="220">
        <v>-0.6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-0.6</v>
      </c>
      <c r="BD98" s="220">
        <v>-0.6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82">
        <f t="shared" si="57"/>
        <v>0.6</v>
      </c>
      <c r="BQ98" s="182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-0.14399999999999999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-0.14399999999999999</v>
      </c>
      <c r="P99" s="15">
        <f t="shared" si="62"/>
        <v>2.4E-2</v>
      </c>
      <c r="Q99" s="15">
        <f t="shared" si="62"/>
        <v>-0.14399999999999999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-0.14399999999999999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-0.11520000000000019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-0.11520000000000019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45074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45074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54"/>
      <c r="I3">
        <f>BRPL_EOD!AG3+BRPL_EOD!AH3</f>
        <v>42.01</v>
      </c>
      <c r="J3">
        <f>BYPL_EOD!AG3+BYPL_EOD!AH3</f>
        <v>24</v>
      </c>
      <c r="K3">
        <f>MES_EOD!AG3+MES_EOD!AH3</f>
        <v>9</v>
      </c>
      <c r="L3">
        <f>NDMC_EOD!AG3+NDMC_EOD!AH3</f>
        <v>44.99</v>
      </c>
      <c r="M3">
        <f>TPDDL_EOD!AG3+TPDDL_EOD!AH3</f>
        <v>30</v>
      </c>
      <c r="N3">
        <f t="shared" ref="N3:N66" si="0">SUM(I3:M3)</f>
        <v>150</v>
      </c>
      <c r="O3" s="154">
        <f t="shared" ref="O3:O66" si="1">G3-N3</f>
        <v>0</v>
      </c>
      <c r="P3">
        <v>42.01</v>
      </c>
      <c r="Q3">
        <v>24</v>
      </c>
      <c r="R3">
        <v>9</v>
      </c>
      <c r="S3">
        <v>44.99</v>
      </c>
      <c r="T3">
        <v>30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54"/>
      <c r="I4">
        <f>BRPL_EOD!AG4+BRPL_EOD!AH4</f>
        <v>42.01</v>
      </c>
      <c r="J4">
        <f>BYPL_EOD!AG4+BYPL_EOD!AH4</f>
        <v>24</v>
      </c>
      <c r="K4">
        <f>MES_EOD!AG4+MES_EOD!AH4</f>
        <v>9</v>
      </c>
      <c r="L4">
        <f>NDMC_EOD!AG4+NDMC_EOD!AH4</f>
        <v>44.99</v>
      </c>
      <c r="M4">
        <f>TPDDL_EOD!AG4+TPDDL_EOD!AH4</f>
        <v>30</v>
      </c>
      <c r="N4">
        <f t="shared" si="0"/>
        <v>150</v>
      </c>
      <c r="O4" s="154">
        <f t="shared" si="1"/>
        <v>0</v>
      </c>
      <c r="P4">
        <v>42.01</v>
      </c>
      <c r="Q4">
        <v>24</v>
      </c>
      <c r="R4">
        <v>9</v>
      </c>
      <c r="S4">
        <v>44.99</v>
      </c>
      <c r="T4">
        <v>30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54"/>
      <c r="I5">
        <f>BRPL_EOD!AG5+BRPL_EOD!AH5</f>
        <v>42.01</v>
      </c>
      <c r="J5">
        <f>BYPL_EOD!AG5+BYPL_EOD!AH5</f>
        <v>24</v>
      </c>
      <c r="K5">
        <f>MES_EOD!AG5+MES_EOD!AH5</f>
        <v>9</v>
      </c>
      <c r="L5">
        <f>NDMC_EOD!AG5+NDMC_EOD!AH5</f>
        <v>44.99</v>
      </c>
      <c r="M5">
        <f>TPDDL_EOD!AG5+TPDDL_EOD!AH5</f>
        <v>30</v>
      </c>
      <c r="N5">
        <f t="shared" si="0"/>
        <v>150</v>
      </c>
      <c r="O5" s="154">
        <f t="shared" si="1"/>
        <v>0</v>
      </c>
      <c r="P5">
        <v>42.01</v>
      </c>
      <c r="Q5">
        <v>24</v>
      </c>
      <c r="R5">
        <v>9</v>
      </c>
      <c r="S5">
        <v>44.99</v>
      </c>
      <c r="T5">
        <v>30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54"/>
      <c r="I6">
        <f>BRPL_EOD!AG6+BRPL_EOD!AH6</f>
        <v>42.01</v>
      </c>
      <c r="J6">
        <f>BYPL_EOD!AG6+BYPL_EOD!AH6</f>
        <v>24</v>
      </c>
      <c r="K6">
        <f>MES_EOD!AG6+MES_EOD!AH6</f>
        <v>9</v>
      </c>
      <c r="L6">
        <f>NDMC_EOD!AG6+NDMC_EOD!AH6</f>
        <v>44.99</v>
      </c>
      <c r="M6">
        <f>TPDDL_EOD!AG6+TPDDL_EOD!AH6</f>
        <v>30</v>
      </c>
      <c r="N6">
        <f t="shared" si="0"/>
        <v>150</v>
      </c>
      <c r="O6" s="154">
        <f t="shared" si="1"/>
        <v>0</v>
      </c>
      <c r="P6">
        <v>42.01</v>
      </c>
      <c r="Q6">
        <v>24</v>
      </c>
      <c r="R6">
        <v>9</v>
      </c>
      <c r="S6">
        <v>44.99</v>
      </c>
      <c r="T6">
        <v>30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54"/>
      <c r="I7">
        <f>BRPL_EOD!AG7+BRPL_EOD!AH7</f>
        <v>42.76</v>
      </c>
      <c r="J7">
        <f>BYPL_EOD!AG7+BYPL_EOD!AH7</f>
        <v>24.29</v>
      </c>
      <c r="K7">
        <f>MES_EOD!AG7+MES_EOD!AH7</f>
        <v>9.16</v>
      </c>
      <c r="L7">
        <f>NDMC_EOD!AG7+NDMC_EOD!AH7</f>
        <v>45.8</v>
      </c>
      <c r="M7">
        <f>TPDDL_EOD!AG7+TPDDL_EOD!AH7</f>
        <v>30</v>
      </c>
      <c r="N7">
        <f t="shared" si="0"/>
        <v>152.01</v>
      </c>
      <c r="O7" s="154">
        <f t="shared" si="1"/>
        <v>-9.9999999999909051E-3</v>
      </c>
      <c r="P7">
        <v>42.757187027169266</v>
      </c>
      <c r="Q7">
        <v>24.288402078810606</v>
      </c>
      <c r="R7">
        <v>9.15939740806526</v>
      </c>
      <c r="S7">
        <v>45.796987040326293</v>
      </c>
      <c r="T7">
        <v>29.998026445628579</v>
      </c>
      <c r="U7" s="156">
        <f t="shared" si="2"/>
        <v>152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54"/>
      <c r="I8">
        <f>BRPL_EOD!AG8+BRPL_EOD!AH8</f>
        <v>42.76</v>
      </c>
      <c r="J8">
        <f>BYPL_EOD!AG8+BYPL_EOD!AH8</f>
        <v>24.29</v>
      </c>
      <c r="K8">
        <f>MES_EOD!AG8+MES_EOD!AH8</f>
        <v>9.16</v>
      </c>
      <c r="L8">
        <f>NDMC_EOD!AG8+NDMC_EOD!AH8</f>
        <v>45.8</v>
      </c>
      <c r="M8">
        <f>TPDDL_EOD!AG8+TPDDL_EOD!AH8</f>
        <v>30</v>
      </c>
      <c r="N8">
        <f t="shared" si="0"/>
        <v>152.01</v>
      </c>
      <c r="O8" s="154">
        <f t="shared" si="1"/>
        <v>-9.9999999999909051E-3</v>
      </c>
      <c r="P8">
        <v>42.757187027169266</v>
      </c>
      <c r="Q8">
        <v>24.288402078810606</v>
      </c>
      <c r="R8">
        <v>9.15939740806526</v>
      </c>
      <c r="S8">
        <v>45.796987040326293</v>
      </c>
      <c r="T8">
        <v>29.998026445628579</v>
      </c>
      <c r="U8" s="156">
        <f t="shared" si="2"/>
        <v>152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54"/>
      <c r="I9">
        <f>BRPL_EOD!AG9+BRPL_EOD!AH9</f>
        <v>42.76</v>
      </c>
      <c r="J9">
        <f>BYPL_EOD!AG9+BYPL_EOD!AH9</f>
        <v>24.29</v>
      </c>
      <c r="K9">
        <f>MES_EOD!AG9+MES_EOD!AH9</f>
        <v>9.16</v>
      </c>
      <c r="L9">
        <f>NDMC_EOD!AG9+NDMC_EOD!AH9</f>
        <v>45.8</v>
      </c>
      <c r="M9">
        <f>TPDDL_EOD!AG9+TPDDL_EOD!AH9</f>
        <v>30</v>
      </c>
      <c r="N9">
        <f t="shared" si="0"/>
        <v>152.01</v>
      </c>
      <c r="O9" s="154">
        <f t="shared" si="1"/>
        <v>-9.9999999999909051E-3</v>
      </c>
      <c r="P9">
        <v>42.757187027169266</v>
      </c>
      <c r="Q9">
        <v>24.288402078810606</v>
      </c>
      <c r="R9">
        <v>9.15939740806526</v>
      </c>
      <c r="S9">
        <v>45.796987040326293</v>
      </c>
      <c r="T9">
        <v>29.998026445628579</v>
      </c>
      <c r="U9" s="156">
        <f t="shared" si="2"/>
        <v>152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54"/>
      <c r="I10">
        <f>BRPL_EOD!AG10+BRPL_EOD!AH10</f>
        <v>42.76</v>
      </c>
      <c r="J10">
        <f>BYPL_EOD!AG10+BYPL_EOD!AH10</f>
        <v>24.29</v>
      </c>
      <c r="K10">
        <f>MES_EOD!AG10+MES_EOD!AH10</f>
        <v>9.16</v>
      </c>
      <c r="L10">
        <f>NDMC_EOD!AG10+NDMC_EOD!AH10</f>
        <v>45.8</v>
      </c>
      <c r="M10">
        <f>TPDDL_EOD!AG10+TPDDL_EOD!AH10</f>
        <v>30</v>
      </c>
      <c r="N10">
        <f t="shared" si="0"/>
        <v>152.01</v>
      </c>
      <c r="O10" s="154">
        <f t="shared" si="1"/>
        <v>-9.9999999999909051E-3</v>
      </c>
      <c r="P10">
        <v>42.757187027169266</v>
      </c>
      <c r="Q10">
        <v>24.288402078810606</v>
      </c>
      <c r="R10">
        <v>9.15939740806526</v>
      </c>
      <c r="S10">
        <v>45.796987040326293</v>
      </c>
      <c r="T10">
        <v>29.998026445628579</v>
      </c>
      <c r="U10" s="156">
        <f t="shared" si="2"/>
        <v>152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54"/>
      <c r="I11">
        <f>BRPL_EOD!AG11+BRPL_EOD!AH11</f>
        <v>42.76</v>
      </c>
      <c r="J11">
        <f>BYPL_EOD!AG11+BYPL_EOD!AH11</f>
        <v>24.29</v>
      </c>
      <c r="K11">
        <f>MES_EOD!AG11+MES_EOD!AH11</f>
        <v>9.16</v>
      </c>
      <c r="L11">
        <f>NDMC_EOD!AG11+NDMC_EOD!AH11</f>
        <v>45.8</v>
      </c>
      <c r="M11">
        <f>TPDDL_EOD!AG11+TPDDL_EOD!AH11</f>
        <v>30</v>
      </c>
      <c r="N11">
        <f t="shared" si="0"/>
        <v>152.01</v>
      </c>
      <c r="O11" s="154">
        <f t="shared" si="1"/>
        <v>-9.9999999999909051E-3</v>
      </c>
      <c r="P11">
        <v>42.757187027169266</v>
      </c>
      <c r="Q11">
        <v>24.288402078810606</v>
      </c>
      <c r="R11">
        <v>9.15939740806526</v>
      </c>
      <c r="S11">
        <v>45.796987040326293</v>
      </c>
      <c r="T11">
        <v>29.998026445628579</v>
      </c>
      <c r="U11" s="156">
        <f t="shared" si="2"/>
        <v>152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54"/>
      <c r="I12">
        <f>BRPL_EOD!AG12+BRPL_EOD!AH12</f>
        <v>42.76</v>
      </c>
      <c r="J12">
        <f>BYPL_EOD!AG12+BYPL_EOD!AH12</f>
        <v>24.29</v>
      </c>
      <c r="K12">
        <f>MES_EOD!AG12+MES_EOD!AH12</f>
        <v>9.16</v>
      </c>
      <c r="L12">
        <f>NDMC_EOD!AG12+NDMC_EOD!AH12</f>
        <v>45.8</v>
      </c>
      <c r="M12">
        <f>TPDDL_EOD!AG12+TPDDL_EOD!AH12</f>
        <v>30</v>
      </c>
      <c r="N12">
        <f t="shared" si="0"/>
        <v>152.01</v>
      </c>
      <c r="O12" s="154">
        <f t="shared" si="1"/>
        <v>-9.9999999999909051E-3</v>
      </c>
      <c r="P12">
        <v>42.757187027169266</v>
      </c>
      <c r="Q12">
        <v>24.288402078810606</v>
      </c>
      <c r="R12">
        <v>9.15939740806526</v>
      </c>
      <c r="S12">
        <v>45.796987040326293</v>
      </c>
      <c r="T12">
        <v>29.998026445628579</v>
      </c>
      <c r="U12" s="156">
        <f t="shared" si="2"/>
        <v>152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54"/>
      <c r="I13">
        <f>BRPL_EOD!AG13+BRPL_EOD!AH13</f>
        <v>42.76</v>
      </c>
      <c r="J13">
        <f>BYPL_EOD!AG13+BYPL_EOD!AH13</f>
        <v>24.29</v>
      </c>
      <c r="K13">
        <f>MES_EOD!AG13+MES_EOD!AH13</f>
        <v>9.16</v>
      </c>
      <c r="L13">
        <f>NDMC_EOD!AG13+NDMC_EOD!AH13</f>
        <v>45.8</v>
      </c>
      <c r="M13">
        <f>TPDDL_EOD!AG13+TPDDL_EOD!AH13</f>
        <v>30</v>
      </c>
      <c r="N13">
        <f t="shared" si="0"/>
        <v>152.01</v>
      </c>
      <c r="O13" s="154">
        <f t="shared" si="1"/>
        <v>-9.9999999999909051E-3</v>
      </c>
      <c r="P13">
        <v>42.757187027169266</v>
      </c>
      <c r="Q13">
        <v>24.288402078810606</v>
      </c>
      <c r="R13">
        <v>9.15939740806526</v>
      </c>
      <c r="S13">
        <v>45.796987040326293</v>
      </c>
      <c r="T13">
        <v>29.998026445628579</v>
      </c>
      <c r="U13" s="156">
        <f t="shared" si="2"/>
        <v>152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54"/>
      <c r="I14">
        <f>BRPL_EOD!AG14+BRPL_EOD!AH14</f>
        <v>42.76</v>
      </c>
      <c r="J14">
        <f>BYPL_EOD!AG14+BYPL_EOD!AH14</f>
        <v>24.29</v>
      </c>
      <c r="K14">
        <f>MES_EOD!AG14+MES_EOD!AH14</f>
        <v>9.16</v>
      </c>
      <c r="L14">
        <f>NDMC_EOD!AG14+NDMC_EOD!AH14</f>
        <v>45.8</v>
      </c>
      <c r="M14">
        <f>TPDDL_EOD!AG14+TPDDL_EOD!AH14</f>
        <v>30</v>
      </c>
      <c r="N14">
        <f t="shared" si="0"/>
        <v>152.01</v>
      </c>
      <c r="O14" s="154">
        <f t="shared" si="1"/>
        <v>-9.9999999999909051E-3</v>
      </c>
      <c r="P14">
        <v>42.757187027169266</v>
      </c>
      <c r="Q14">
        <v>24.288402078810606</v>
      </c>
      <c r="R14">
        <v>9.15939740806526</v>
      </c>
      <c r="S14">
        <v>45.796987040326293</v>
      </c>
      <c r="T14">
        <v>29.998026445628579</v>
      </c>
      <c r="U14" s="156">
        <f t="shared" si="2"/>
        <v>152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54"/>
      <c r="I15">
        <f>BRPL_EOD!AG15+BRPL_EOD!AH15</f>
        <v>42.76</v>
      </c>
      <c r="J15">
        <f>BYPL_EOD!AG15+BYPL_EOD!AH15</f>
        <v>24.29</v>
      </c>
      <c r="K15">
        <f>MES_EOD!AG15+MES_EOD!AH15</f>
        <v>9.16</v>
      </c>
      <c r="L15">
        <f>NDMC_EOD!AG15+NDMC_EOD!AH15</f>
        <v>45.8</v>
      </c>
      <c r="M15">
        <f>TPDDL_EOD!AG15+TPDDL_EOD!AH15</f>
        <v>30</v>
      </c>
      <c r="N15">
        <f t="shared" si="0"/>
        <v>152.01</v>
      </c>
      <c r="O15" s="154">
        <f t="shared" si="1"/>
        <v>-9.9999999999909051E-3</v>
      </c>
      <c r="P15">
        <v>42.757187027169266</v>
      </c>
      <c r="Q15">
        <v>24.288402078810606</v>
      </c>
      <c r="R15">
        <v>9.15939740806526</v>
      </c>
      <c r="S15">
        <v>45.796987040326293</v>
      </c>
      <c r="T15">
        <v>29.998026445628579</v>
      </c>
      <c r="U15" s="156">
        <f t="shared" si="2"/>
        <v>152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54"/>
      <c r="I16">
        <f>BRPL_EOD!AG16+BRPL_EOD!AH16</f>
        <v>42.76</v>
      </c>
      <c r="J16">
        <f>BYPL_EOD!AG16+BYPL_EOD!AH16</f>
        <v>24.29</v>
      </c>
      <c r="K16">
        <f>MES_EOD!AG16+MES_EOD!AH16</f>
        <v>9.16</v>
      </c>
      <c r="L16">
        <f>NDMC_EOD!AG16+NDMC_EOD!AH16</f>
        <v>45.8</v>
      </c>
      <c r="M16">
        <f>TPDDL_EOD!AG16+TPDDL_EOD!AH16</f>
        <v>30</v>
      </c>
      <c r="N16">
        <f t="shared" si="0"/>
        <v>152.01</v>
      </c>
      <c r="O16" s="154">
        <f t="shared" si="1"/>
        <v>-9.9999999999909051E-3</v>
      </c>
      <c r="P16">
        <v>42.757187027169266</v>
      </c>
      <c r="Q16">
        <v>24.288402078810606</v>
      </c>
      <c r="R16">
        <v>9.15939740806526</v>
      </c>
      <c r="S16">
        <v>45.796987040326293</v>
      </c>
      <c r="T16">
        <v>29.998026445628579</v>
      </c>
      <c r="U16" s="156">
        <f t="shared" si="2"/>
        <v>152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54"/>
      <c r="I17">
        <f>BRPL_EOD!AG17+BRPL_EOD!AH17</f>
        <v>42.76</v>
      </c>
      <c r="J17">
        <f>BYPL_EOD!AG17+BYPL_EOD!AH17</f>
        <v>24.29</v>
      </c>
      <c r="K17">
        <f>MES_EOD!AG17+MES_EOD!AH17</f>
        <v>9.16</v>
      </c>
      <c r="L17">
        <f>NDMC_EOD!AG17+NDMC_EOD!AH17</f>
        <v>45.8</v>
      </c>
      <c r="M17">
        <f>TPDDL_EOD!AG17+TPDDL_EOD!AH17</f>
        <v>30</v>
      </c>
      <c r="N17">
        <f t="shared" si="0"/>
        <v>152.01</v>
      </c>
      <c r="O17" s="154">
        <f t="shared" si="1"/>
        <v>-9.9999999999909051E-3</v>
      </c>
      <c r="P17">
        <v>42.757187027169266</v>
      </c>
      <c r="Q17">
        <v>24.288402078810606</v>
      </c>
      <c r="R17">
        <v>9.15939740806526</v>
      </c>
      <c r="S17">
        <v>45.796987040326293</v>
      </c>
      <c r="T17">
        <v>29.998026445628579</v>
      </c>
      <c r="U17" s="156">
        <f t="shared" si="2"/>
        <v>152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54"/>
      <c r="I18">
        <f>BRPL_EOD!AG18+BRPL_EOD!AH18</f>
        <v>42.76</v>
      </c>
      <c r="J18">
        <f>BYPL_EOD!AG18+BYPL_EOD!AH18</f>
        <v>24.29</v>
      </c>
      <c r="K18">
        <f>MES_EOD!AG18+MES_EOD!AH18</f>
        <v>9.16</v>
      </c>
      <c r="L18">
        <f>NDMC_EOD!AG18+NDMC_EOD!AH18</f>
        <v>45.8</v>
      </c>
      <c r="M18">
        <f>TPDDL_EOD!AG18+TPDDL_EOD!AH18</f>
        <v>30</v>
      </c>
      <c r="N18">
        <f t="shared" si="0"/>
        <v>152.01</v>
      </c>
      <c r="O18" s="154">
        <f t="shared" si="1"/>
        <v>-9.9999999999909051E-3</v>
      </c>
      <c r="P18">
        <v>42.757187027169266</v>
      </c>
      <c r="Q18">
        <v>24.288402078810606</v>
      </c>
      <c r="R18">
        <v>9.15939740806526</v>
      </c>
      <c r="S18">
        <v>45.796987040326293</v>
      </c>
      <c r="T18">
        <v>29.998026445628579</v>
      </c>
      <c r="U18" s="156">
        <f t="shared" si="2"/>
        <v>152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265</v>
      </c>
      <c r="G19">
        <f t="shared" si="5"/>
        <v>155</v>
      </c>
      <c r="H19" s="154"/>
      <c r="I19">
        <f>BRPL_EOD!AG19+BRPL_EOD!AH19</f>
        <v>43.81</v>
      </c>
      <c r="J19">
        <f>BYPL_EOD!AG19+BYPL_EOD!AH19</f>
        <v>24.89</v>
      </c>
      <c r="K19">
        <f>MES_EOD!AG19+MES_EOD!AH19</f>
        <v>9.3800000000000008</v>
      </c>
      <c r="L19">
        <f>NDMC_EOD!AG19+NDMC_EOD!AH19</f>
        <v>46.92</v>
      </c>
      <c r="M19">
        <f>TPDDL_EOD!AG19+TPDDL_EOD!AH19</f>
        <v>30</v>
      </c>
      <c r="N19">
        <f t="shared" si="0"/>
        <v>155</v>
      </c>
      <c r="O19" s="154">
        <f t="shared" si="1"/>
        <v>0</v>
      </c>
      <c r="P19">
        <v>43.81</v>
      </c>
      <c r="Q19">
        <v>24.89</v>
      </c>
      <c r="R19">
        <v>9.3800000000000008</v>
      </c>
      <c r="S19">
        <v>46.92</v>
      </c>
      <c r="T19">
        <v>30</v>
      </c>
      <c r="U19" s="156">
        <f t="shared" si="2"/>
        <v>155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265</v>
      </c>
      <c r="G20">
        <f t="shared" si="5"/>
        <v>155</v>
      </c>
      <c r="H20" s="154"/>
      <c r="I20">
        <f>BRPL_EOD!AG20+BRPL_EOD!AH20</f>
        <v>43.81</v>
      </c>
      <c r="J20">
        <f>BYPL_EOD!AG20+BYPL_EOD!AH20</f>
        <v>24.89</v>
      </c>
      <c r="K20">
        <f>MES_EOD!AG20+MES_EOD!AH20</f>
        <v>9.3800000000000008</v>
      </c>
      <c r="L20">
        <f>NDMC_EOD!AG20+NDMC_EOD!AH20</f>
        <v>46.92</v>
      </c>
      <c r="M20">
        <f>TPDDL_EOD!AG20+TPDDL_EOD!AH20</f>
        <v>30</v>
      </c>
      <c r="N20">
        <f t="shared" si="0"/>
        <v>155</v>
      </c>
      <c r="O20" s="154">
        <f t="shared" si="1"/>
        <v>0</v>
      </c>
      <c r="P20">
        <v>43.81</v>
      </c>
      <c r="Q20">
        <v>24.89</v>
      </c>
      <c r="R20">
        <v>9.3800000000000008</v>
      </c>
      <c r="S20">
        <v>46.92</v>
      </c>
      <c r="T20">
        <v>30</v>
      </c>
      <c r="U20" s="156">
        <f t="shared" si="2"/>
        <v>155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265</v>
      </c>
      <c r="G21">
        <f t="shared" si="5"/>
        <v>155</v>
      </c>
      <c r="H21" s="154"/>
      <c r="I21">
        <f>BRPL_EOD!AG21+BRPL_EOD!AH21</f>
        <v>43.81</v>
      </c>
      <c r="J21">
        <f>BYPL_EOD!AG21+BYPL_EOD!AH21</f>
        <v>24.89</v>
      </c>
      <c r="K21">
        <f>MES_EOD!AG21+MES_EOD!AH21</f>
        <v>9.3800000000000008</v>
      </c>
      <c r="L21">
        <f>NDMC_EOD!AG21+NDMC_EOD!AH21</f>
        <v>46.92</v>
      </c>
      <c r="M21">
        <f>TPDDL_EOD!AG21+TPDDL_EOD!AH21</f>
        <v>30</v>
      </c>
      <c r="N21">
        <f t="shared" si="0"/>
        <v>155</v>
      </c>
      <c r="O21" s="154">
        <f t="shared" si="1"/>
        <v>0</v>
      </c>
      <c r="P21">
        <v>43.81</v>
      </c>
      <c r="Q21">
        <v>24.89</v>
      </c>
      <c r="R21">
        <v>9.3800000000000008</v>
      </c>
      <c r="S21">
        <v>46.92</v>
      </c>
      <c r="T21">
        <v>30</v>
      </c>
      <c r="U21" s="156">
        <f t="shared" si="2"/>
        <v>155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265</v>
      </c>
      <c r="G22">
        <f t="shared" si="5"/>
        <v>155</v>
      </c>
      <c r="H22" s="154"/>
      <c r="I22">
        <f>BRPL_EOD!AG22+BRPL_EOD!AH22</f>
        <v>43.81</v>
      </c>
      <c r="J22">
        <f>BYPL_EOD!AG22+BYPL_EOD!AH22</f>
        <v>24.89</v>
      </c>
      <c r="K22">
        <f>MES_EOD!AG22+MES_EOD!AH22</f>
        <v>9.3800000000000008</v>
      </c>
      <c r="L22">
        <f>NDMC_EOD!AG22+NDMC_EOD!AH22</f>
        <v>46.92</v>
      </c>
      <c r="M22">
        <f>TPDDL_EOD!AG22+TPDDL_EOD!AH22</f>
        <v>30</v>
      </c>
      <c r="N22">
        <f t="shared" si="0"/>
        <v>155</v>
      </c>
      <c r="O22" s="154">
        <f t="shared" si="1"/>
        <v>0</v>
      </c>
      <c r="P22">
        <v>43.81</v>
      </c>
      <c r="Q22">
        <v>24.89</v>
      </c>
      <c r="R22">
        <v>9.3800000000000008</v>
      </c>
      <c r="S22">
        <v>46.92</v>
      </c>
      <c r="T22">
        <v>30</v>
      </c>
      <c r="U22" s="156">
        <f t="shared" si="2"/>
        <v>155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155</v>
      </c>
      <c r="E23">
        <f>PPCL!N23</f>
        <v>0</v>
      </c>
      <c r="F23">
        <f t="shared" si="4"/>
        <v>265</v>
      </c>
      <c r="G23">
        <f t="shared" si="5"/>
        <v>155</v>
      </c>
      <c r="H23" s="154"/>
      <c r="I23">
        <f>BRPL_EOD!AG23+BRPL_EOD!AH23</f>
        <v>43.81</v>
      </c>
      <c r="J23">
        <f>BYPL_EOD!AG23+BYPL_EOD!AH23</f>
        <v>24.89</v>
      </c>
      <c r="K23">
        <f>MES_EOD!AG23+MES_EOD!AH23</f>
        <v>9.3800000000000008</v>
      </c>
      <c r="L23">
        <f>NDMC_EOD!AG23+NDMC_EOD!AH23</f>
        <v>46.92</v>
      </c>
      <c r="M23">
        <f>TPDDL_EOD!AG23+TPDDL_EOD!AH23</f>
        <v>30</v>
      </c>
      <c r="N23">
        <f t="shared" si="0"/>
        <v>155</v>
      </c>
      <c r="O23" s="154">
        <f t="shared" si="1"/>
        <v>0</v>
      </c>
      <c r="P23">
        <v>43.81</v>
      </c>
      <c r="Q23">
        <v>24.89</v>
      </c>
      <c r="R23">
        <v>9.3800000000000008</v>
      </c>
      <c r="S23">
        <v>46.92</v>
      </c>
      <c r="T23">
        <v>30</v>
      </c>
      <c r="U23" s="156">
        <f t="shared" si="2"/>
        <v>155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155</v>
      </c>
      <c r="E24">
        <f>PPCL!N24</f>
        <v>0</v>
      </c>
      <c r="F24">
        <f t="shared" si="4"/>
        <v>265</v>
      </c>
      <c r="G24">
        <f t="shared" si="5"/>
        <v>155</v>
      </c>
      <c r="H24" s="154"/>
      <c r="I24">
        <f>BRPL_EOD!AG24+BRPL_EOD!AH24</f>
        <v>43.81</v>
      </c>
      <c r="J24">
        <f>BYPL_EOD!AG24+BYPL_EOD!AH24</f>
        <v>24.89</v>
      </c>
      <c r="K24">
        <f>MES_EOD!AG24+MES_EOD!AH24</f>
        <v>9.3800000000000008</v>
      </c>
      <c r="L24">
        <f>NDMC_EOD!AG24+NDMC_EOD!AH24</f>
        <v>46.92</v>
      </c>
      <c r="M24">
        <f>TPDDL_EOD!AG24+TPDDL_EOD!AH24</f>
        <v>30</v>
      </c>
      <c r="N24">
        <f t="shared" si="0"/>
        <v>155</v>
      </c>
      <c r="O24" s="154">
        <f t="shared" si="1"/>
        <v>0</v>
      </c>
      <c r="P24">
        <v>43.81</v>
      </c>
      <c r="Q24">
        <v>24.89</v>
      </c>
      <c r="R24">
        <v>9.3800000000000008</v>
      </c>
      <c r="S24">
        <v>46.92</v>
      </c>
      <c r="T24">
        <v>30</v>
      </c>
      <c r="U24" s="156">
        <f t="shared" si="2"/>
        <v>155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155</v>
      </c>
      <c r="E25">
        <f>PPCL!N25</f>
        <v>0</v>
      </c>
      <c r="F25">
        <f t="shared" si="4"/>
        <v>265</v>
      </c>
      <c r="G25">
        <f t="shared" si="5"/>
        <v>155</v>
      </c>
      <c r="H25" s="154"/>
      <c r="I25">
        <f>BRPL_EOD!AG25+BRPL_EOD!AH25</f>
        <v>43.81</v>
      </c>
      <c r="J25">
        <f>BYPL_EOD!AG25+BYPL_EOD!AH25</f>
        <v>24.89</v>
      </c>
      <c r="K25">
        <f>MES_EOD!AG25+MES_EOD!AH25</f>
        <v>9.3800000000000008</v>
      </c>
      <c r="L25">
        <f>NDMC_EOD!AG25+NDMC_EOD!AH25</f>
        <v>46.92</v>
      </c>
      <c r="M25">
        <f>TPDDL_EOD!AG25+TPDDL_EOD!AH25</f>
        <v>30</v>
      </c>
      <c r="N25">
        <f t="shared" si="0"/>
        <v>155</v>
      </c>
      <c r="O25" s="154">
        <f t="shared" si="1"/>
        <v>0</v>
      </c>
      <c r="P25">
        <v>43.81</v>
      </c>
      <c r="Q25">
        <v>24.89</v>
      </c>
      <c r="R25">
        <v>9.3800000000000008</v>
      </c>
      <c r="S25">
        <v>46.92</v>
      </c>
      <c r="T25">
        <v>30</v>
      </c>
      <c r="U25" s="156">
        <f t="shared" si="2"/>
        <v>155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155</v>
      </c>
      <c r="E26">
        <f>PPCL!N26</f>
        <v>0</v>
      </c>
      <c r="F26">
        <f t="shared" si="4"/>
        <v>265</v>
      </c>
      <c r="G26">
        <f t="shared" si="5"/>
        <v>155</v>
      </c>
      <c r="H26" s="154"/>
      <c r="I26">
        <f>BRPL_EOD!AG26+BRPL_EOD!AH26</f>
        <v>43.81</v>
      </c>
      <c r="J26">
        <f>BYPL_EOD!AG26+BYPL_EOD!AH26</f>
        <v>24.89</v>
      </c>
      <c r="K26">
        <f>MES_EOD!AG26+MES_EOD!AH26</f>
        <v>9.3800000000000008</v>
      </c>
      <c r="L26">
        <f>NDMC_EOD!AG26+NDMC_EOD!AH26</f>
        <v>46.92</v>
      </c>
      <c r="M26">
        <f>TPDDL_EOD!AG26+TPDDL_EOD!AH26</f>
        <v>30</v>
      </c>
      <c r="N26">
        <f t="shared" si="0"/>
        <v>155</v>
      </c>
      <c r="O26" s="154">
        <f t="shared" si="1"/>
        <v>0</v>
      </c>
      <c r="P26">
        <v>43.81</v>
      </c>
      <c r="Q26">
        <v>24.89</v>
      </c>
      <c r="R26">
        <v>9.3800000000000008</v>
      </c>
      <c r="S26">
        <v>46.92</v>
      </c>
      <c r="T26">
        <v>30</v>
      </c>
      <c r="U26" s="156">
        <f t="shared" si="2"/>
        <v>155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155</v>
      </c>
      <c r="E27">
        <f>PPCL!N27</f>
        <v>0</v>
      </c>
      <c r="F27">
        <f t="shared" si="4"/>
        <v>265</v>
      </c>
      <c r="G27">
        <f t="shared" si="5"/>
        <v>155</v>
      </c>
      <c r="H27" s="154"/>
      <c r="I27">
        <f>BRPL_EOD!AG27+BRPL_EOD!AH27</f>
        <v>43.81</v>
      </c>
      <c r="J27">
        <f>BYPL_EOD!AG27+BYPL_EOD!AH27</f>
        <v>24.89</v>
      </c>
      <c r="K27">
        <f>MES_EOD!AG27+MES_EOD!AH27</f>
        <v>9.3800000000000008</v>
      </c>
      <c r="L27">
        <f>NDMC_EOD!AG27+NDMC_EOD!AH27</f>
        <v>46.92</v>
      </c>
      <c r="M27">
        <f>TPDDL_EOD!AG27+TPDDL_EOD!AH27</f>
        <v>30</v>
      </c>
      <c r="N27">
        <f t="shared" si="0"/>
        <v>155</v>
      </c>
      <c r="O27" s="154">
        <f t="shared" si="1"/>
        <v>0</v>
      </c>
      <c r="P27">
        <v>43.81</v>
      </c>
      <c r="Q27">
        <v>24.89</v>
      </c>
      <c r="R27">
        <v>9.3800000000000008</v>
      </c>
      <c r="S27">
        <v>46.92</v>
      </c>
      <c r="T27">
        <v>30</v>
      </c>
      <c r="U27" s="156">
        <f t="shared" si="2"/>
        <v>155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155</v>
      </c>
      <c r="E28">
        <f>PPCL!N28</f>
        <v>0</v>
      </c>
      <c r="F28">
        <f t="shared" si="4"/>
        <v>265</v>
      </c>
      <c r="G28">
        <f t="shared" si="5"/>
        <v>155</v>
      </c>
      <c r="H28" s="154"/>
      <c r="I28">
        <f>BRPL_EOD!AG28+BRPL_EOD!AH28</f>
        <v>43.81</v>
      </c>
      <c r="J28">
        <f>BYPL_EOD!AG28+BYPL_EOD!AH28</f>
        <v>24.89</v>
      </c>
      <c r="K28">
        <f>MES_EOD!AG28+MES_EOD!AH28</f>
        <v>9.3800000000000008</v>
      </c>
      <c r="L28">
        <f>NDMC_EOD!AG28+NDMC_EOD!AH28</f>
        <v>46.92</v>
      </c>
      <c r="M28">
        <f>TPDDL_EOD!AG28+TPDDL_EOD!AH28</f>
        <v>30</v>
      </c>
      <c r="N28">
        <f t="shared" si="0"/>
        <v>155</v>
      </c>
      <c r="O28" s="154">
        <f t="shared" si="1"/>
        <v>0</v>
      </c>
      <c r="P28">
        <v>43.81</v>
      </c>
      <c r="Q28">
        <v>24.89</v>
      </c>
      <c r="R28">
        <v>9.3800000000000008</v>
      </c>
      <c r="S28">
        <v>46.92</v>
      </c>
      <c r="T28">
        <v>30</v>
      </c>
      <c r="U28" s="156">
        <f t="shared" si="2"/>
        <v>155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155</v>
      </c>
      <c r="E29">
        <f>PPCL!N29</f>
        <v>0</v>
      </c>
      <c r="F29">
        <f t="shared" si="4"/>
        <v>265</v>
      </c>
      <c r="G29">
        <f t="shared" si="5"/>
        <v>155</v>
      </c>
      <c r="H29" s="154"/>
      <c r="I29">
        <f>BRPL_EOD!AG29+BRPL_EOD!AH29</f>
        <v>43.81</v>
      </c>
      <c r="J29">
        <f>BYPL_EOD!AG29+BYPL_EOD!AH29</f>
        <v>24.89</v>
      </c>
      <c r="K29">
        <f>MES_EOD!AG29+MES_EOD!AH29</f>
        <v>9.3800000000000008</v>
      </c>
      <c r="L29">
        <f>NDMC_EOD!AG29+NDMC_EOD!AH29</f>
        <v>46.92</v>
      </c>
      <c r="M29">
        <f>TPDDL_EOD!AG29+TPDDL_EOD!AH29</f>
        <v>30</v>
      </c>
      <c r="N29">
        <f t="shared" si="0"/>
        <v>155</v>
      </c>
      <c r="O29" s="154">
        <f t="shared" si="1"/>
        <v>0</v>
      </c>
      <c r="P29">
        <v>43.81</v>
      </c>
      <c r="Q29">
        <v>24.89</v>
      </c>
      <c r="R29">
        <v>9.3800000000000008</v>
      </c>
      <c r="S29">
        <v>46.92</v>
      </c>
      <c r="T29">
        <v>30</v>
      </c>
      <c r="U29" s="156">
        <f t="shared" si="2"/>
        <v>155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155</v>
      </c>
      <c r="E30">
        <f>PPCL!N30</f>
        <v>0</v>
      </c>
      <c r="F30">
        <f t="shared" si="4"/>
        <v>265</v>
      </c>
      <c r="G30">
        <f t="shared" si="5"/>
        <v>155</v>
      </c>
      <c r="H30" s="154"/>
      <c r="I30">
        <f>BRPL_EOD!AG30+BRPL_EOD!AH30</f>
        <v>43.81</v>
      </c>
      <c r="J30">
        <f>BYPL_EOD!AG30+BYPL_EOD!AH30</f>
        <v>24.89</v>
      </c>
      <c r="K30">
        <f>MES_EOD!AG30+MES_EOD!AH30</f>
        <v>9.3800000000000008</v>
      </c>
      <c r="L30">
        <f>NDMC_EOD!AG30+NDMC_EOD!AH30</f>
        <v>46.92</v>
      </c>
      <c r="M30">
        <f>TPDDL_EOD!AG30+TPDDL_EOD!AH30</f>
        <v>30</v>
      </c>
      <c r="N30">
        <f t="shared" si="0"/>
        <v>155</v>
      </c>
      <c r="O30" s="154">
        <f t="shared" si="1"/>
        <v>0</v>
      </c>
      <c r="P30">
        <v>43.81</v>
      </c>
      <c r="Q30">
        <v>24.89</v>
      </c>
      <c r="R30">
        <v>9.3800000000000008</v>
      </c>
      <c r="S30">
        <v>46.92</v>
      </c>
      <c r="T30">
        <v>30</v>
      </c>
      <c r="U30" s="156">
        <f t="shared" si="2"/>
        <v>155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54"/>
      <c r="I31">
        <f>BRPL_EOD!AG31+BRPL_EOD!AH31</f>
        <v>42.76</v>
      </c>
      <c r="J31">
        <f>BYPL_EOD!AG31+BYPL_EOD!AH31</f>
        <v>24.29</v>
      </c>
      <c r="K31">
        <f>MES_EOD!AG31+MES_EOD!AH31</f>
        <v>9.16</v>
      </c>
      <c r="L31">
        <f>NDMC_EOD!AG31+NDMC_EOD!AH31</f>
        <v>45.8</v>
      </c>
      <c r="M31">
        <f>TPDDL_EOD!AG31+TPDDL_EOD!AH31</f>
        <v>30</v>
      </c>
      <c r="N31">
        <f t="shared" si="0"/>
        <v>152.01</v>
      </c>
      <c r="O31" s="154">
        <f t="shared" si="1"/>
        <v>-9.9999999999909051E-3</v>
      </c>
      <c r="P31">
        <v>42.757187027169266</v>
      </c>
      <c r="Q31">
        <v>24.288402078810606</v>
      </c>
      <c r="R31">
        <v>9.15939740806526</v>
      </c>
      <c r="S31">
        <v>45.796987040326293</v>
      </c>
      <c r="T31">
        <v>29.998026445628579</v>
      </c>
      <c r="U31" s="156">
        <f t="shared" si="2"/>
        <v>152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54"/>
      <c r="I32">
        <f>BRPL_EOD!AG32+BRPL_EOD!AH32</f>
        <v>42.76</v>
      </c>
      <c r="J32">
        <f>BYPL_EOD!AG32+BYPL_EOD!AH32</f>
        <v>24.29</v>
      </c>
      <c r="K32">
        <f>MES_EOD!AG32+MES_EOD!AH32</f>
        <v>9.16</v>
      </c>
      <c r="L32">
        <f>NDMC_EOD!AG32+NDMC_EOD!AH32</f>
        <v>45.8</v>
      </c>
      <c r="M32">
        <f>TPDDL_EOD!AG32+TPDDL_EOD!AH32</f>
        <v>30</v>
      </c>
      <c r="N32">
        <f t="shared" si="0"/>
        <v>152.01</v>
      </c>
      <c r="O32" s="154">
        <f t="shared" si="1"/>
        <v>-9.9999999999909051E-3</v>
      </c>
      <c r="P32">
        <v>42.757187027169266</v>
      </c>
      <c r="Q32">
        <v>24.288402078810606</v>
      </c>
      <c r="R32">
        <v>9.15939740806526</v>
      </c>
      <c r="S32">
        <v>45.796987040326293</v>
      </c>
      <c r="T32">
        <v>29.998026445628579</v>
      </c>
      <c r="U32" s="156">
        <f t="shared" si="2"/>
        <v>152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54"/>
      <c r="I33">
        <f>BRPL_EOD!AG33+BRPL_EOD!AH33</f>
        <v>42.76</v>
      </c>
      <c r="J33">
        <f>BYPL_EOD!AG33+BYPL_EOD!AH33</f>
        <v>24.29</v>
      </c>
      <c r="K33">
        <f>MES_EOD!AG33+MES_EOD!AH33</f>
        <v>9.16</v>
      </c>
      <c r="L33">
        <f>NDMC_EOD!AG33+NDMC_EOD!AH33</f>
        <v>45.8</v>
      </c>
      <c r="M33">
        <f>TPDDL_EOD!AG33+TPDDL_EOD!AH33</f>
        <v>30</v>
      </c>
      <c r="N33">
        <f t="shared" si="0"/>
        <v>152.01</v>
      </c>
      <c r="O33" s="154">
        <f t="shared" si="1"/>
        <v>-9.9999999999909051E-3</v>
      </c>
      <c r="P33">
        <v>42.757187027169266</v>
      </c>
      <c r="Q33">
        <v>24.288402078810606</v>
      </c>
      <c r="R33">
        <v>9.15939740806526</v>
      </c>
      <c r="S33">
        <v>45.796987040326293</v>
      </c>
      <c r="T33">
        <v>29.998026445628579</v>
      </c>
      <c r="U33" s="156">
        <f t="shared" si="2"/>
        <v>152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54"/>
      <c r="I34">
        <f>BRPL_EOD!AG34+BRPL_EOD!AH34</f>
        <v>42.76</v>
      </c>
      <c r="J34">
        <f>BYPL_EOD!AG34+BYPL_EOD!AH34</f>
        <v>24.29</v>
      </c>
      <c r="K34">
        <f>MES_EOD!AG34+MES_EOD!AH34</f>
        <v>9.16</v>
      </c>
      <c r="L34">
        <f>NDMC_EOD!AG34+NDMC_EOD!AH34</f>
        <v>45.8</v>
      </c>
      <c r="M34">
        <f>TPDDL_EOD!AG34+TPDDL_EOD!AH34</f>
        <v>30</v>
      </c>
      <c r="N34">
        <f t="shared" si="0"/>
        <v>152.01</v>
      </c>
      <c r="O34" s="154">
        <f t="shared" si="1"/>
        <v>-9.9999999999909051E-3</v>
      </c>
      <c r="P34">
        <v>42.757187027169266</v>
      </c>
      <c r="Q34">
        <v>24.288402078810606</v>
      </c>
      <c r="R34">
        <v>9.15939740806526</v>
      </c>
      <c r="S34">
        <v>45.796987040326293</v>
      </c>
      <c r="T34">
        <v>29.998026445628579</v>
      </c>
      <c r="U34" s="156">
        <f t="shared" si="2"/>
        <v>152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54"/>
      <c r="I35">
        <f>BRPL_EOD!AG35+BRPL_EOD!AH35</f>
        <v>42.76</v>
      </c>
      <c r="J35">
        <f>BYPL_EOD!AG35+BYPL_EOD!AH35</f>
        <v>24.29</v>
      </c>
      <c r="K35">
        <f>MES_EOD!AG35+MES_EOD!AH35</f>
        <v>9.16</v>
      </c>
      <c r="L35">
        <f>NDMC_EOD!AG35+NDMC_EOD!AH35</f>
        <v>45.8</v>
      </c>
      <c r="M35">
        <f>TPDDL_EOD!AG35+TPDDL_EOD!AH35</f>
        <v>30</v>
      </c>
      <c r="N35">
        <f t="shared" si="0"/>
        <v>152.01</v>
      </c>
      <c r="O35" s="154">
        <f t="shared" si="1"/>
        <v>-9.9999999999909051E-3</v>
      </c>
      <c r="P35">
        <v>42.757187027169266</v>
      </c>
      <c r="Q35">
        <v>24.288402078810606</v>
      </c>
      <c r="R35">
        <v>9.15939740806526</v>
      </c>
      <c r="S35">
        <v>45.796987040326293</v>
      </c>
      <c r="T35">
        <v>29.998026445628579</v>
      </c>
      <c r="U35" s="156">
        <f t="shared" si="2"/>
        <v>152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54"/>
      <c r="I36">
        <f>BRPL_EOD!AG36+BRPL_EOD!AH36</f>
        <v>42.76</v>
      </c>
      <c r="J36">
        <f>BYPL_EOD!AG36+BYPL_EOD!AH36</f>
        <v>24.29</v>
      </c>
      <c r="K36">
        <f>MES_EOD!AG36+MES_EOD!AH36</f>
        <v>9.16</v>
      </c>
      <c r="L36">
        <f>NDMC_EOD!AG36+NDMC_EOD!AH36</f>
        <v>45.8</v>
      </c>
      <c r="M36">
        <f>TPDDL_EOD!AG36+TPDDL_EOD!AH36</f>
        <v>30</v>
      </c>
      <c r="N36">
        <f t="shared" si="0"/>
        <v>152.01</v>
      </c>
      <c r="O36" s="154">
        <f t="shared" si="1"/>
        <v>-9.9999999999909051E-3</v>
      </c>
      <c r="P36">
        <v>42.757187027169266</v>
      </c>
      <c r="Q36">
        <v>24.288402078810606</v>
      </c>
      <c r="R36">
        <v>9.15939740806526</v>
      </c>
      <c r="S36">
        <v>45.796987040326293</v>
      </c>
      <c r="T36">
        <v>29.998026445628579</v>
      </c>
      <c r="U36" s="156">
        <f t="shared" si="2"/>
        <v>152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54"/>
      <c r="I37">
        <f>BRPL_EOD!AG37+BRPL_EOD!AH37</f>
        <v>42.76</v>
      </c>
      <c r="J37">
        <f>BYPL_EOD!AG37+BYPL_EOD!AH37</f>
        <v>24.29</v>
      </c>
      <c r="K37">
        <f>MES_EOD!AG37+MES_EOD!AH37</f>
        <v>9.16</v>
      </c>
      <c r="L37">
        <f>NDMC_EOD!AG37+NDMC_EOD!AH37</f>
        <v>45.8</v>
      </c>
      <c r="M37">
        <f>TPDDL_EOD!AG37+TPDDL_EOD!AH37</f>
        <v>30</v>
      </c>
      <c r="N37">
        <f t="shared" si="0"/>
        <v>152.01</v>
      </c>
      <c r="O37" s="154">
        <f t="shared" si="1"/>
        <v>-9.9999999999909051E-3</v>
      </c>
      <c r="P37">
        <v>42.757187027169266</v>
      </c>
      <c r="Q37">
        <v>24.288402078810606</v>
      </c>
      <c r="R37">
        <v>9.15939740806526</v>
      </c>
      <c r="S37">
        <v>45.796987040326293</v>
      </c>
      <c r="T37">
        <v>29.998026445628579</v>
      </c>
      <c r="U37" s="156">
        <f t="shared" si="2"/>
        <v>152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54"/>
      <c r="I38">
        <f>BRPL_EOD!AG38+BRPL_EOD!AH38</f>
        <v>42.76</v>
      </c>
      <c r="J38">
        <f>BYPL_EOD!AG38+BYPL_EOD!AH38</f>
        <v>24.29</v>
      </c>
      <c r="K38">
        <f>MES_EOD!AG38+MES_EOD!AH38</f>
        <v>9.16</v>
      </c>
      <c r="L38">
        <f>NDMC_EOD!AG38+NDMC_EOD!AH38</f>
        <v>45.8</v>
      </c>
      <c r="M38">
        <f>TPDDL_EOD!AG38+TPDDL_EOD!AH38</f>
        <v>30</v>
      </c>
      <c r="N38">
        <f t="shared" si="0"/>
        <v>152.01</v>
      </c>
      <c r="O38" s="154">
        <f t="shared" si="1"/>
        <v>-9.9999999999909051E-3</v>
      </c>
      <c r="P38">
        <v>42.757187027169266</v>
      </c>
      <c r="Q38">
        <v>24.288402078810606</v>
      </c>
      <c r="R38">
        <v>9.15939740806526</v>
      </c>
      <c r="S38">
        <v>45.796987040326293</v>
      </c>
      <c r="T38">
        <v>29.998026445628579</v>
      </c>
      <c r="U38" s="156">
        <f t="shared" si="2"/>
        <v>152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54"/>
      <c r="I39">
        <f>BRPL_EOD!AG39+BRPL_EOD!AH39</f>
        <v>42.76</v>
      </c>
      <c r="J39">
        <f>BYPL_EOD!AG39+BYPL_EOD!AH39</f>
        <v>24.29</v>
      </c>
      <c r="K39">
        <f>MES_EOD!AG39+MES_EOD!AH39</f>
        <v>9.16</v>
      </c>
      <c r="L39">
        <f>NDMC_EOD!AG39+NDMC_EOD!AH39</f>
        <v>45.8</v>
      </c>
      <c r="M39">
        <f>TPDDL_EOD!AG39+TPDDL_EOD!AH39</f>
        <v>30</v>
      </c>
      <c r="N39">
        <f t="shared" si="0"/>
        <v>152.01</v>
      </c>
      <c r="O39" s="154">
        <f t="shared" si="1"/>
        <v>-9.9999999999909051E-3</v>
      </c>
      <c r="P39">
        <v>42.757187027169266</v>
      </c>
      <c r="Q39">
        <v>24.288402078810606</v>
      </c>
      <c r="R39">
        <v>9.15939740806526</v>
      </c>
      <c r="S39">
        <v>45.796987040326293</v>
      </c>
      <c r="T39">
        <v>29.998026445628579</v>
      </c>
      <c r="U39" s="156">
        <f t="shared" si="2"/>
        <v>152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54"/>
      <c r="I40">
        <f>BRPL_EOD!AG40+BRPL_EOD!AH40</f>
        <v>42.76</v>
      </c>
      <c r="J40">
        <f>BYPL_EOD!AG40+BYPL_EOD!AH40</f>
        <v>24.29</v>
      </c>
      <c r="K40">
        <f>MES_EOD!AG40+MES_EOD!AH40</f>
        <v>9.16</v>
      </c>
      <c r="L40">
        <f>NDMC_EOD!AG40+NDMC_EOD!AH40</f>
        <v>45.8</v>
      </c>
      <c r="M40">
        <f>TPDDL_EOD!AG40+TPDDL_EOD!AH40</f>
        <v>30</v>
      </c>
      <c r="N40">
        <f t="shared" si="0"/>
        <v>152.01</v>
      </c>
      <c r="O40" s="154">
        <f t="shared" si="1"/>
        <v>-9.9999999999909051E-3</v>
      </c>
      <c r="P40">
        <v>42.757187027169266</v>
      </c>
      <c r="Q40">
        <v>24.288402078810606</v>
      </c>
      <c r="R40">
        <v>9.15939740806526</v>
      </c>
      <c r="S40">
        <v>45.796987040326293</v>
      </c>
      <c r="T40">
        <v>29.998026445628579</v>
      </c>
      <c r="U40" s="156">
        <f t="shared" si="2"/>
        <v>152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54"/>
      <c r="I41">
        <f>BRPL_EOD!AG41+BRPL_EOD!AH41</f>
        <v>42.76</v>
      </c>
      <c r="J41">
        <f>BYPL_EOD!AG41+BYPL_EOD!AH41</f>
        <v>24.29</v>
      </c>
      <c r="K41">
        <f>MES_EOD!AG41+MES_EOD!AH41</f>
        <v>9.16</v>
      </c>
      <c r="L41">
        <f>NDMC_EOD!AG41+NDMC_EOD!AH41</f>
        <v>45.8</v>
      </c>
      <c r="M41">
        <f>TPDDL_EOD!AG41+TPDDL_EOD!AH41</f>
        <v>30</v>
      </c>
      <c r="N41">
        <f t="shared" si="0"/>
        <v>152.01</v>
      </c>
      <c r="O41" s="154">
        <f t="shared" si="1"/>
        <v>-9.9999999999909051E-3</v>
      </c>
      <c r="P41">
        <v>42.757187027169266</v>
      </c>
      <c r="Q41">
        <v>24.288402078810606</v>
      </c>
      <c r="R41">
        <v>9.15939740806526</v>
      </c>
      <c r="S41">
        <v>45.796987040326293</v>
      </c>
      <c r="T41">
        <v>29.998026445628579</v>
      </c>
      <c r="U41" s="156">
        <f t="shared" si="2"/>
        <v>152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54"/>
      <c r="I42">
        <f>BRPL_EOD!AG42+BRPL_EOD!AH42</f>
        <v>42.76</v>
      </c>
      <c r="J42">
        <f>BYPL_EOD!AG42+BYPL_EOD!AH42</f>
        <v>24.29</v>
      </c>
      <c r="K42">
        <f>MES_EOD!AG42+MES_EOD!AH42</f>
        <v>9.16</v>
      </c>
      <c r="L42">
        <f>NDMC_EOD!AG42+NDMC_EOD!AH42</f>
        <v>45.8</v>
      </c>
      <c r="M42">
        <f>TPDDL_EOD!AG42+TPDDL_EOD!AH42</f>
        <v>30</v>
      </c>
      <c r="N42">
        <f t="shared" si="0"/>
        <v>152.01</v>
      </c>
      <c r="O42" s="154">
        <f t="shared" si="1"/>
        <v>-9.9999999999909051E-3</v>
      </c>
      <c r="P42">
        <v>42.757187027169266</v>
      </c>
      <c r="Q42">
        <v>24.288402078810606</v>
      </c>
      <c r="R42">
        <v>9.15939740806526</v>
      </c>
      <c r="S42">
        <v>45.796987040326293</v>
      </c>
      <c r="T42">
        <v>29.998026445628579</v>
      </c>
      <c r="U42" s="156">
        <f t="shared" si="2"/>
        <v>152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265</v>
      </c>
      <c r="G43">
        <f t="shared" si="5"/>
        <v>148</v>
      </c>
      <c r="H43" s="154"/>
      <c r="I43">
        <f>BRPL_EOD!AG43+BRPL_EOD!AH43</f>
        <v>41.04</v>
      </c>
      <c r="J43">
        <f>BYPL_EOD!AG43+BYPL_EOD!AH43</f>
        <v>24</v>
      </c>
      <c r="K43">
        <f>MES_EOD!AG43+MES_EOD!AH43</f>
        <v>9</v>
      </c>
      <c r="L43">
        <f>NDMC_EOD!AG43+NDMC_EOD!AH43</f>
        <v>43.96</v>
      </c>
      <c r="M43">
        <f>TPDDL_EOD!AG43+TPDDL_EOD!AH43</f>
        <v>30</v>
      </c>
      <c r="N43">
        <f t="shared" si="0"/>
        <v>148</v>
      </c>
      <c r="O43" s="154">
        <f t="shared" si="1"/>
        <v>0</v>
      </c>
      <c r="P43">
        <v>41.04</v>
      </c>
      <c r="Q43">
        <v>24</v>
      </c>
      <c r="R43">
        <v>9</v>
      </c>
      <c r="S43">
        <v>43.96</v>
      </c>
      <c r="T43">
        <v>30</v>
      </c>
      <c r="U43" s="156">
        <f t="shared" si="2"/>
        <v>148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265</v>
      </c>
      <c r="G44">
        <f t="shared" si="5"/>
        <v>148</v>
      </c>
      <c r="H44" s="154"/>
      <c r="I44">
        <f>BRPL_EOD!AG44+BRPL_EOD!AH44</f>
        <v>41.04</v>
      </c>
      <c r="J44">
        <f>BYPL_EOD!AG44+BYPL_EOD!AH44</f>
        <v>24</v>
      </c>
      <c r="K44">
        <f>MES_EOD!AG44+MES_EOD!AH44</f>
        <v>9</v>
      </c>
      <c r="L44">
        <f>NDMC_EOD!AG44+NDMC_EOD!AH44</f>
        <v>43.96</v>
      </c>
      <c r="M44">
        <f>TPDDL_EOD!AG44+TPDDL_EOD!AH44</f>
        <v>30</v>
      </c>
      <c r="N44">
        <f t="shared" si="0"/>
        <v>148</v>
      </c>
      <c r="O44" s="154">
        <f t="shared" si="1"/>
        <v>0</v>
      </c>
      <c r="P44">
        <v>41.04</v>
      </c>
      <c r="Q44">
        <v>24</v>
      </c>
      <c r="R44">
        <v>9</v>
      </c>
      <c r="S44">
        <v>43.96</v>
      </c>
      <c r="T44">
        <v>30</v>
      </c>
      <c r="U44" s="156">
        <f t="shared" si="2"/>
        <v>148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265</v>
      </c>
      <c r="G45">
        <f t="shared" si="5"/>
        <v>148</v>
      </c>
      <c r="H45" s="154"/>
      <c r="I45">
        <f>BRPL_EOD!AG45+BRPL_EOD!AH45</f>
        <v>41.04</v>
      </c>
      <c r="J45">
        <f>BYPL_EOD!AG45+BYPL_EOD!AH45</f>
        <v>24</v>
      </c>
      <c r="K45">
        <f>MES_EOD!AG45+MES_EOD!AH45</f>
        <v>9</v>
      </c>
      <c r="L45">
        <f>NDMC_EOD!AG45+NDMC_EOD!AH45</f>
        <v>43.96</v>
      </c>
      <c r="M45">
        <f>TPDDL_EOD!AG45+TPDDL_EOD!AH45</f>
        <v>30</v>
      </c>
      <c r="N45">
        <f t="shared" si="0"/>
        <v>148</v>
      </c>
      <c r="O45" s="154">
        <f t="shared" si="1"/>
        <v>0</v>
      </c>
      <c r="P45">
        <v>41.04</v>
      </c>
      <c r="Q45">
        <v>24</v>
      </c>
      <c r="R45">
        <v>9</v>
      </c>
      <c r="S45">
        <v>43.96</v>
      </c>
      <c r="T45">
        <v>30</v>
      </c>
      <c r="U45" s="156">
        <f t="shared" si="2"/>
        <v>148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265</v>
      </c>
      <c r="G46">
        <f t="shared" si="5"/>
        <v>148</v>
      </c>
      <c r="H46" s="154"/>
      <c r="I46">
        <f>BRPL_EOD!AG46+BRPL_EOD!AH46</f>
        <v>41.04</v>
      </c>
      <c r="J46">
        <f>BYPL_EOD!AG46+BYPL_EOD!AH46</f>
        <v>24</v>
      </c>
      <c r="K46">
        <f>MES_EOD!AG46+MES_EOD!AH46</f>
        <v>9</v>
      </c>
      <c r="L46">
        <f>NDMC_EOD!AG46+NDMC_EOD!AH46</f>
        <v>43.96</v>
      </c>
      <c r="M46">
        <f>TPDDL_EOD!AG46+TPDDL_EOD!AH46</f>
        <v>30</v>
      </c>
      <c r="N46">
        <f t="shared" si="0"/>
        <v>148</v>
      </c>
      <c r="O46" s="154">
        <f t="shared" si="1"/>
        <v>0</v>
      </c>
      <c r="P46">
        <v>41.04</v>
      </c>
      <c r="Q46">
        <v>24</v>
      </c>
      <c r="R46">
        <v>9</v>
      </c>
      <c r="S46">
        <v>43.96</v>
      </c>
      <c r="T46">
        <v>30</v>
      </c>
      <c r="U46" s="156">
        <f t="shared" si="2"/>
        <v>148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265</v>
      </c>
      <c r="G47">
        <f t="shared" si="5"/>
        <v>148</v>
      </c>
      <c r="H47" s="154"/>
      <c r="I47">
        <f>BRPL_EOD!AG47+BRPL_EOD!AH47</f>
        <v>41.04</v>
      </c>
      <c r="J47">
        <f>BYPL_EOD!AG47+BYPL_EOD!AH47</f>
        <v>24</v>
      </c>
      <c r="K47">
        <f>MES_EOD!AG47+MES_EOD!AH47</f>
        <v>9</v>
      </c>
      <c r="L47">
        <f>NDMC_EOD!AG47+NDMC_EOD!AH47</f>
        <v>43.96</v>
      </c>
      <c r="M47">
        <f>TPDDL_EOD!AG47+TPDDL_EOD!AH47</f>
        <v>30</v>
      </c>
      <c r="N47">
        <f t="shared" si="0"/>
        <v>148</v>
      </c>
      <c r="O47" s="154">
        <f t="shared" si="1"/>
        <v>0</v>
      </c>
      <c r="P47">
        <v>41.04</v>
      </c>
      <c r="Q47">
        <v>24</v>
      </c>
      <c r="R47">
        <v>9</v>
      </c>
      <c r="S47">
        <v>43.96</v>
      </c>
      <c r="T47">
        <v>30</v>
      </c>
      <c r="U47" s="156">
        <f t="shared" si="2"/>
        <v>148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265</v>
      </c>
      <c r="G48">
        <f t="shared" si="5"/>
        <v>148</v>
      </c>
      <c r="H48" s="154"/>
      <c r="I48">
        <f>BRPL_EOD!AG48+BRPL_EOD!AH48</f>
        <v>41.04</v>
      </c>
      <c r="J48">
        <f>BYPL_EOD!AG48+BYPL_EOD!AH48</f>
        <v>24</v>
      </c>
      <c r="K48">
        <f>MES_EOD!AG48+MES_EOD!AH48</f>
        <v>9</v>
      </c>
      <c r="L48">
        <f>NDMC_EOD!AG48+NDMC_EOD!AH48</f>
        <v>43.96</v>
      </c>
      <c r="M48">
        <f>TPDDL_EOD!AG48+TPDDL_EOD!AH48</f>
        <v>30</v>
      </c>
      <c r="N48">
        <f t="shared" si="0"/>
        <v>148</v>
      </c>
      <c r="O48" s="154">
        <f t="shared" si="1"/>
        <v>0</v>
      </c>
      <c r="P48">
        <v>41.04</v>
      </c>
      <c r="Q48">
        <v>24</v>
      </c>
      <c r="R48">
        <v>9</v>
      </c>
      <c r="S48">
        <v>43.96</v>
      </c>
      <c r="T48">
        <v>30</v>
      </c>
      <c r="U48" s="156">
        <f t="shared" si="2"/>
        <v>148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265</v>
      </c>
      <c r="G49">
        <f t="shared" si="5"/>
        <v>148</v>
      </c>
      <c r="H49" s="154"/>
      <c r="I49">
        <f>BRPL_EOD!AG49+BRPL_EOD!AH49</f>
        <v>41.04</v>
      </c>
      <c r="J49">
        <f>BYPL_EOD!AG49+BYPL_EOD!AH49</f>
        <v>24</v>
      </c>
      <c r="K49">
        <f>MES_EOD!AG49+MES_EOD!AH49</f>
        <v>9</v>
      </c>
      <c r="L49">
        <f>NDMC_EOD!AG49+NDMC_EOD!AH49</f>
        <v>43.96</v>
      </c>
      <c r="M49">
        <f>TPDDL_EOD!AG49+TPDDL_EOD!AH49</f>
        <v>30</v>
      </c>
      <c r="N49">
        <f t="shared" si="0"/>
        <v>148</v>
      </c>
      <c r="O49" s="154">
        <f t="shared" si="1"/>
        <v>0</v>
      </c>
      <c r="P49">
        <v>41.04</v>
      </c>
      <c r="Q49">
        <v>24</v>
      </c>
      <c r="R49">
        <v>9</v>
      </c>
      <c r="S49">
        <v>43.96</v>
      </c>
      <c r="T49">
        <v>30</v>
      </c>
      <c r="U49" s="156">
        <f t="shared" si="2"/>
        <v>148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265</v>
      </c>
      <c r="G50">
        <f t="shared" si="5"/>
        <v>148</v>
      </c>
      <c r="H50" s="154"/>
      <c r="I50">
        <f>BRPL_EOD!AG50+BRPL_EOD!AH50</f>
        <v>41.04</v>
      </c>
      <c r="J50">
        <f>BYPL_EOD!AG50+BYPL_EOD!AH50</f>
        <v>24</v>
      </c>
      <c r="K50">
        <f>MES_EOD!AG50+MES_EOD!AH50</f>
        <v>9</v>
      </c>
      <c r="L50">
        <f>NDMC_EOD!AG50+NDMC_EOD!AH50</f>
        <v>43.96</v>
      </c>
      <c r="M50">
        <f>TPDDL_EOD!AG50+TPDDL_EOD!AH50</f>
        <v>30</v>
      </c>
      <c r="N50">
        <f t="shared" si="0"/>
        <v>148</v>
      </c>
      <c r="O50" s="154">
        <f t="shared" si="1"/>
        <v>0</v>
      </c>
      <c r="P50">
        <v>41.04</v>
      </c>
      <c r="Q50">
        <v>24</v>
      </c>
      <c r="R50">
        <v>9</v>
      </c>
      <c r="S50">
        <v>43.96</v>
      </c>
      <c r="T50">
        <v>30</v>
      </c>
      <c r="U50" s="156">
        <f t="shared" si="2"/>
        <v>148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265</v>
      </c>
      <c r="G51">
        <f t="shared" si="5"/>
        <v>145</v>
      </c>
      <c r="H51" s="154"/>
      <c r="I51">
        <f>BRPL_EOD!AG51+BRPL_EOD!AH51</f>
        <v>40</v>
      </c>
      <c r="J51">
        <f>BYPL_EOD!AG51+BYPL_EOD!AH51</f>
        <v>24</v>
      </c>
      <c r="K51">
        <f>MES_EOD!AG51+MES_EOD!AH51</f>
        <v>9</v>
      </c>
      <c r="L51">
        <f>NDMC_EOD!AG51+NDMC_EOD!AH51</f>
        <v>42</v>
      </c>
      <c r="M51">
        <f>TPDDL_EOD!AG51+TPDDL_EOD!AH51</f>
        <v>30</v>
      </c>
      <c r="N51">
        <f t="shared" si="0"/>
        <v>145</v>
      </c>
      <c r="O51" s="154">
        <f t="shared" si="1"/>
        <v>0</v>
      </c>
      <c r="P51">
        <v>40</v>
      </c>
      <c r="Q51">
        <v>24</v>
      </c>
      <c r="R51">
        <v>9</v>
      </c>
      <c r="S51">
        <v>42</v>
      </c>
      <c r="T51">
        <v>30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265</v>
      </c>
      <c r="G52">
        <f t="shared" si="5"/>
        <v>145</v>
      </c>
      <c r="H52" s="154"/>
      <c r="I52">
        <f>BRPL_EOD!AG52+BRPL_EOD!AH52</f>
        <v>40</v>
      </c>
      <c r="J52">
        <f>BYPL_EOD!AG52+BYPL_EOD!AH52</f>
        <v>24</v>
      </c>
      <c r="K52">
        <f>MES_EOD!AG52+MES_EOD!AH52</f>
        <v>9</v>
      </c>
      <c r="L52">
        <f>NDMC_EOD!AG52+NDMC_EOD!AH52</f>
        <v>42</v>
      </c>
      <c r="M52">
        <f>TPDDL_EOD!AG52+TPDDL_EOD!AH52</f>
        <v>30</v>
      </c>
      <c r="N52">
        <f t="shared" si="0"/>
        <v>145</v>
      </c>
      <c r="O52" s="154">
        <f t="shared" si="1"/>
        <v>0</v>
      </c>
      <c r="P52">
        <v>40</v>
      </c>
      <c r="Q52">
        <v>24</v>
      </c>
      <c r="R52">
        <v>9</v>
      </c>
      <c r="S52">
        <v>42</v>
      </c>
      <c r="T52">
        <v>30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265</v>
      </c>
      <c r="G53">
        <f t="shared" si="5"/>
        <v>145</v>
      </c>
      <c r="H53" s="154"/>
      <c r="I53">
        <f>BRPL_EOD!AG53+BRPL_EOD!AH53</f>
        <v>40</v>
      </c>
      <c r="J53">
        <f>BYPL_EOD!AG53+BYPL_EOD!AH53</f>
        <v>24</v>
      </c>
      <c r="K53">
        <f>MES_EOD!AG53+MES_EOD!AH53</f>
        <v>9</v>
      </c>
      <c r="L53">
        <f>NDMC_EOD!AG53+NDMC_EOD!AH53</f>
        <v>42</v>
      </c>
      <c r="M53">
        <f>TPDDL_EOD!AG53+TPDDL_EOD!AH53</f>
        <v>30</v>
      </c>
      <c r="N53">
        <f t="shared" si="0"/>
        <v>145</v>
      </c>
      <c r="O53" s="154">
        <f t="shared" si="1"/>
        <v>0</v>
      </c>
      <c r="P53">
        <v>40</v>
      </c>
      <c r="Q53">
        <v>24</v>
      </c>
      <c r="R53">
        <v>9</v>
      </c>
      <c r="S53">
        <v>42</v>
      </c>
      <c r="T53">
        <v>30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265</v>
      </c>
      <c r="G54">
        <f t="shared" si="5"/>
        <v>145</v>
      </c>
      <c r="H54" s="154"/>
      <c r="I54">
        <f>BRPL_EOD!AG54+BRPL_EOD!AH54</f>
        <v>40</v>
      </c>
      <c r="J54">
        <f>BYPL_EOD!AG54+BYPL_EOD!AH54</f>
        <v>24</v>
      </c>
      <c r="K54">
        <f>MES_EOD!AG54+MES_EOD!AH54</f>
        <v>9</v>
      </c>
      <c r="L54">
        <f>NDMC_EOD!AG54+NDMC_EOD!AH54</f>
        <v>42</v>
      </c>
      <c r="M54">
        <f>TPDDL_EOD!AG54+TPDDL_EOD!AH54</f>
        <v>30</v>
      </c>
      <c r="N54">
        <f t="shared" si="0"/>
        <v>145</v>
      </c>
      <c r="O54" s="154">
        <f t="shared" si="1"/>
        <v>0</v>
      </c>
      <c r="P54">
        <v>40</v>
      </c>
      <c r="Q54">
        <v>24</v>
      </c>
      <c r="R54">
        <v>9</v>
      </c>
      <c r="S54">
        <v>42</v>
      </c>
      <c r="T54">
        <v>30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265</v>
      </c>
      <c r="G55">
        <f t="shared" si="5"/>
        <v>145</v>
      </c>
      <c r="H55" s="154"/>
      <c r="I55">
        <f>BRPL_EOD!AG55+BRPL_EOD!AH55</f>
        <v>40</v>
      </c>
      <c r="J55">
        <f>BYPL_EOD!AG55+BYPL_EOD!AH55</f>
        <v>24</v>
      </c>
      <c r="K55">
        <f>MES_EOD!AG55+MES_EOD!AH55</f>
        <v>9</v>
      </c>
      <c r="L55">
        <f>NDMC_EOD!AG55+NDMC_EOD!AH55</f>
        <v>42</v>
      </c>
      <c r="M55">
        <f>TPDDL_EOD!AG55+TPDDL_EOD!AH55</f>
        <v>30</v>
      </c>
      <c r="N55">
        <f t="shared" si="0"/>
        <v>145</v>
      </c>
      <c r="O55" s="154">
        <f t="shared" si="1"/>
        <v>0</v>
      </c>
      <c r="P55">
        <v>40</v>
      </c>
      <c r="Q55">
        <v>24</v>
      </c>
      <c r="R55">
        <v>9</v>
      </c>
      <c r="S55">
        <v>42</v>
      </c>
      <c r="T55">
        <v>30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265</v>
      </c>
      <c r="G56">
        <f t="shared" si="5"/>
        <v>145</v>
      </c>
      <c r="H56" s="154"/>
      <c r="I56">
        <f>BRPL_EOD!AG56+BRPL_EOD!AH56</f>
        <v>40</v>
      </c>
      <c r="J56">
        <f>BYPL_EOD!AG56+BYPL_EOD!AH56</f>
        <v>24</v>
      </c>
      <c r="K56">
        <f>MES_EOD!AG56+MES_EOD!AH56</f>
        <v>9</v>
      </c>
      <c r="L56">
        <f>NDMC_EOD!AG56+NDMC_EOD!AH56</f>
        <v>42</v>
      </c>
      <c r="M56">
        <f>TPDDL_EOD!AG56+TPDDL_EOD!AH56</f>
        <v>30</v>
      </c>
      <c r="N56">
        <f t="shared" si="0"/>
        <v>145</v>
      </c>
      <c r="O56" s="154">
        <f t="shared" si="1"/>
        <v>0</v>
      </c>
      <c r="P56">
        <v>40</v>
      </c>
      <c r="Q56">
        <v>24</v>
      </c>
      <c r="R56">
        <v>9</v>
      </c>
      <c r="S56">
        <v>42</v>
      </c>
      <c r="T56">
        <v>30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265</v>
      </c>
      <c r="G57">
        <f t="shared" si="5"/>
        <v>145</v>
      </c>
      <c r="H57" s="154"/>
      <c r="I57">
        <f>BRPL_EOD!AG57+BRPL_EOD!AH57</f>
        <v>40</v>
      </c>
      <c r="J57">
        <f>BYPL_EOD!AG57+BYPL_EOD!AH57</f>
        <v>24</v>
      </c>
      <c r="K57">
        <f>MES_EOD!AG57+MES_EOD!AH57</f>
        <v>9</v>
      </c>
      <c r="L57">
        <f>NDMC_EOD!AG57+NDMC_EOD!AH57</f>
        <v>42</v>
      </c>
      <c r="M57">
        <f>TPDDL_EOD!AG57+TPDDL_EOD!AH57</f>
        <v>30</v>
      </c>
      <c r="N57">
        <f t="shared" si="0"/>
        <v>145</v>
      </c>
      <c r="O57" s="154">
        <f t="shared" si="1"/>
        <v>0</v>
      </c>
      <c r="P57">
        <v>40</v>
      </c>
      <c r="Q57">
        <v>24</v>
      </c>
      <c r="R57">
        <v>9</v>
      </c>
      <c r="S57">
        <v>42</v>
      </c>
      <c r="T57">
        <v>30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265</v>
      </c>
      <c r="G58">
        <f t="shared" si="5"/>
        <v>145</v>
      </c>
      <c r="H58" s="154"/>
      <c r="I58">
        <f>BRPL_EOD!AG58+BRPL_EOD!AH58</f>
        <v>40</v>
      </c>
      <c r="J58">
        <f>BYPL_EOD!AG58+BYPL_EOD!AH58</f>
        <v>24</v>
      </c>
      <c r="K58">
        <f>MES_EOD!AG58+MES_EOD!AH58</f>
        <v>9</v>
      </c>
      <c r="L58">
        <f>NDMC_EOD!AG58+NDMC_EOD!AH58</f>
        <v>42</v>
      </c>
      <c r="M58">
        <f>TPDDL_EOD!AG58+TPDDL_EOD!AH58</f>
        <v>30</v>
      </c>
      <c r="N58">
        <f t="shared" si="0"/>
        <v>145</v>
      </c>
      <c r="O58" s="154">
        <f t="shared" si="1"/>
        <v>0</v>
      </c>
      <c r="P58">
        <v>40</v>
      </c>
      <c r="Q58">
        <v>24</v>
      </c>
      <c r="R58">
        <v>9</v>
      </c>
      <c r="S58">
        <v>42</v>
      </c>
      <c r="T58">
        <v>30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265</v>
      </c>
      <c r="G59">
        <f t="shared" si="5"/>
        <v>145</v>
      </c>
      <c r="H59" s="154"/>
      <c r="I59">
        <f>BRPL_EOD!AG59+BRPL_EOD!AH59</f>
        <v>40</v>
      </c>
      <c r="J59">
        <f>BYPL_EOD!AG59+BYPL_EOD!AH59</f>
        <v>24</v>
      </c>
      <c r="K59">
        <f>MES_EOD!AG59+MES_EOD!AH59</f>
        <v>9</v>
      </c>
      <c r="L59">
        <f>NDMC_EOD!AG59+NDMC_EOD!AH59</f>
        <v>42</v>
      </c>
      <c r="M59">
        <f>TPDDL_EOD!AG59+TPDDL_EOD!AH59</f>
        <v>30</v>
      </c>
      <c r="N59">
        <f t="shared" si="0"/>
        <v>145</v>
      </c>
      <c r="O59" s="154">
        <f t="shared" si="1"/>
        <v>0</v>
      </c>
      <c r="P59">
        <v>40</v>
      </c>
      <c r="Q59">
        <v>24</v>
      </c>
      <c r="R59">
        <v>9</v>
      </c>
      <c r="S59">
        <v>42</v>
      </c>
      <c r="T59">
        <v>30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265</v>
      </c>
      <c r="G60">
        <f t="shared" si="5"/>
        <v>145</v>
      </c>
      <c r="H60" s="154"/>
      <c r="I60">
        <f>BRPL_EOD!AG60+BRPL_EOD!AH60</f>
        <v>40</v>
      </c>
      <c r="J60">
        <f>BYPL_EOD!AG60+BYPL_EOD!AH60</f>
        <v>24</v>
      </c>
      <c r="K60">
        <f>MES_EOD!AG60+MES_EOD!AH60</f>
        <v>9</v>
      </c>
      <c r="L60">
        <f>NDMC_EOD!AG60+NDMC_EOD!AH60</f>
        <v>42</v>
      </c>
      <c r="M60">
        <f>TPDDL_EOD!AG60+TPDDL_EOD!AH60</f>
        <v>30</v>
      </c>
      <c r="N60">
        <f t="shared" si="0"/>
        <v>145</v>
      </c>
      <c r="O60" s="154">
        <f t="shared" si="1"/>
        <v>0</v>
      </c>
      <c r="P60">
        <v>40</v>
      </c>
      <c r="Q60">
        <v>24</v>
      </c>
      <c r="R60">
        <v>9</v>
      </c>
      <c r="S60">
        <v>42</v>
      </c>
      <c r="T60">
        <v>30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265</v>
      </c>
      <c r="G61">
        <f t="shared" si="5"/>
        <v>145</v>
      </c>
      <c r="H61" s="154"/>
      <c r="I61">
        <f>BRPL_EOD!AG61+BRPL_EOD!AH61</f>
        <v>40</v>
      </c>
      <c r="J61">
        <f>BYPL_EOD!AG61+BYPL_EOD!AH61</f>
        <v>24</v>
      </c>
      <c r="K61">
        <f>MES_EOD!AG61+MES_EOD!AH61</f>
        <v>9</v>
      </c>
      <c r="L61">
        <f>NDMC_EOD!AG61+NDMC_EOD!AH61</f>
        <v>42</v>
      </c>
      <c r="M61">
        <f>TPDDL_EOD!AG61+TPDDL_EOD!AH61</f>
        <v>30</v>
      </c>
      <c r="N61">
        <f t="shared" si="0"/>
        <v>145</v>
      </c>
      <c r="O61" s="154">
        <f t="shared" si="1"/>
        <v>0</v>
      </c>
      <c r="P61">
        <v>40</v>
      </c>
      <c r="Q61">
        <v>24</v>
      </c>
      <c r="R61">
        <v>9</v>
      </c>
      <c r="S61">
        <v>42</v>
      </c>
      <c r="T61">
        <v>30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145</v>
      </c>
      <c r="E62">
        <f>PPCL!N62</f>
        <v>0</v>
      </c>
      <c r="F62">
        <f t="shared" si="4"/>
        <v>265</v>
      </c>
      <c r="G62">
        <f t="shared" si="5"/>
        <v>145</v>
      </c>
      <c r="H62" s="154"/>
      <c r="I62">
        <f>BRPL_EOD!AG62+BRPL_EOD!AH62</f>
        <v>40</v>
      </c>
      <c r="J62">
        <f>BYPL_EOD!AG62+BYPL_EOD!AH62</f>
        <v>24</v>
      </c>
      <c r="K62">
        <f>MES_EOD!AG62+MES_EOD!AH62</f>
        <v>9</v>
      </c>
      <c r="L62">
        <f>NDMC_EOD!AG62+NDMC_EOD!AH62</f>
        <v>42</v>
      </c>
      <c r="M62">
        <f>TPDDL_EOD!AG62+TPDDL_EOD!AH62</f>
        <v>30</v>
      </c>
      <c r="N62">
        <f t="shared" si="0"/>
        <v>145</v>
      </c>
      <c r="O62" s="154">
        <f t="shared" si="1"/>
        <v>0</v>
      </c>
      <c r="P62">
        <v>40</v>
      </c>
      <c r="Q62">
        <v>24</v>
      </c>
      <c r="R62">
        <v>9</v>
      </c>
      <c r="S62">
        <v>42</v>
      </c>
      <c r="T62">
        <v>30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145</v>
      </c>
      <c r="E63">
        <f>PPCL!N63</f>
        <v>0</v>
      </c>
      <c r="F63">
        <f t="shared" si="4"/>
        <v>265</v>
      </c>
      <c r="G63">
        <f t="shared" si="5"/>
        <v>145</v>
      </c>
      <c r="H63" s="154"/>
      <c r="I63">
        <f>BRPL_EOD!AG63+BRPL_EOD!AH63</f>
        <v>41.02</v>
      </c>
      <c r="J63">
        <f>BYPL_EOD!AG63+BYPL_EOD!AH63</f>
        <v>23.3</v>
      </c>
      <c r="K63">
        <f>MES_EOD!AG63+MES_EOD!AH63</f>
        <v>8.7899999999999991</v>
      </c>
      <c r="L63">
        <f>NDMC_EOD!AG63+NDMC_EOD!AH63</f>
        <v>43.94</v>
      </c>
      <c r="M63">
        <f>TPDDL_EOD!AG63+TPDDL_EOD!AH63</f>
        <v>27.96</v>
      </c>
      <c r="N63">
        <f t="shared" si="0"/>
        <v>145.01000000000002</v>
      </c>
      <c r="O63" s="154">
        <f t="shared" si="1"/>
        <v>-1.0000000000019327E-2</v>
      </c>
      <c r="P63">
        <v>41.017171229570373</v>
      </c>
      <c r="Q63">
        <v>23.298393214261083</v>
      </c>
      <c r="R63">
        <v>8.7893938349079352</v>
      </c>
      <c r="S63">
        <v>43.936969864147294</v>
      </c>
      <c r="T63">
        <v>27.9580718571133</v>
      </c>
      <c r="U63" s="156">
        <f t="shared" si="2"/>
        <v>145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145</v>
      </c>
      <c r="E64">
        <f>PPCL!N64</f>
        <v>0</v>
      </c>
      <c r="F64">
        <f t="shared" si="4"/>
        <v>265</v>
      </c>
      <c r="G64">
        <f t="shared" si="5"/>
        <v>145</v>
      </c>
      <c r="H64" s="154"/>
      <c r="I64">
        <f>BRPL_EOD!AG64+BRPL_EOD!AH64</f>
        <v>38.76</v>
      </c>
      <c r="J64">
        <f>BYPL_EOD!AG64+BYPL_EOD!AH64</f>
        <v>30</v>
      </c>
      <c r="K64">
        <f>MES_EOD!AG64+MES_EOD!AH64</f>
        <v>8.3000000000000007</v>
      </c>
      <c r="L64">
        <f>NDMC_EOD!AG64+NDMC_EOD!AH64</f>
        <v>41.52</v>
      </c>
      <c r="M64">
        <f>TPDDL_EOD!AG64+TPDDL_EOD!AH64</f>
        <v>26.42</v>
      </c>
      <c r="N64">
        <f t="shared" si="0"/>
        <v>145</v>
      </c>
      <c r="O64" s="154">
        <f t="shared" si="1"/>
        <v>0</v>
      </c>
      <c r="P64">
        <v>38.76</v>
      </c>
      <c r="Q64">
        <v>30</v>
      </c>
      <c r="R64">
        <v>8.3000000000000007</v>
      </c>
      <c r="S64">
        <v>41.52</v>
      </c>
      <c r="T64">
        <v>26.42</v>
      </c>
      <c r="U64" s="156">
        <f t="shared" si="2"/>
        <v>145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145</v>
      </c>
      <c r="E65">
        <f>PPCL!N65</f>
        <v>0</v>
      </c>
      <c r="F65">
        <f t="shared" si="4"/>
        <v>265</v>
      </c>
      <c r="G65">
        <f t="shared" si="5"/>
        <v>145</v>
      </c>
      <c r="H65" s="154"/>
      <c r="I65">
        <f>BRPL_EOD!AG65+BRPL_EOD!AH65</f>
        <v>38.76</v>
      </c>
      <c r="J65">
        <f>BYPL_EOD!AG65+BYPL_EOD!AH65</f>
        <v>30</v>
      </c>
      <c r="K65">
        <f>MES_EOD!AG65+MES_EOD!AH65</f>
        <v>8.3000000000000007</v>
      </c>
      <c r="L65">
        <f>NDMC_EOD!AG65+NDMC_EOD!AH65</f>
        <v>41.52</v>
      </c>
      <c r="M65">
        <f>TPDDL_EOD!AG65+TPDDL_EOD!AH65</f>
        <v>26.42</v>
      </c>
      <c r="N65">
        <f t="shared" si="0"/>
        <v>145</v>
      </c>
      <c r="O65" s="154">
        <f t="shared" si="1"/>
        <v>0</v>
      </c>
      <c r="P65">
        <v>38.76</v>
      </c>
      <c r="Q65">
        <v>30</v>
      </c>
      <c r="R65">
        <v>8.3000000000000007</v>
      </c>
      <c r="S65">
        <v>41.52</v>
      </c>
      <c r="T65">
        <v>26.42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145</v>
      </c>
      <c r="E66">
        <f>PPCL!N66</f>
        <v>0</v>
      </c>
      <c r="F66">
        <f t="shared" si="4"/>
        <v>265</v>
      </c>
      <c r="G66">
        <f t="shared" si="5"/>
        <v>145</v>
      </c>
      <c r="H66" s="154"/>
      <c r="I66">
        <f>BRPL_EOD!AG66+BRPL_EOD!AH66</f>
        <v>38.76</v>
      </c>
      <c r="J66">
        <f>BYPL_EOD!AG66+BYPL_EOD!AH66</f>
        <v>30</v>
      </c>
      <c r="K66">
        <f>MES_EOD!AG66+MES_EOD!AH66</f>
        <v>8.3000000000000007</v>
      </c>
      <c r="L66">
        <f>NDMC_EOD!AG66+NDMC_EOD!AH66</f>
        <v>41.52</v>
      </c>
      <c r="M66">
        <f>TPDDL_EOD!AG66+TPDDL_EOD!AH66</f>
        <v>26.42</v>
      </c>
      <c r="N66">
        <f t="shared" si="0"/>
        <v>145</v>
      </c>
      <c r="O66" s="154">
        <f t="shared" si="1"/>
        <v>0</v>
      </c>
      <c r="P66">
        <v>38.76</v>
      </c>
      <c r="Q66">
        <v>30</v>
      </c>
      <c r="R66">
        <v>8.3000000000000007</v>
      </c>
      <c r="S66">
        <v>41.52</v>
      </c>
      <c r="T66">
        <v>26.42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145</v>
      </c>
      <c r="E67">
        <f>PPCL!N67</f>
        <v>0</v>
      </c>
      <c r="F67">
        <f t="shared" si="4"/>
        <v>265</v>
      </c>
      <c r="G67">
        <f t="shared" si="5"/>
        <v>145</v>
      </c>
      <c r="H67" s="154"/>
      <c r="I67">
        <f>BRPL_EOD!AG67+BRPL_EOD!AH67</f>
        <v>41.02</v>
      </c>
      <c r="J67">
        <f>BYPL_EOD!AG67+BYPL_EOD!AH67</f>
        <v>23.3</v>
      </c>
      <c r="K67">
        <f>MES_EOD!AG67+MES_EOD!AH67</f>
        <v>8.7899999999999991</v>
      </c>
      <c r="L67">
        <f>NDMC_EOD!AG67+NDMC_EOD!AH67</f>
        <v>43.94</v>
      </c>
      <c r="M67">
        <f>TPDDL_EOD!AG67+TPDDL_EOD!AH67</f>
        <v>27.96</v>
      </c>
      <c r="N67">
        <f t="shared" ref="N67:N98" si="6">SUM(I67:M67)</f>
        <v>145.01000000000002</v>
      </c>
      <c r="O67" s="154">
        <f t="shared" ref="O67:O98" si="7">G67-N67</f>
        <v>-1.0000000000019327E-2</v>
      </c>
      <c r="P67">
        <v>41.017171229570373</v>
      </c>
      <c r="Q67">
        <v>23.298393214261083</v>
      </c>
      <c r="R67">
        <v>8.7893938349079352</v>
      </c>
      <c r="S67">
        <v>43.936969864147294</v>
      </c>
      <c r="T67">
        <v>27.9580718571133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265</v>
      </c>
      <c r="G68">
        <f t="shared" ref="G68:G98" si="11">D68+E68</f>
        <v>145</v>
      </c>
      <c r="H68" s="154"/>
      <c r="I68">
        <f>BRPL_EOD!AG68+BRPL_EOD!AH68</f>
        <v>41.02</v>
      </c>
      <c r="J68">
        <f>BYPL_EOD!AG68+BYPL_EOD!AH68</f>
        <v>23.3</v>
      </c>
      <c r="K68">
        <f>MES_EOD!AG68+MES_EOD!AH68</f>
        <v>8.7899999999999991</v>
      </c>
      <c r="L68">
        <f>NDMC_EOD!AG68+NDMC_EOD!AH68</f>
        <v>43.94</v>
      </c>
      <c r="M68">
        <f>TPDDL_EOD!AG68+TPDDL_EOD!AH68</f>
        <v>27.96</v>
      </c>
      <c r="N68">
        <f t="shared" si="6"/>
        <v>145.01000000000002</v>
      </c>
      <c r="O68" s="154">
        <f t="shared" si="7"/>
        <v>-1.0000000000019327E-2</v>
      </c>
      <c r="P68">
        <v>41.017171229570373</v>
      </c>
      <c r="Q68">
        <v>23.298393214261083</v>
      </c>
      <c r="R68">
        <v>8.7893938349079352</v>
      </c>
      <c r="S68">
        <v>43.936969864147294</v>
      </c>
      <c r="T68">
        <v>27.9580718571133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265</v>
      </c>
      <c r="G69">
        <f t="shared" si="11"/>
        <v>145</v>
      </c>
      <c r="H69" s="154"/>
      <c r="I69">
        <f>BRPL_EOD!AG69+BRPL_EOD!AH69</f>
        <v>41.02</v>
      </c>
      <c r="J69">
        <f>BYPL_EOD!AG69+BYPL_EOD!AH69</f>
        <v>23.3</v>
      </c>
      <c r="K69">
        <f>MES_EOD!AG69+MES_EOD!AH69</f>
        <v>8.7899999999999991</v>
      </c>
      <c r="L69">
        <f>NDMC_EOD!AG69+NDMC_EOD!AH69</f>
        <v>43.94</v>
      </c>
      <c r="M69">
        <f>TPDDL_EOD!AG69+TPDDL_EOD!AH69</f>
        <v>27.96</v>
      </c>
      <c r="N69">
        <f t="shared" si="6"/>
        <v>145.01000000000002</v>
      </c>
      <c r="O69" s="154">
        <f t="shared" si="7"/>
        <v>-1.0000000000019327E-2</v>
      </c>
      <c r="P69">
        <v>41.017171229570373</v>
      </c>
      <c r="Q69">
        <v>23.298393214261083</v>
      </c>
      <c r="R69">
        <v>8.7893938349079352</v>
      </c>
      <c r="S69">
        <v>43.936969864147294</v>
      </c>
      <c r="T69">
        <v>27.9580718571133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265</v>
      </c>
      <c r="G70">
        <f t="shared" si="11"/>
        <v>145</v>
      </c>
      <c r="H70" s="154"/>
      <c r="I70">
        <f>BRPL_EOD!AG70+BRPL_EOD!AH70</f>
        <v>41.02</v>
      </c>
      <c r="J70">
        <f>BYPL_EOD!AG70+BYPL_EOD!AH70</f>
        <v>23.3</v>
      </c>
      <c r="K70">
        <f>MES_EOD!AG70+MES_EOD!AH70</f>
        <v>8.7899999999999991</v>
      </c>
      <c r="L70">
        <f>NDMC_EOD!AG70+NDMC_EOD!AH70</f>
        <v>43.94</v>
      </c>
      <c r="M70">
        <f>TPDDL_EOD!AG70+TPDDL_EOD!AH70</f>
        <v>27.96</v>
      </c>
      <c r="N70">
        <f t="shared" si="6"/>
        <v>145.01000000000002</v>
      </c>
      <c r="O70" s="154">
        <f t="shared" si="7"/>
        <v>-1.0000000000019327E-2</v>
      </c>
      <c r="P70">
        <v>41.017171229570373</v>
      </c>
      <c r="Q70">
        <v>23.298393214261083</v>
      </c>
      <c r="R70">
        <v>8.7893938349079352</v>
      </c>
      <c r="S70">
        <v>43.936969864147294</v>
      </c>
      <c r="T70">
        <v>27.9580718571133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265</v>
      </c>
      <c r="G71">
        <f t="shared" si="11"/>
        <v>145</v>
      </c>
      <c r="H71" s="154"/>
      <c r="I71">
        <f>BRPL_EOD!AG71+BRPL_EOD!AH71</f>
        <v>41.02</v>
      </c>
      <c r="J71">
        <f>BYPL_EOD!AG71+BYPL_EOD!AH71</f>
        <v>23.3</v>
      </c>
      <c r="K71">
        <f>MES_EOD!AG71+MES_EOD!AH71</f>
        <v>8.7899999999999991</v>
      </c>
      <c r="L71">
        <f>NDMC_EOD!AG71+NDMC_EOD!AH71</f>
        <v>43.94</v>
      </c>
      <c r="M71">
        <f>TPDDL_EOD!AG71+TPDDL_EOD!AH71</f>
        <v>27.96</v>
      </c>
      <c r="N71">
        <f t="shared" si="6"/>
        <v>145.01000000000002</v>
      </c>
      <c r="O71" s="154">
        <f t="shared" si="7"/>
        <v>-1.0000000000019327E-2</v>
      </c>
      <c r="P71">
        <v>41.017171229570373</v>
      </c>
      <c r="Q71">
        <v>23.298393214261083</v>
      </c>
      <c r="R71">
        <v>8.7893938349079352</v>
      </c>
      <c r="S71">
        <v>43.936969864147294</v>
      </c>
      <c r="T71">
        <v>27.9580718571133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265</v>
      </c>
      <c r="G72">
        <f t="shared" si="11"/>
        <v>145</v>
      </c>
      <c r="H72" s="154"/>
      <c r="I72">
        <f>BRPL_EOD!AG72+BRPL_EOD!AH72</f>
        <v>41.02</v>
      </c>
      <c r="J72">
        <f>BYPL_EOD!AG72+BYPL_EOD!AH72</f>
        <v>23.3</v>
      </c>
      <c r="K72">
        <f>MES_EOD!AG72+MES_EOD!AH72</f>
        <v>8.7899999999999991</v>
      </c>
      <c r="L72">
        <f>NDMC_EOD!AG72+NDMC_EOD!AH72</f>
        <v>43.94</v>
      </c>
      <c r="M72">
        <f>TPDDL_EOD!AG72+TPDDL_EOD!AH72</f>
        <v>27.96</v>
      </c>
      <c r="N72">
        <f t="shared" si="6"/>
        <v>145.01000000000002</v>
      </c>
      <c r="O72" s="154">
        <f t="shared" si="7"/>
        <v>-1.0000000000019327E-2</v>
      </c>
      <c r="P72">
        <v>41.017171229570373</v>
      </c>
      <c r="Q72">
        <v>23.298393214261083</v>
      </c>
      <c r="R72">
        <v>8.7893938349079352</v>
      </c>
      <c r="S72">
        <v>43.936969864147294</v>
      </c>
      <c r="T72">
        <v>27.9580718571133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265</v>
      </c>
      <c r="G73">
        <f t="shared" si="11"/>
        <v>145</v>
      </c>
      <c r="H73" s="154"/>
      <c r="I73">
        <f>BRPL_EOD!AG73+BRPL_EOD!AH73</f>
        <v>41.02</v>
      </c>
      <c r="J73">
        <f>BYPL_EOD!AG73+BYPL_EOD!AH73</f>
        <v>23.3</v>
      </c>
      <c r="K73">
        <f>MES_EOD!AG73+MES_EOD!AH73</f>
        <v>8.7899999999999991</v>
      </c>
      <c r="L73">
        <f>NDMC_EOD!AG73+NDMC_EOD!AH73</f>
        <v>43.94</v>
      </c>
      <c r="M73">
        <f>TPDDL_EOD!AG73+TPDDL_EOD!AH73</f>
        <v>27.96</v>
      </c>
      <c r="N73">
        <f t="shared" si="6"/>
        <v>145.01000000000002</v>
      </c>
      <c r="O73" s="154">
        <f t="shared" si="7"/>
        <v>-1.0000000000019327E-2</v>
      </c>
      <c r="P73">
        <v>41.017171229570373</v>
      </c>
      <c r="Q73">
        <v>23.298393214261083</v>
      </c>
      <c r="R73">
        <v>8.7893938349079352</v>
      </c>
      <c r="S73">
        <v>43.936969864147294</v>
      </c>
      <c r="T73">
        <v>27.9580718571133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145</v>
      </c>
      <c r="E74">
        <f>PPCL!N74</f>
        <v>0</v>
      </c>
      <c r="F74">
        <f t="shared" si="10"/>
        <v>265</v>
      </c>
      <c r="G74">
        <f t="shared" si="11"/>
        <v>145</v>
      </c>
      <c r="H74" s="154"/>
      <c r="I74">
        <f>BRPL_EOD!AG74+BRPL_EOD!AH74</f>
        <v>41.02</v>
      </c>
      <c r="J74">
        <f>BYPL_EOD!AG74+BYPL_EOD!AH74</f>
        <v>23.3</v>
      </c>
      <c r="K74">
        <f>MES_EOD!AG74+MES_EOD!AH74</f>
        <v>8.7899999999999991</v>
      </c>
      <c r="L74">
        <f>NDMC_EOD!AG74+NDMC_EOD!AH74</f>
        <v>43.94</v>
      </c>
      <c r="M74">
        <f>TPDDL_EOD!AG74+TPDDL_EOD!AH74</f>
        <v>27.96</v>
      </c>
      <c r="N74">
        <f t="shared" si="6"/>
        <v>145.01000000000002</v>
      </c>
      <c r="O74" s="154">
        <f t="shared" si="7"/>
        <v>-1.0000000000019327E-2</v>
      </c>
      <c r="P74">
        <v>41.017171229570373</v>
      </c>
      <c r="Q74">
        <v>23.298393214261083</v>
      </c>
      <c r="R74">
        <v>8.7893938349079352</v>
      </c>
      <c r="S74">
        <v>43.936969864147294</v>
      </c>
      <c r="T74">
        <v>27.9580718571133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145</v>
      </c>
      <c r="E75">
        <f>PPCL!N75</f>
        <v>0</v>
      </c>
      <c r="F75">
        <f t="shared" si="10"/>
        <v>265</v>
      </c>
      <c r="G75">
        <f t="shared" si="11"/>
        <v>145</v>
      </c>
      <c r="H75" s="154"/>
      <c r="I75">
        <f>BRPL_EOD!AG75+BRPL_EOD!AH75</f>
        <v>40</v>
      </c>
      <c r="J75">
        <f>BYPL_EOD!AG75+BYPL_EOD!AH75</f>
        <v>24</v>
      </c>
      <c r="K75">
        <f>MES_EOD!AG75+MES_EOD!AH75</f>
        <v>9</v>
      </c>
      <c r="L75">
        <f>NDMC_EOD!AG75+NDMC_EOD!AH75</f>
        <v>42</v>
      </c>
      <c r="M75">
        <f>TPDDL_EOD!AG75+TPDDL_EOD!AH75</f>
        <v>30</v>
      </c>
      <c r="N75">
        <f t="shared" si="6"/>
        <v>145</v>
      </c>
      <c r="O75" s="154">
        <f t="shared" si="7"/>
        <v>0</v>
      </c>
      <c r="P75">
        <v>40</v>
      </c>
      <c r="Q75">
        <v>24</v>
      </c>
      <c r="R75">
        <v>9</v>
      </c>
      <c r="S75">
        <v>42</v>
      </c>
      <c r="T75">
        <v>30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145</v>
      </c>
      <c r="E76">
        <f>PPCL!N76</f>
        <v>0</v>
      </c>
      <c r="F76">
        <f t="shared" si="10"/>
        <v>265</v>
      </c>
      <c r="G76">
        <f t="shared" si="11"/>
        <v>145</v>
      </c>
      <c r="H76" s="154"/>
      <c r="I76">
        <f>BRPL_EOD!AG76+BRPL_EOD!AH76</f>
        <v>40</v>
      </c>
      <c r="J76">
        <f>BYPL_EOD!AG76+BYPL_EOD!AH76</f>
        <v>36</v>
      </c>
      <c r="K76">
        <f>MES_EOD!AG76+MES_EOD!AH76</f>
        <v>9</v>
      </c>
      <c r="L76">
        <f>NDMC_EOD!AG76+NDMC_EOD!AH76</f>
        <v>30</v>
      </c>
      <c r="M76">
        <f>TPDDL_EOD!AG76+TPDDL_EOD!AH76</f>
        <v>30</v>
      </c>
      <c r="N76">
        <f t="shared" si="6"/>
        <v>145</v>
      </c>
      <c r="O76" s="154">
        <f t="shared" si="7"/>
        <v>0</v>
      </c>
      <c r="P76">
        <v>40</v>
      </c>
      <c r="Q76">
        <v>36</v>
      </c>
      <c r="R76">
        <v>9</v>
      </c>
      <c r="S76">
        <v>30</v>
      </c>
      <c r="T76">
        <v>30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145</v>
      </c>
      <c r="E77">
        <f>PPCL!N77</f>
        <v>0</v>
      </c>
      <c r="F77">
        <f t="shared" si="10"/>
        <v>265</v>
      </c>
      <c r="G77">
        <f t="shared" si="11"/>
        <v>145</v>
      </c>
      <c r="H77" s="154"/>
      <c r="I77">
        <f>BRPL_EOD!AG77+BRPL_EOD!AH77</f>
        <v>40</v>
      </c>
      <c r="J77">
        <f>BYPL_EOD!AG77+BYPL_EOD!AH77</f>
        <v>36</v>
      </c>
      <c r="K77">
        <f>MES_EOD!AG77+MES_EOD!AH77</f>
        <v>9</v>
      </c>
      <c r="L77">
        <f>NDMC_EOD!AG77+NDMC_EOD!AH77</f>
        <v>30</v>
      </c>
      <c r="M77">
        <f>TPDDL_EOD!AG77+TPDDL_EOD!AH77</f>
        <v>30</v>
      </c>
      <c r="N77">
        <f t="shared" si="6"/>
        <v>145</v>
      </c>
      <c r="O77" s="154">
        <f t="shared" si="7"/>
        <v>0</v>
      </c>
      <c r="P77">
        <v>40</v>
      </c>
      <c r="Q77">
        <v>36</v>
      </c>
      <c r="R77">
        <v>9</v>
      </c>
      <c r="S77">
        <v>30</v>
      </c>
      <c r="T77">
        <v>30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265</v>
      </c>
      <c r="G78">
        <f t="shared" si="11"/>
        <v>145</v>
      </c>
      <c r="H78" s="154"/>
      <c r="I78">
        <f>BRPL_EOD!AG78+BRPL_EOD!AH78</f>
        <v>40</v>
      </c>
      <c r="J78">
        <f>BYPL_EOD!AG78+BYPL_EOD!AH78</f>
        <v>36</v>
      </c>
      <c r="K78">
        <f>MES_EOD!AG78+MES_EOD!AH78</f>
        <v>9</v>
      </c>
      <c r="L78">
        <f>NDMC_EOD!AG78+NDMC_EOD!AH78</f>
        <v>30</v>
      </c>
      <c r="M78">
        <f>TPDDL_EOD!AG78+TPDDL_EOD!AH78</f>
        <v>30</v>
      </c>
      <c r="N78">
        <f t="shared" si="6"/>
        <v>145</v>
      </c>
      <c r="O78" s="154">
        <f t="shared" si="7"/>
        <v>0</v>
      </c>
      <c r="P78">
        <v>40</v>
      </c>
      <c r="Q78">
        <v>36</v>
      </c>
      <c r="R78">
        <v>9</v>
      </c>
      <c r="S78">
        <v>30</v>
      </c>
      <c r="T78">
        <v>30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265</v>
      </c>
      <c r="G79">
        <f t="shared" si="11"/>
        <v>145</v>
      </c>
      <c r="H79" s="154"/>
      <c r="I79">
        <f>BRPL_EOD!AG79+BRPL_EOD!AH79</f>
        <v>40</v>
      </c>
      <c r="J79">
        <f>BYPL_EOD!AG79+BYPL_EOD!AH79</f>
        <v>24</v>
      </c>
      <c r="K79">
        <f>MES_EOD!AG79+MES_EOD!AH79</f>
        <v>9</v>
      </c>
      <c r="L79">
        <f>NDMC_EOD!AG79+NDMC_EOD!AH79</f>
        <v>42</v>
      </c>
      <c r="M79">
        <f>TPDDL_EOD!AG79+TPDDL_EOD!AH79</f>
        <v>30</v>
      </c>
      <c r="N79">
        <f t="shared" si="6"/>
        <v>145</v>
      </c>
      <c r="O79" s="154">
        <f t="shared" si="7"/>
        <v>0</v>
      </c>
      <c r="P79">
        <v>40</v>
      </c>
      <c r="Q79">
        <v>24</v>
      </c>
      <c r="R79">
        <v>9</v>
      </c>
      <c r="S79">
        <v>42</v>
      </c>
      <c r="T79">
        <v>30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145</v>
      </c>
      <c r="E80">
        <f>PPCL!N80</f>
        <v>0</v>
      </c>
      <c r="F80">
        <f t="shared" si="10"/>
        <v>265</v>
      </c>
      <c r="G80">
        <f t="shared" si="11"/>
        <v>145</v>
      </c>
      <c r="H80" s="154"/>
      <c r="I80">
        <f>BRPL_EOD!AG80+BRPL_EOD!AH80</f>
        <v>40</v>
      </c>
      <c r="J80">
        <f>BYPL_EOD!AG80+BYPL_EOD!AH80</f>
        <v>24</v>
      </c>
      <c r="K80">
        <f>MES_EOD!AG80+MES_EOD!AH80</f>
        <v>9</v>
      </c>
      <c r="L80">
        <f>NDMC_EOD!AG80+NDMC_EOD!AH80</f>
        <v>42</v>
      </c>
      <c r="M80">
        <f>TPDDL_EOD!AG80+TPDDL_EOD!AH80</f>
        <v>30</v>
      </c>
      <c r="N80">
        <f t="shared" si="6"/>
        <v>145</v>
      </c>
      <c r="O80" s="154">
        <f t="shared" si="7"/>
        <v>0</v>
      </c>
      <c r="P80">
        <v>40</v>
      </c>
      <c r="Q80">
        <v>24</v>
      </c>
      <c r="R80">
        <v>9</v>
      </c>
      <c r="S80">
        <v>42</v>
      </c>
      <c r="T80">
        <v>30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145</v>
      </c>
      <c r="E81">
        <f>PPCL!N81</f>
        <v>0</v>
      </c>
      <c r="F81">
        <f t="shared" si="10"/>
        <v>265</v>
      </c>
      <c r="G81">
        <f t="shared" si="11"/>
        <v>145</v>
      </c>
      <c r="H81" s="154"/>
      <c r="I81">
        <f>BRPL_EOD!AG81+BRPL_EOD!AH81</f>
        <v>40</v>
      </c>
      <c r="J81">
        <f>BYPL_EOD!AG81+BYPL_EOD!AH81</f>
        <v>24</v>
      </c>
      <c r="K81">
        <f>MES_EOD!AG81+MES_EOD!AH81</f>
        <v>9</v>
      </c>
      <c r="L81">
        <f>NDMC_EOD!AG81+NDMC_EOD!AH81</f>
        <v>42</v>
      </c>
      <c r="M81">
        <f>TPDDL_EOD!AG81+TPDDL_EOD!AH81</f>
        <v>30</v>
      </c>
      <c r="N81">
        <f t="shared" si="6"/>
        <v>145</v>
      </c>
      <c r="O81" s="154">
        <f t="shared" si="7"/>
        <v>0</v>
      </c>
      <c r="P81">
        <v>40</v>
      </c>
      <c r="Q81">
        <v>24</v>
      </c>
      <c r="R81">
        <v>9</v>
      </c>
      <c r="S81">
        <v>42</v>
      </c>
      <c r="T81">
        <v>30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145</v>
      </c>
      <c r="E82">
        <f>PPCL!N82</f>
        <v>0</v>
      </c>
      <c r="F82">
        <f t="shared" si="10"/>
        <v>265</v>
      </c>
      <c r="G82">
        <f t="shared" si="11"/>
        <v>145</v>
      </c>
      <c r="H82" s="154"/>
      <c r="I82">
        <f>BRPL_EOD!AG82+BRPL_EOD!AH82</f>
        <v>40</v>
      </c>
      <c r="J82">
        <f>BYPL_EOD!AG82+BYPL_EOD!AH82</f>
        <v>24</v>
      </c>
      <c r="K82">
        <f>MES_EOD!AG82+MES_EOD!AH82</f>
        <v>9</v>
      </c>
      <c r="L82">
        <f>NDMC_EOD!AG82+NDMC_EOD!AH82</f>
        <v>42</v>
      </c>
      <c r="M82">
        <f>TPDDL_EOD!AG82+TPDDL_EOD!AH82</f>
        <v>30</v>
      </c>
      <c r="N82">
        <f t="shared" si="6"/>
        <v>145</v>
      </c>
      <c r="O82" s="154">
        <f t="shared" si="7"/>
        <v>0</v>
      </c>
      <c r="P82">
        <v>40</v>
      </c>
      <c r="Q82">
        <v>24</v>
      </c>
      <c r="R82">
        <v>9</v>
      </c>
      <c r="S82">
        <v>42</v>
      </c>
      <c r="T82">
        <v>30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145</v>
      </c>
      <c r="E83">
        <f>PPCL!N83</f>
        <v>0</v>
      </c>
      <c r="F83">
        <f t="shared" si="10"/>
        <v>265</v>
      </c>
      <c r="G83">
        <f t="shared" si="11"/>
        <v>145</v>
      </c>
      <c r="H83" s="154"/>
      <c r="I83">
        <f>BRPL_EOD!AG83+BRPL_EOD!AH83</f>
        <v>38.979999999999997</v>
      </c>
      <c r="J83">
        <f>BYPL_EOD!AG83+BYPL_EOD!AH83</f>
        <v>23.39</v>
      </c>
      <c r="K83">
        <f>MES_EOD!AG83+MES_EOD!AH83</f>
        <v>8.77</v>
      </c>
      <c r="L83">
        <f>NDMC_EOD!AG83+NDMC_EOD!AH83</f>
        <v>44.63</v>
      </c>
      <c r="M83">
        <f>TPDDL_EOD!AG83+TPDDL_EOD!AH83</f>
        <v>29.23</v>
      </c>
      <c r="N83">
        <f t="shared" si="6"/>
        <v>145</v>
      </c>
      <c r="O83" s="154">
        <f t="shared" si="7"/>
        <v>0</v>
      </c>
      <c r="P83">
        <v>38.979999999999997</v>
      </c>
      <c r="Q83">
        <v>23.39</v>
      </c>
      <c r="R83">
        <v>8.77</v>
      </c>
      <c r="S83">
        <v>44.63</v>
      </c>
      <c r="T83">
        <v>29.23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145</v>
      </c>
      <c r="E84">
        <f>PPCL!N84</f>
        <v>0</v>
      </c>
      <c r="F84">
        <f t="shared" si="10"/>
        <v>265</v>
      </c>
      <c r="G84">
        <f t="shared" si="11"/>
        <v>145</v>
      </c>
      <c r="H84" s="154"/>
      <c r="I84">
        <f>BRPL_EOD!AG84+BRPL_EOD!AH84</f>
        <v>38.979999999999997</v>
      </c>
      <c r="J84">
        <f>BYPL_EOD!AG84+BYPL_EOD!AH84</f>
        <v>23.39</v>
      </c>
      <c r="K84">
        <f>MES_EOD!AG84+MES_EOD!AH84</f>
        <v>8.77</v>
      </c>
      <c r="L84">
        <f>NDMC_EOD!AG84+NDMC_EOD!AH84</f>
        <v>44.63</v>
      </c>
      <c r="M84">
        <f>TPDDL_EOD!AG84+TPDDL_EOD!AH84</f>
        <v>29.23</v>
      </c>
      <c r="N84">
        <f t="shared" si="6"/>
        <v>145</v>
      </c>
      <c r="O84" s="154">
        <f t="shared" si="7"/>
        <v>0</v>
      </c>
      <c r="P84">
        <v>38.979999999999997</v>
      </c>
      <c r="Q84">
        <v>23.39</v>
      </c>
      <c r="R84">
        <v>8.77</v>
      </c>
      <c r="S84">
        <v>44.63</v>
      </c>
      <c r="T84">
        <v>29.23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145</v>
      </c>
      <c r="E85">
        <f>PPCL!N85</f>
        <v>0</v>
      </c>
      <c r="F85">
        <f t="shared" si="10"/>
        <v>265</v>
      </c>
      <c r="G85">
        <f t="shared" si="11"/>
        <v>145</v>
      </c>
      <c r="H85" s="154"/>
      <c r="I85">
        <f>BRPL_EOD!AG85+BRPL_EOD!AH85</f>
        <v>35.409999999999997</v>
      </c>
      <c r="J85">
        <f>BYPL_EOD!AG85+BYPL_EOD!AH85</f>
        <v>34.520000000000003</v>
      </c>
      <c r="K85">
        <f>MES_EOD!AG85+MES_EOD!AH85</f>
        <v>7.97</v>
      </c>
      <c r="L85">
        <f>NDMC_EOD!AG85+NDMC_EOD!AH85</f>
        <v>40.54</v>
      </c>
      <c r="M85">
        <f>TPDDL_EOD!AG85+TPDDL_EOD!AH85</f>
        <v>26.56</v>
      </c>
      <c r="N85">
        <f t="shared" si="6"/>
        <v>145</v>
      </c>
      <c r="O85" s="154">
        <f t="shared" si="7"/>
        <v>0</v>
      </c>
      <c r="P85">
        <v>35.409999999999997</v>
      </c>
      <c r="Q85">
        <v>34.520000000000003</v>
      </c>
      <c r="R85">
        <v>7.97</v>
      </c>
      <c r="S85">
        <v>40.54</v>
      </c>
      <c r="T85">
        <v>26.56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145</v>
      </c>
      <c r="E86">
        <f>PPCL!N86</f>
        <v>0</v>
      </c>
      <c r="F86">
        <f t="shared" si="10"/>
        <v>265</v>
      </c>
      <c r="G86">
        <f t="shared" si="11"/>
        <v>145</v>
      </c>
      <c r="H86" s="154"/>
      <c r="I86">
        <f>BRPL_EOD!AG86+BRPL_EOD!AH86</f>
        <v>35.409999999999997</v>
      </c>
      <c r="J86">
        <f>BYPL_EOD!AG86+BYPL_EOD!AH86</f>
        <v>34.520000000000003</v>
      </c>
      <c r="K86">
        <f>MES_EOD!AG86+MES_EOD!AH86</f>
        <v>7.97</v>
      </c>
      <c r="L86">
        <f>NDMC_EOD!AG86+NDMC_EOD!AH86</f>
        <v>40.54</v>
      </c>
      <c r="M86">
        <f>TPDDL_EOD!AG86+TPDDL_EOD!AH86</f>
        <v>26.56</v>
      </c>
      <c r="N86">
        <f t="shared" si="6"/>
        <v>145</v>
      </c>
      <c r="O86" s="154">
        <f t="shared" si="7"/>
        <v>0</v>
      </c>
      <c r="P86">
        <v>35.409999999999997</v>
      </c>
      <c r="Q86">
        <v>34.520000000000003</v>
      </c>
      <c r="R86">
        <v>7.97</v>
      </c>
      <c r="S86">
        <v>40.54</v>
      </c>
      <c r="T86">
        <v>26.56</v>
      </c>
      <c r="U86" s="156">
        <f t="shared" si="8"/>
        <v>145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265</v>
      </c>
      <c r="G87">
        <f t="shared" si="11"/>
        <v>148</v>
      </c>
      <c r="H87" s="154"/>
      <c r="I87">
        <f>BRPL_EOD!AG87+BRPL_EOD!AH87</f>
        <v>39.79</v>
      </c>
      <c r="J87">
        <f>BYPL_EOD!AG87+BYPL_EOD!AH87</f>
        <v>23.87</v>
      </c>
      <c r="K87">
        <f>MES_EOD!AG87+MES_EOD!AH87</f>
        <v>8.9499999999999993</v>
      </c>
      <c r="L87">
        <f>NDMC_EOD!AG87+NDMC_EOD!AH87</f>
        <v>45.55</v>
      </c>
      <c r="M87">
        <f>TPDDL_EOD!AG87+TPDDL_EOD!AH87</f>
        <v>29.84</v>
      </c>
      <c r="N87">
        <f t="shared" si="6"/>
        <v>148</v>
      </c>
      <c r="O87" s="154">
        <f t="shared" si="7"/>
        <v>0</v>
      </c>
      <c r="P87">
        <v>39.79</v>
      </c>
      <c r="Q87">
        <v>23.87</v>
      </c>
      <c r="R87">
        <v>8.9499999999999993</v>
      </c>
      <c r="S87">
        <v>45.55</v>
      </c>
      <c r="T87">
        <v>29.84</v>
      </c>
      <c r="U87" s="156">
        <f t="shared" si="8"/>
        <v>148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265</v>
      </c>
      <c r="G88">
        <f t="shared" si="11"/>
        <v>148</v>
      </c>
      <c r="H88" s="154"/>
      <c r="I88">
        <f>BRPL_EOD!AG88+BRPL_EOD!AH88</f>
        <v>39.79</v>
      </c>
      <c r="J88">
        <f>BYPL_EOD!AG88+BYPL_EOD!AH88</f>
        <v>23.87</v>
      </c>
      <c r="K88">
        <f>MES_EOD!AG88+MES_EOD!AH88</f>
        <v>8.9499999999999993</v>
      </c>
      <c r="L88">
        <f>NDMC_EOD!AG88+NDMC_EOD!AH88</f>
        <v>45.55</v>
      </c>
      <c r="M88">
        <f>TPDDL_EOD!AG88+TPDDL_EOD!AH88</f>
        <v>29.84</v>
      </c>
      <c r="N88">
        <f t="shared" si="6"/>
        <v>148</v>
      </c>
      <c r="O88" s="154">
        <f t="shared" si="7"/>
        <v>0</v>
      </c>
      <c r="P88">
        <v>39.79</v>
      </c>
      <c r="Q88">
        <v>23.87</v>
      </c>
      <c r="R88">
        <v>8.9499999999999993</v>
      </c>
      <c r="S88">
        <v>45.55</v>
      </c>
      <c r="T88">
        <v>29.84</v>
      </c>
      <c r="U88" s="156">
        <f t="shared" si="8"/>
        <v>148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265</v>
      </c>
      <c r="G89">
        <f t="shared" si="11"/>
        <v>148</v>
      </c>
      <c r="H89" s="154"/>
      <c r="I89">
        <f>BRPL_EOD!AG89+BRPL_EOD!AH89</f>
        <v>39.79</v>
      </c>
      <c r="J89">
        <f>BYPL_EOD!AG89+BYPL_EOD!AH89</f>
        <v>23.87</v>
      </c>
      <c r="K89">
        <f>MES_EOD!AG89+MES_EOD!AH89</f>
        <v>8.9499999999999993</v>
      </c>
      <c r="L89">
        <f>NDMC_EOD!AG89+NDMC_EOD!AH89</f>
        <v>45.55</v>
      </c>
      <c r="M89">
        <f>TPDDL_EOD!AG89+TPDDL_EOD!AH89</f>
        <v>29.84</v>
      </c>
      <c r="N89">
        <f t="shared" si="6"/>
        <v>148</v>
      </c>
      <c r="O89" s="154">
        <f t="shared" si="7"/>
        <v>0</v>
      </c>
      <c r="P89">
        <v>39.79</v>
      </c>
      <c r="Q89">
        <v>23.87</v>
      </c>
      <c r="R89">
        <v>8.9499999999999993</v>
      </c>
      <c r="S89">
        <v>45.55</v>
      </c>
      <c r="T89">
        <v>29.84</v>
      </c>
      <c r="U89" s="156">
        <f t="shared" si="8"/>
        <v>148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265</v>
      </c>
      <c r="G90">
        <f t="shared" si="11"/>
        <v>148</v>
      </c>
      <c r="H90" s="154"/>
      <c r="I90">
        <f>BRPL_EOD!AG90+BRPL_EOD!AH90</f>
        <v>39.79</v>
      </c>
      <c r="J90">
        <f>BYPL_EOD!AG90+BYPL_EOD!AH90</f>
        <v>23.87</v>
      </c>
      <c r="K90">
        <f>MES_EOD!AG90+MES_EOD!AH90</f>
        <v>8.9499999999999993</v>
      </c>
      <c r="L90">
        <f>NDMC_EOD!AG90+NDMC_EOD!AH90</f>
        <v>45.55</v>
      </c>
      <c r="M90">
        <f>TPDDL_EOD!AG90+TPDDL_EOD!AH90</f>
        <v>29.84</v>
      </c>
      <c r="N90">
        <f t="shared" si="6"/>
        <v>148</v>
      </c>
      <c r="O90" s="154">
        <f t="shared" si="7"/>
        <v>0</v>
      </c>
      <c r="P90">
        <v>39.79</v>
      </c>
      <c r="Q90">
        <v>23.87</v>
      </c>
      <c r="R90">
        <v>8.9499999999999993</v>
      </c>
      <c r="S90">
        <v>45.55</v>
      </c>
      <c r="T90">
        <v>29.84</v>
      </c>
      <c r="U90" s="156">
        <f t="shared" si="8"/>
        <v>148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265</v>
      </c>
      <c r="G91">
        <f t="shared" si="11"/>
        <v>148</v>
      </c>
      <c r="H91" s="154"/>
      <c r="I91">
        <f>BRPL_EOD!AG91+BRPL_EOD!AH91</f>
        <v>34.06</v>
      </c>
      <c r="J91">
        <f>BYPL_EOD!AG91+BYPL_EOD!AH91</f>
        <v>41.73</v>
      </c>
      <c r="K91">
        <f>MES_EOD!AG91+MES_EOD!AH91</f>
        <v>7.66</v>
      </c>
      <c r="L91">
        <f>NDMC_EOD!AG91+NDMC_EOD!AH91</f>
        <v>39</v>
      </c>
      <c r="M91">
        <f>TPDDL_EOD!AG91+TPDDL_EOD!AH91</f>
        <v>25.55</v>
      </c>
      <c r="N91">
        <f t="shared" si="6"/>
        <v>148</v>
      </c>
      <c r="O91" s="154">
        <f t="shared" si="7"/>
        <v>0</v>
      </c>
      <c r="P91">
        <v>34.06</v>
      </c>
      <c r="Q91">
        <v>41.73</v>
      </c>
      <c r="R91">
        <v>7.66</v>
      </c>
      <c r="S91">
        <v>39</v>
      </c>
      <c r="T91">
        <v>25.55</v>
      </c>
      <c r="U91" s="156">
        <f t="shared" si="8"/>
        <v>148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265</v>
      </c>
      <c r="G92">
        <f t="shared" si="11"/>
        <v>148</v>
      </c>
      <c r="H92" s="154"/>
      <c r="I92">
        <f>BRPL_EOD!AG92+BRPL_EOD!AH92</f>
        <v>34.06</v>
      </c>
      <c r="J92">
        <f>BYPL_EOD!AG92+BYPL_EOD!AH92</f>
        <v>41.73</v>
      </c>
      <c r="K92">
        <f>MES_EOD!AG92+MES_EOD!AH92</f>
        <v>7.66</v>
      </c>
      <c r="L92">
        <f>NDMC_EOD!AG92+NDMC_EOD!AH92</f>
        <v>39</v>
      </c>
      <c r="M92">
        <f>TPDDL_EOD!AG92+TPDDL_EOD!AH92</f>
        <v>25.55</v>
      </c>
      <c r="N92">
        <f t="shared" si="6"/>
        <v>148</v>
      </c>
      <c r="O92" s="154">
        <f t="shared" si="7"/>
        <v>0</v>
      </c>
      <c r="P92">
        <v>34.06</v>
      </c>
      <c r="Q92">
        <v>41.73</v>
      </c>
      <c r="R92">
        <v>7.66</v>
      </c>
      <c r="S92">
        <v>39</v>
      </c>
      <c r="T92">
        <v>25.55</v>
      </c>
      <c r="U92" s="156">
        <f t="shared" si="8"/>
        <v>148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265</v>
      </c>
      <c r="G93">
        <f t="shared" si="11"/>
        <v>148</v>
      </c>
      <c r="H93" s="154"/>
      <c r="I93">
        <f>BRPL_EOD!AG93+BRPL_EOD!AH93</f>
        <v>39.79</v>
      </c>
      <c r="J93">
        <f>BYPL_EOD!AG93+BYPL_EOD!AH93</f>
        <v>23.87</v>
      </c>
      <c r="K93">
        <f>MES_EOD!AG93+MES_EOD!AH93</f>
        <v>8.9499999999999993</v>
      </c>
      <c r="L93">
        <f>NDMC_EOD!AG93+NDMC_EOD!AH93</f>
        <v>45.55</v>
      </c>
      <c r="M93">
        <f>TPDDL_EOD!AG93+TPDDL_EOD!AH93</f>
        <v>29.84</v>
      </c>
      <c r="N93">
        <f t="shared" si="6"/>
        <v>148</v>
      </c>
      <c r="O93" s="154">
        <f t="shared" si="7"/>
        <v>0</v>
      </c>
      <c r="P93">
        <v>39.79</v>
      </c>
      <c r="Q93">
        <v>23.87</v>
      </c>
      <c r="R93">
        <v>8.9499999999999993</v>
      </c>
      <c r="S93">
        <v>45.55</v>
      </c>
      <c r="T93">
        <v>29.84</v>
      </c>
      <c r="U93" s="156">
        <f t="shared" si="8"/>
        <v>148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265</v>
      </c>
      <c r="G94">
        <f t="shared" si="11"/>
        <v>148</v>
      </c>
      <c r="H94" s="154"/>
      <c r="I94">
        <f>BRPL_EOD!AG94+BRPL_EOD!AH94</f>
        <v>39.79</v>
      </c>
      <c r="J94">
        <f>BYPL_EOD!AG94+BYPL_EOD!AH94</f>
        <v>23.87</v>
      </c>
      <c r="K94">
        <f>MES_EOD!AG94+MES_EOD!AH94</f>
        <v>8.9499999999999993</v>
      </c>
      <c r="L94">
        <f>NDMC_EOD!AG94+NDMC_EOD!AH94</f>
        <v>45.55</v>
      </c>
      <c r="M94">
        <f>TPDDL_EOD!AG94+TPDDL_EOD!AH94</f>
        <v>29.84</v>
      </c>
      <c r="N94">
        <f t="shared" si="6"/>
        <v>148</v>
      </c>
      <c r="O94" s="154">
        <f t="shared" si="7"/>
        <v>0</v>
      </c>
      <c r="P94">
        <v>39.79</v>
      </c>
      <c r="Q94">
        <v>23.87</v>
      </c>
      <c r="R94">
        <v>8.9499999999999993</v>
      </c>
      <c r="S94">
        <v>45.55</v>
      </c>
      <c r="T94">
        <v>29.84</v>
      </c>
      <c r="U94" s="156">
        <f t="shared" si="8"/>
        <v>148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265</v>
      </c>
      <c r="G95">
        <f t="shared" si="11"/>
        <v>148</v>
      </c>
      <c r="H95" s="154"/>
      <c r="I95">
        <f>BRPL_EOD!AG95+BRPL_EOD!AH95</f>
        <v>39.79</v>
      </c>
      <c r="J95">
        <f>BYPL_EOD!AG95+BYPL_EOD!AH95</f>
        <v>23.87</v>
      </c>
      <c r="K95">
        <f>MES_EOD!AG95+MES_EOD!AH95</f>
        <v>8.9499999999999993</v>
      </c>
      <c r="L95">
        <f>NDMC_EOD!AG95+NDMC_EOD!AH95</f>
        <v>45.55</v>
      </c>
      <c r="M95">
        <f>TPDDL_EOD!AG95+TPDDL_EOD!AH95</f>
        <v>29.84</v>
      </c>
      <c r="N95">
        <f t="shared" si="6"/>
        <v>148</v>
      </c>
      <c r="O95" s="154">
        <f t="shared" si="7"/>
        <v>0</v>
      </c>
      <c r="P95">
        <v>39.79</v>
      </c>
      <c r="Q95">
        <v>23.87</v>
      </c>
      <c r="R95">
        <v>8.9499999999999993</v>
      </c>
      <c r="S95">
        <v>45.55</v>
      </c>
      <c r="T95">
        <v>29.84</v>
      </c>
      <c r="U95" s="156">
        <f t="shared" si="8"/>
        <v>148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265</v>
      </c>
      <c r="G96">
        <f t="shared" si="11"/>
        <v>148</v>
      </c>
      <c r="H96" s="154"/>
      <c r="I96">
        <f>BRPL_EOD!AG96+BRPL_EOD!AH96</f>
        <v>39.79</v>
      </c>
      <c r="J96">
        <f>BYPL_EOD!AG96+BYPL_EOD!AH96</f>
        <v>23.87</v>
      </c>
      <c r="K96">
        <f>MES_EOD!AG96+MES_EOD!AH96</f>
        <v>8.9499999999999993</v>
      </c>
      <c r="L96">
        <f>NDMC_EOD!AG96+NDMC_EOD!AH96</f>
        <v>45.55</v>
      </c>
      <c r="M96">
        <f>TPDDL_EOD!AG96+TPDDL_EOD!AH96</f>
        <v>29.84</v>
      </c>
      <c r="N96">
        <f t="shared" si="6"/>
        <v>148</v>
      </c>
      <c r="O96" s="154">
        <f t="shared" si="7"/>
        <v>0</v>
      </c>
      <c r="P96">
        <v>39.79</v>
      </c>
      <c r="Q96">
        <v>23.87</v>
      </c>
      <c r="R96">
        <v>8.9499999999999993</v>
      </c>
      <c r="S96">
        <v>45.55</v>
      </c>
      <c r="T96">
        <v>29.84</v>
      </c>
      <c r="U96" s="156">
        <f t="shared" si="8"/>
        <v>148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265</v>
      </c>
      <c r="G97">
        <f t="shared" si="11"/>
        <v>148</v>
      </c>
      <c r="H97" s="154"/>
      <c r="I97">
        <f>BRPL_EOD!AG97+BRPL_EOD!AH97</f>
        <v>39.79</v>
      </c>
      <c r="J97">
        <f>BYPL_EOD!AG97+BYPL_EOD!AH97</f>
        <v>23.87</v>
      </c>
      <c r="K97">
        <f>MES_EOD!AG97+MES_EOD!AH97</f>
        <v>8.9499999999999993</v>
      </c>
      <c r="L97">
        <f>NDMC_EOD!AG97+NDMC_EOD!AH97</f>
        <v>45.55</v>
      </c>
      <c r="M97">
        <f>TPDDL_EOD!AG97+TPDDL_EOD!AH97</f>
        <v>29.84</v>
      </c>
      <c r="N97">
        <f t="shared" si="6"/>
        <v>148</v>
      </c>
      <c r="O97" s="154">
        <f t="shared" si="7"/>
        <v>0</v>
      </c>
      <c r="P97">
        <v>39.79</v>
      </c>
      <c r="Q97">
        <v>23.87</v>
      </c>
      <c r="R97">
        <v>8.9499999999999993</v>
      </c>
      <c r="S97">
        <v>45.55</v>
      </c>
      <c r="T97">
        <v>29.84</v>
      </c>
      <c r="U97" s="156">
        <f t="shared" si="8"/>
        <v>148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265</v>
      </c>
      <c r="G98">
        <f t="shared" si="11"/>
        <v>148</v>
      </c>
      <c r="H98" s="154"/>
      <c r="I98">
        <f>BRPL_EOD!AG98+BRPL_EOD!AH98</f>
        <v>39.79</v>
      </c>
      <c r="J98">
        <f>BYPL_EOD!AG98+BYPL_EOD!AH98</f>
        <v>23.87</v>
      </c>
      <c r="K98">
        <f>MES_EOD!AG98+MES_EOD!AH98</f>
        <v>8.9499999999999993</v>
      </c>
      <c r="L98">
        <f>NDMC_EOD!AG98+NDMC_EOD!AH98</f>
        <v>45.55</v>
      </c>
      <c r="M98">
        <f>TPDDL_EOD!AG98+TPDDL_EOD!AH98</f>
        <v>29.84</v>
      </c>
      <c r="N98">
        <f t="shared" si="6"/>
        <v>148</v>
      </c>
      <c r="O98" s="154">
        <f t="shared" si="7"/>
        <v>0</v>
      </c>
      <c r="P98">
        <v>39.79</v>
      </c>
      <c r="Q98">
        <v>23.87</v>
      </c>
      <c r="R98">
        <v>8.9499999999999993</v>
      </c>
      <c r="S98">
        <v>45.55</v>
      </c>
      <c r="T98">
        <v>29.84</v>
      </c>
      <c r="U98" s="156">
        <f t="shared" si="8"/>
        <v>148</v>
      </c>
      <c r="V98" s="154">
        <f t="shared" si="9"/>
        <v>0</v>
      </c>
    </row>
    <row r="99" spans="1:22">
      <c r="A99" s="156" t="s">
        <v>350</v>
      </c>
      <c r="B99" s="156">
        <f>SUM(B3:B98)/4000</f>
        <v>6.36</v>
      </c>
      <c r="C99" s="156">
        <f t="shared" ref="C99:U99" si="12">SUM(C3:C98)/4000</f>
        <v>0</v>
      </c>
      <c r="D99" s="156">
        <f t="shared" si="12"/>
        <v>3.5720000000000001</v>
      </c>
      <c r="E99" s="156">
        <f t="shared" si="12"/>
        <v>0</v>
      </c>
      <c r="F99" s="156">
        <f t="shared" si="12"/>
        <v>6.36</v>
      </c>
      <c r="G99" s="156">
        <f t="shared" si="12"/>
        <v>3.5720000000000001</v>
      </c>
      <c r="H99" s="156"/>
      <c r="I99" s="156">
        <f t="shared" si="12"/>
        <v>0.98714499999999972</v>
      </c>
      <c r="J99" s="156">
        <f t="shared" si="12"/>
        <v>0.60582999999999954</v>
      </c>
      <c r="K99" s="156">
        <f t="shared" si="12"/>
        <v>0.21567750000000005</v>
      </c>
      <c r="L99" s="156">
        <f t="shared" si="12"/>
        <v>1.0554350000000003</v>
      </c>
      <c r="M99" s="156">
        <f t="shared" si="12"/>
        <v>0.7079950000000006</v>
      </c>
      <c r="N99" s="156">
        <f t="shared" si="12"/>
        <v>3.5720825000000009</v>
      </c>
      <c r="O99" s="156">
        <f t="shared" si="12"/>
        <v>-8.2499999999988914E-5</v>
      </c>
      <c r="P99" s="156">
        <f t="shared" si="12"/>
        <v>0.987121757429549</v>
      </c>
      <c r="Q99" s="156">
        <f t="shared" si="12"/>
        <v>0.60581679720495074</v>
      </c>
      <c r="R99" s="156">
        <f t="shared" si="12"/>
        <v>0.21567252057693456</v>
      </c>
      <c r="S99" s="156">
        <f t="shared" si="12"/>
        <v>1.0554101044362891</v>
      </c>
      <c r="T99" s="156">
        <f t="shared" si="12"/>
        <v>0.70797882035227677</v>
      </c>
      <c r="U99" s="156">
        <f t="shared" si="12"/>
        <v>3.5720000000000001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40</v>
      </c>
      <c r="C3">
        <f>PPCL!E3</f>
        <v>0</v>
      </c>
      <c r="D3">
        <f>PPCL!O3</f>
        <v>0</v>
      </c>
      <c r="E3">
        <f>PPCL!P3</f>
        <v>0</v>
      </c>
      <c r="F3">
        <f>B3+C3</f>
        <v>40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40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40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40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40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40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40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40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40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40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40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40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40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40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40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40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40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40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40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40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40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40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40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40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40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40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40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40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40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40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40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40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40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40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40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40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40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40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40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40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40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40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40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40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40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40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40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40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40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40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40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40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40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40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40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40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40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40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40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40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40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40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40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40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40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40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40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40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40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40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40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40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40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40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40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40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40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40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40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40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40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40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40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40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40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40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40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40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40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40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40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40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40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40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40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40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14.43</v>
      </c>
      <c r="J3">
        <f>BYPL_EOD!AC3+BYPL_EOD!AD3</f>
        <v>7.9</v>
      </c>
      <c r="K3">
        <f>MES_EOD!AC3+MES_EOD!AD3</f>
        <v>0</v>
      </c>
      <c r="L3">
        <f>NDMC_EOD!AC3+NDMC_EOD!AD3</f>
        <v>1.73</v>
      </c>
      <c r="M3">
        <f>TPDDL_EOD!AC3+TPDDL_EOD!AD3</f>
        <v>11</v>
      </c>
      <c r="N3">
        <f t="shared" ref="N3:N66" si="0">SUM(I3:M3)</f>
        <v>35.06</v>
      </c>
      <c r="O3" s="154">
        <f t="shared" ref="O3:O66" si="1">G3-N3</f>
        <v>0.53999999999999915</v>
      </c>
      <c r="P3">
        <v>14.652253280091271</v>
      </c>
      <c r="Q3">
        <v>8.0216771249286936</v>
      </c>
      <c r="R3">
        <v>0</v>
      </c>
      <c r="S3">
        <v>1.7566457501426127</v>
      </c>
      <c r="T3">
        <v>11.169423844837421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14.43</v>
      </c>
      <c r="J4">
        <f>BYPL_EOD!AC4+BYPL_EOD!AD4</f>
        <v>7.9</v>
      </c>
      <c r="K4">
        <f>MES_EOD!AC4+MES_EOD!AD4</f>
        <v>0</v>
      </c>
      <c r="L4">
        <f>NDMC_EOD!AC4+NDMC_EOD!AD4</f>
        <v>1.73</v>
      </c>
      <c r="M4">
        <f>TPDDL_EOD!AC4+TPDDL_EOD!AD4</f>
        <v>11</v>
      </c>
      <c r="N4">
        <f t="shared" si="0"/>
        <v>35.06</v>
      </c>
      <c r="O4" s="154">
        <f t="shared" si="1"/>
        <v>0.53999999999999915</v>
      </c>
      <c r="P4">
        <v>14.652253280091271</v>
      </c>
      <c r="Q4">
        <v>8.0216771249286936</v>
      </c>
      <c r="R4">
        <v>0</v>
      </c>
      <c r="S4">
        <v>1.7566457501426127</v>
      </c>
      <c r="T4">
        <v>11.169423844837421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14.43</v>
      </c>
      <c r="J5">
        <f>BYPL_EOD!AC5+BYPL_EOD!AD5</f>
        <v>7.9</v>
      </c>
      <c r="K5">
        <f>MES_EOD!AC5+MES_EOD!AD5</f>
        <v>0</v>
      </c>
      <c r="L5">
        <f>NDMC_EOD!AC5+NDMC_EOD!AD5</f>
        <v>1.73</v>
      </c>
      <c r="M5">
        <f>TPDDL_EOD!AC5+TPDDL_EOD!AD5</f>
        <v>11</v>
      </c>
      <c r="N5">
        <f t="shared" si="0"/>
        <v>35.06</v>
      </c>
      <c r="O5" s="154">
        <f t="shared" si="1"/>
        <v>0.53999999999999915</v>
      </c>
      <c r="P5">
        <v>14.652253280091271</v>
      </c>
      <c r="Q5">
        <v>8.0216771249286936</v>
      </c>
      <c r="R5">
        <v>0</v>
      </c>
      <c r="S5">
        <v>1.7566457501426127</v>
      </c>
      <c r="T5">
        <v>11.169423844837421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14.43</v>
      </c>
      <c r="J6">
        <f>BYPL_EOD!AC6+BYPL_EOD!AD6</f>
        <v>7.9</v>
      </c>
      <c r="K6">
        <f>MES_EOD!AC6+MES_EOD!AD6</f>
        <v>0</v>
      </c>
      <c r="L6">
        <f>NDMC_EOD!AC6+NDMC_EOD!AD6</f>
        <v>1.73</v>
      </c>
      <c r="M6">
        <f>TPDDL_EOD!AC6+TPDDL_EOD!AD6</f>
        <v>11</v>
      </c>
      <c r="N6">
        <f t="shared" si="0"/>
        <v>35.06</v>
      </c>
      <c r="O6" s="154">
        <f t="shared" si="1"/>
        <v>0.53999999999999915</v>
      </c>
      <c r="P6">
        <v>14.652253280091271</v>
      </c>
      <c r="Q6">
        <v>8.0216771249286936</v>
      </c>
      <c r="R6">
        <v>0</v>
      </c>
      <c r="S6">
        <v>1.7566457501426127</v>
      </c>
      <c r="T6">
        <v>11.169423844837421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14.43</v>
      </c>
      <c r="J7">
        <f>BYPL_EOD!AC7+BYPL_EOD!AD7</f>
        <v>7.9</v>
      </c>
      <c r="K7">
        <f>MES_EOD!AC7+MES_EOD!AD7</f>
        <v>0</v>
      </c>
      <c r="L7">
        <f>NDMC_EOD!AC7+NDMC_EOD!AD7</f>
        <v>1.73</v>
      </c>
      <c r="M7">
        <f>TPDDL_EOD!AC7+TPDDL_EOD!AD7</f>
        <v>11</v>
      </c>
      <c r="N7">
        <f t="shared" si="0"/>
        <v>35.06</v>
      </c>
      <c r="O7" s="154">
        <f t="shared" si="1"/>
        <v>0.53999999999999915</v>
      </c>
      <c r="P7">
        <v>14.652253280091271</v>
      </c>
      <c r="Q7">
        <v>8.0216771249286936</v>
      </c>
      <c r="R7">
        <v>0</v>
      </c>
      <c r="S7">
        <v>1.7566457501426127</v>
      </c>
      <c r="T7">
        <v>11.169423844837421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15.04</v>
      </c>
      <c r="J8">
        <f>BYPL_EOD!AC8+BYPL_EOD!AD8</f>
        <v>8.24</v>
      </c>
      <c r="K8">
        <f>MES_EOD!AC8+MES_EOD!AD8</f>
        <v>0</v>
      </c>
      <c r="L8">
        <f>NDMC_EOD!AC8+NDMC_EOD!AD8</f>
        <v>1.79</v>
      </c>
      <c r="M8">
        <f>TPDDL_EOD!AC8+TPDDL_EOD!AD8</f>
        <v>11</v>
      </c>
      <c r="N8">
        <f t="shared" si="0"/>
        <v>36.07</v>
      </c>
      <c r="O8" s="154">
        <f t="shared" si="1"/>
        <v>0.53000000000000114</v>
      </c>
      <c r="P8">
        <v>15.260992514555031</v>
      </c>
      <c r="Q8">
        <v>8.3610756861657887</v>
      </c>
      <c r="R8">
        <v>0</v>
      </c>
      <c r="S8">
        <v>1.816301635708345</v>
      </c>
      <c r="T8">
        <v>11.161630163570836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15.04</v>
      </c>
      <c r="J9">
        <f>BYPL_EOD!AC9+BYPL_EOD!AD9</f>
        <v>8.24</v>
      </c>
      <c r="K9">
        <f>MES_EOD!AC9+MES_EOD!AD9</f>
        <v>0</v>
      </c>
      <c r="L9">
        <f>NDMC_EOD!AC9+NDMC_EOD!AD9</f>
        <v>1.79</v>
      </c>
      <c r="M9">
        <f>TPDDL_EOD!AC9+TPDDL_EOD!AD9</f>
        <v>11</v>
      </c>
      <c r="N9">
        <f t="shared" si="0"/>
        <v>36.07</v>
      </c>
      <c r="O9" s="154">
        <f t="shared" si="1"/>
        <v>0.53000000000000114</v>
      </c>
      <c r="P9">
        <v>15.260992514555031</v>
      </c>
      <c r="Q9">
        <v>8.3610756861657887</v>
      </c>
      <c r="R9">
        <v>0</v>
      </c>
      <c r="S9">
        <v>1.816301635708345</v>
      </c>
      <c r="T9">
        <v>11.161630163570836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15.04</v>
      </c>
      <c r="J10">
        <f>BYPL_EOD!AC10+BYPL_EOD!AD10</f>
        <v>8.24</v>
      </c>
      <c r="K10">
        <f>MES_EOD!AC10+MES_EOD!AD10</f>
        <v>0</v>
      </c>
      <c r="L10">
        <f>NDMC_EOD!AC10+NDMC_EOD!AD10</f>
        <v>1.79</v>
      </c>
      <c r="M10">
        <f>TPDDL_EOD!AC10+TPDDL_EOD!AD10</f>
        <v>11</v>
      </c>
      <c r="N10">
        <f t="shared" si="0"/>
        <v>36.07</v>
      </c>
      <c r="O10" s="154">
        <f t="shared" si="1"/>
        <v>0.53000000000000114</v>
      </c>
      <c r="P10">
        <v>15.260992514555031</v>
      </c>
      <c r="Q10">
        <v>8.3610756861657887</v>
      </c>
      <c r="R10">
        <v>0</v>
      </c>
      <c r="S10">
        <v>1.816301635708345</v>
      </c>
      <c r="T10">
        <v>11.161630163570836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15.04</v>
      </c>
      <c r="J11">
        <f>BYPL_EOD!AC11+BYPL_EOD!AD11</f>
        <v>8.24</v>
      </c>
      <c r="K11">
        <f>MES_EOD!AC11+MES_EOD!AD11</f>
        <v>0</v>
      </c>
      <c r="L11">
        <f>NDMC_EOD!AC11+NDMC_EOD!AD11</f>
        <v>1.79</v>
      </c>
      <c r="M11">
        <f>TPDDL_EOD!AC11+TPDDL_EOD!AD11</f>
        <v>11</v>
      </c>
      <c r="N11">
        <f t="shared" si="0"/>
        <v>36.07</v>
      </c>
      <c r="O11" s="154">
        <f t="shared" si="1"/>
        <v>0.53000000000000114</v>
      </c>
      <c r="P11">
        <v>15.260992514555031</v>
      </c>
      <c r="Q11">
        <v>8.3610756861657887</v>
      </c>
      <c r="R11">
        <v>0</v>
      </c>
      <c r="S11">
        <v>1.816301635708345</v>
      </c>
      <c r="T11">
        <v>11.161630163570836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15.04</v>
      </c>
      <c r="J12">
        <f>BYPL_EOD!AC12+BYPL_EOD!AD12</f>
        <v>8.24</v>
      </c>
      <c r="K12">
        <f>MES_EOD!AC12+MES_EOD!AD12</f>
        <v>0</v>
      </c>
      <c r="L12">
        <f>NDMC_EOD!AC12+NDMC_EOD!AD12</f>
        <v>1.79</v>
      </c>
      <c r="M12">
        <f>TPDDL_EOD!AC12+TPDDL_EOD!AD12</f>
        <v>11</v>
      </c>
      <c r="N12">
        <f t="shared" si="0"/>
        <v>36.07</v>
      </c>
      <c r="O12" s="154">
        <f t="shared" si="1"/>
        <v>0.53000000000000114</v>
      </c>
      <c r="P12">
        <v>15.260992514555031</v>
      </c>
      <c r="Q12">
        <v>8.3610756861657887</v>
      </c>
      <c r="R12">
        <v>0</v>
      </c>
      <c r="S12">
        <v>1.816301635708345</v>
      </c>
      <c r="T12">
        <v>11.161630163570836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15.04</v>
      </c>
      <c r="J13">
        <f>BYPL_EOD!AC13+BYPL_EOD!AD13</f>
        <v>8.24</v>
      </c>
      <c r="K13">
        <f>MES_EOD!AC13+MES_EOD!AD13</f>
        <v>0</v>
      </c>
      <c r="L13">
        <f>NDMC_EOD!AC13+NDMC_EOD!AD13</f>
        <v>1.79</v>
      </c>
      <c r="M13">
        <f>TPDDL_EOD!AC13+TPDDL_EOD!AD13</f>
        <v>11</v>
      </c>
      <c r="N13">
        <f t="shared" si="0"/>
        <v>36.07</v>
      </c>
      <c r="O13" s="154">
        <f t="shared" si="1"/>
        <v>0.53000000000000114</v>
      </c>
      <c r="P13">
        <v>15.260992514555031</v>
      </c>
      <c r="Q13">
        <v>8.3610756861657887</v>
      </c>
      <c r="R13">
        <v>0</v>
      </c>
      <c r="S13">
        <v>1.816301635708345</v>
      </c>
      <c r="T13">
        <v>11.161630163570836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15.04</v>
      </c>
      <c r="J14">
        <f>BYPL_EOD!AC14+BYPL_EOD!AD14</f>
        <v>8.24</v>
      </c>
      <c r="K14">
        <f>MES_EOD!AC14+MES_EOD!AD14</f>
        <v>0</v>
      </c>
      <c r="L14">
        <f>NDMC_EOD!AC14+NDMC_EOD!AD14</f>
        <v>1.79</v>
      </c>
      <c r="M14">
        <f>TPDDL_EOD!AC14+TPDDL_EOD!AD14</f>
        <v>11</v>
      </c>
      <c r="N14">
        <f t="shared" si="0"/>
        <v>36.07</v>
      </c>
      <c r="O14" s="154">
        <f t="shared" si="1"/>
        <v>0.53000000000000114</v>
      </c>
      <c r="P14">
        <v>15.260992514555031</v>
      </c>
      <c r="Q14">
        <v>8.3610756861657887</v>
      </c>
      <c r="R14">
        <v>0</v>
      </c>
      <c r="S14">
        <v>1.816301635708345</v>
      </c>
      <c r="T14">
        <v>11.161630163570836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15.04</v>
      </c>
      <c r="J15">
        <f>BYPL_EOD!AC15+BYPL_EOD!AD15</f>
        <v>8.24</v>
      </c>
      <c r="K15">
        <f>MES_EOD!AC15+MES_EOD!AD15</f>
        <v>0</v>
      </c>
      <c r="L15">
        <f>NDMC_EOD!AC15+NDMC_EOD!AD15</f>
        <v>1.79</v>
      </c>
      <c r="M15">
        <f>TPDDL_EOD!AC15+TPDDL_EOD!AD15</f>
        <v>11</v>
      </c>
      <c r="N15">
        <f t="shared" si="0"/>
        <v>36.07</v>
      </c>
      <c r="O15" s="154">
        <f t="shared" si="1"/>
        <v>0.53000000000000114</v>
      </c>
      <c r="P15">
        <v>15.260992514555031</v>
      </c>
      <c r="Q15">
        <v>8.3610756861657887</v>
      </c>
      <c r="R15">
        <v>0</v>
      </c>
      <c r="S15">
        <v>1.816301635708345</v>
      </c>
      <c r="T15">
        <v>11.161630163570836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15.04</v>
      </c>
      <c r="J16">
        <f>BYPL_EOD!AC16+BYPL_EOD!AD16</f>
        <v>8.24</v>
      </c>
      <c r="K16">
        <f>MES_EOD!AC16+MES_EOD!AD16</f>
        <v>0</v>
      </c>
      <c r="L16">
        <f>NDMC_EOD!AC16+NDMC_EOD!AD16</f>
        <v>1.79</v>
      </c>
      <c r="M16">
        <f>TPDDL_EOD!AC16+TPDDL_EOD!AD16</f>
        <v>11</v>
      </c>
      <c r="N16">
        <f t="shared" si="0"/>
        <v>36.07</v>
      </c>
      <c r="O16" s="154">
        <f t="shared" si="1"/>
        <v>0.53000000000000114</v>
      </c>
      <c r="P16">
        <v>15.260992514555031</v>
      </c>
      <c r="Q16">
        <v>8.3610756861657887</v>
      </c>
      <c r="R16">
        <v>0</v>
      </c>
      <c r="S16">
        <v>1.816301635708345</v>
      </c>
      <c r="T16">
        <v>11.161630163570836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15.04</v>
      </c>
      <c r="J17">
        <f>BYPL_EOD!AC17+BYPL_EOD!AD17</f>
        <v>8.24</v>
      </c>
      <c r="K17">
        <f>MES_EOD!AC17+MES_EOD!AD17</f>
        <v>0</v>
      </c>
      <c r="L17">
        <f>NDMC_EOD!AC17+NDMC_EOD!AD17</f>
        <v>1.79</v>
      </c>
      <c r="M17">
        <f>TPDDL_EOD!AC17+TPDDL_EOD!AD17</f>
        <v>11</v>
      </c>
      <c r="N17">
        <f t="shared" si="0"/>
        <v>36.07</v>
      </c>
      <c r="O17" s="154">
        <f t="shared" si="1"/>
        <v>0.53000000000000114</v>
      </c>
      <c r="P17">
        <v>15.260992514555031</v>
      </c>
      <c r="Q17">
        <v>8.3610756861657887</v>
      </c>
      <c r="R17">
        <v>0</v>
      </c>
      <c r="S17">
        <v>1.816301635708345</v>
      </c>
      <c r="T17">
        <v>11.161630163570836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15.04</v>
      </c>
      <c r="J18">
        <f>BYPL_EOD!AC18+BYPL_EOD!AD18</f>
        <v>8.24</v>
      </c>
      <c r="K18">
        <f>MES_EOD!AC18+MES_EOD!AD18</f>
        <v>0</v>
      </c>
      <c r="L18">
        <f>NDMC_EOD!AC18+NDMC_EOD!AD18</f>
        <v>1.79</v>
      </c>
      <c r="M18">
        <f>TPDDL_EOD!AC18+TPDDL_EOD!AD18</f>
        <v>11</v>
      </c>
      <c r="N18">
        <f t="shared" si="0"/>
        <v>36.07</v>
      </c>
      <c r="O18" s="154">
        <f t="shared" si="1"/>
        <v>0.53000000000000114</v>
      </c>
      <c r="P18">
        <v>15.260992514555031</v>
      </c>
      <c r="Q18">
        <v>8.3610756861657887</v>
      </c>
      <c r="R18">
        <v>0</v>
      </c>
      <c r="S18">
        <v>1.816301635708345</v>
      </c>
      <c r="T18">
        <v>11.161630163570836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14.4</v>
      </c>
      <c r="J19">
        <f>BYPL_EOD!AC19+BYPL_EOD!AD19</f>
        <v>7.89</v>
      </c>
      <c r="K19">
        <f>MES_EOD!AC19+MES_EOD!AD19</f>
        <v>0</v>
      </c>
      <c r="L19">
        <f>NDMC_EOD!AC19+NDMC_EOD!AD19</f>
        <v>1.78</v>
      </c>
      <c r="M19">
        <f>TPDDL_EOD!AC19+TPDDL_EOD!AD19</f>
        <v>11</v>
      </c>
      <c r="N19">
        <f t="shared" si="0"/>
        <v>35.07</v>
      </c>
      <c r="O19" s="154">
        <f t="shared" si="1"/>
        <v>0.53000000000000114</v>
      </c>
      <c r="P19">
        <v>14.617621899059026</v>
      </c>
      <c r="Q19">
        <v>8.009238665526091</v>
      </c>
      <c r="R19">
        <v>0</v>
      </c>
      <c r="S19">
        <v>1.8069004847447963</v>
      </c>
      <c r="T19">
        <v>11.166238950670088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14.43</v>
      </c>
      <c r="J20">
        <f>BYPL_EOD!AC20+BYPL_EOD!AD20</f>
        <v>7.9</v>
      </c>
      <c r="K20">
        <f>MES_EOD!AC20+MES_EOD!AD20</f>
        <v>0</v>
      </c>
      <c r="L20">
        <f>NDMC_EOD!AC20+NDMC_EOD!AD20</f>
        <v>1.73</v>
      </c>
      <c r="M20">
        <f>TPDDL_EOD!AC20+TPDDL_EOD!AD20</f>
        <v>11</v>
      </c>
      <c r="N20">
        <f t="shared" si="0"/>
        <v>35.06</v>
      </c>
      <c r="O20" s="154">
        <f t="shared" si="1"/>
        <v>0.53999999999999915</v>
      </c>
      <c r="P20">
        <v>14.652253280091271</v>
      </c>
      <c r="Q20">
        <v>8.0216771249286936</v>
      </c>
      <c r="R20">
        <v>0</v>
      </c>
      <c r="S20">
        <v>1.7566457501426127</v>
      </c>
      <c r="T20">
        <v>11.169423844837421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14.43</v>
      </c>
      <c r="J21">
        <f>BYPL_EOD!AC21+BYPL_EOD!AD21</f>
        <v>7.9</v>
      </c>
      <c r="K21">
        <f>MES_EOD!AC21+MES_EOD!AD21</f>
        <v>0</v>
      </c>
      <c r="L21">
        <f>NDMC_EOD!AC21+NDMC_EOD!AD21</f>
        <v>1.73</v>
      </c>
      <c r="M21">
        <f>TPDDL_EOD!AC21+TPDDL_EOD!AD21</f>
        <v>11</v>
      </c>
      <c r="N21">
        <f t="shared" si="0"/>
        <v>35.06</v>
      </c>
      <c r="O21" s="154">
        <f t="shared" si="1"/>
        <v>0.53999999999999915</v>
      </c>
      <c r="P21">
        <v>14.652253280091271</v>
      </c>
      <c r="Q21">
        <v>8.0216771249286936</v>
      </c>
      <c r="R21">
        <v>0</v>
      </c>
      <c r="S21">
        <v>1.7566457501426127</v>
      </c>
      <c r="T21">
        <v>11.169423844837421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14.43</v>
      </c>
      <c r="J22">
        <f>BYPL_EOD!AC22+BYPL_EOD!AD22</f>
        <v>7.9</v>
      </c>
      <c r="K22">
        <f>MES_EOD!AC22+MES_EOD!AD22</f>
        <v>0</v>
      </c>
      <c r="L22">
        <f>NDMC_EOD!AC22+NDMC_EOD!AD22</f>
        <v>1.73</v>
      </c>
      <c r="M22">
        <f>TPDDL_EOD!AC22+TPDDL_EOD!AD22</f>
        <v>11</v>
      </c>
      <c r="N22">
        <f t="shared" si="0"/>
        <v>35.06</v>
      </c>
      <c r="O22" s="154">
        <f t="shared" si="1"/>
        <v>0.53999999999999915</v>
      </c>
      <c r="P22">
        <v>14.652253280091271</v>
      </c>
      <c r="Q22">
        <v>8.0216771249286936</v>
      </c>
      <c r="R22">
        <v>0</v>
      </c>
      <c r="S22">
        <v>1.7566457501426127</v>
      </c>
      <c r="T22">
        <v>11.169423844837421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14.43</v>
      </c>
      <c r="J23">
        <f>BYPL_EOD!AC23+BYPL_EOD!AD23</f>
        <v>7.9</v>
      </c>
      <c r="K23">
        <f>MES_EOD!AC23+MES_EOD!AD23</f>
        <v>0</v>
      </c>
      <c r="L23">
        <f>NDMC_EOD!AC23+NDMC_EOD!AD23</f>
        <v>1.73</v>
      </c>
      <c r="M23">
        <f>TPDDL_EOD!AC23+TPDDL_EOD!AD23</f>
        <v>11</v>
      </c>
      <c r="N23">
        <f t="shared" si="0"/>
        <v>35.06</v>
      </c>
      <c r="O23" s="154">
        <f t="shared" si="1"/>
        <v>0.53999999999999915</v>
      </c>
      <c r="P23">
        <v>14.652253280091271</v>
      </c>
      <c r="Q23">
        <v>8.0216771249286936</v>
      </c>
      <c r="R23">
        <v>0</v>
      </c>
      <c r="S23">
        <v>1.7566457501426127</v>
      </c>
      <c r="T23">
        <v>11.169423844837421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14.43</v>
      </c>
      <c r="J24">
        <f>BYPL_EOD!AC24+BYPL_EOD!AD24</f>
        <v>7.9</v>
      </c>
      <c r="K24">
        <f>MES_EOD!AC24+MES_EOD!AD24</f>
        <v>0</v>
      </c>
      <c r="L24">
        <f>NDMC_EOD!AC24+NDMC_EOD!AD24</f>
        <v>1.73</v>
      </c>
      <c r="M24">
        <f>TPDDL_EOD!AC24+TPDDL_EOD!AD24</f>
        <v>11</v>
      </c>
      <c r="N24">
        <f t="shared" si="0"/>
        <v>35.06</v>
      </c>
      <c r="O24" s="154">
        <f t="shared" si="1"/>
        <v>0.53999999999999915</v>
      </c>
      <c r="P24">
        <v>14.652253280091271</v>
      </c>
      <c r="Q24">
        <v>8.0216771249286936</v>
      </c>
      <c r="R24">
        <v>0</v>
      </c>
      <c r="S24">
        <v>1.7566457501426127</v>
      </c>
      <c r="T24">
        <v>11.169423844837421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14.43</v>
      </c>
      <c r="J25">
        <f>BYPL_EOD!AC25+BYPL_EOD!AD25</f>
        <v>7.9</v>
      </c>
      <c r="K25">
        <f>MES_EOD!AC25+MES_EOD!AD25</f>
        <v>0</v>
      </c>
      <c r="L25">
        <f>NDMC_EOD!AC25+NDMC_EOD!AD25</f>
        <v>1.73</v>
      </c>
      <c r="M25">
        <f>TPDDL_EOD!AC25+TPDDL_EOD!AD25</f>
        <v>11</v>
      </c>
      <c r="N25">
        <f t="shared" si="0"/>
        <v>35.06</v>
      </c>
      <c r="O25" s="154">
        <f t="shared" si="1"/>
        <v>0.53999999999999915</v>
      </c>
      <c r="P25">
        <v>14.652253280091271</v>
      </c>
      <c r="Q25">
        <v>8.0216771249286936</v>
      </c>
      <c r="R25">
        <v>0</v>
      </c>
      <c r="S25">
        <v>1.7566457501426127</v>
      </c>
      <c r="T25">
        <v>11.169423844837421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14.43</v>
      </c>
      <c r="J26">
        <f>BYPL_EOD!AC26+BYPL_EOD!AD26</f>
        <v>7.9</v>
      </c>
      <c r="K26">
        <f>MES_EOD!AC26+MES_EOD!AD26</f>
        <v>0</v>
      </c>
      <c r="L26">
        <f>NDMC_EOD!AC26+NDMC_EOD!AD26</f>
        <v>1.73</v>
      </c>
      <c r="M26">
        <f>TPDDL_EOD!AC26+TPDDL_EOD!AD26</f>
        <v>11</v>
      </c>
      <c r="N26">
        <f t="shared" si="0"/>
        <v>35.06</v>
      </c>
      <c r="O26" s="154">
        <f t="shared" si="1"/>
        <v>0.53999999999999915</v>
      </c>
      <c r="P26">
        <v>14.652253280091271</v>
      </c>
      <c r="Q26">
        <v>8.0216771249286936</v>
      </c>
      <c r="R26">
        <v>0</v>
      </c>
      <c r="S26">
        <v>1.7566457501426127</v>
      </c>
      <c r="T26">
        <v>11.169423844837421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14.4</v>
      </c>
      <c r="J27">
        <f>BYPL_EOD!AC27+BYPL_EOD!AD27</f>
        <v>7.89</v>
      </c>
      <c r="K27">
        <f>MES_EOD!AC27+MES_EOD!AD27</f>
        <v>0</v>
      </c>
      <c r="L27">
        <f>NDMC_EOD!AC27+NDMC_EOD!AD27</f>
        <v>1.78</v>
      </c>
      <c r="M27">
        <f>TPDDL_EOD!AC27+TPDDL_EOD!AD27</f>
        <v>11</v>
      </c>
      <c r="N27">
        <f t="shared" si="0"/>
        <v>35.07</v>
      </c>
      <c r="O27" s="154">
        <f t="shared" si="1"/>
        <v>0.53000000000000114</v>
      </c>
      <c r="P27">
        <v>14.617621899059026</v>
      </c>
      <c r="Q27">
        <v>8.009238665526091</v>
      </c>
      <c r="R27">
        <v>0</v>
      </c>
      <c r="S27">
        <v>1.8069004847447963</v>
      </c>
      <c r="T27">
        <v>11.166238950670088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14.4</v>
      </c>
      <c r="J28">
        <f>BYPL_EOD!AC28+BYPL_EOD!AD28</f>
        <v>7.89</v>
      </c>
      <c r="K28">
        <f>MES_EOD!AC28+MES_EOD!AD28</f>
        <v>0</v>
      </c>
      <c r="L28">
        <f>NDMC_EOD!AC28+NDMC_EOD!AD28</f>
        <v>1.78</v>
      </c>
      <c r="M28">
        <f>TPDDL_EOD!AC28+TPDDL_EOD!AD28</f>
        <v>11</v>
      </c>
      <c r="N28">
        <f t="shared" si="0"/>
        <v>35.07</v>
      </c>
      <c r="O28" s="154">
        <f t="shared" si="1"/>
        <v>0.53000000000000114</v>
      </c>
      <c r="P28">
        <v>14.617621899059026</v>
      </c>
      <c r="Q28">
        <v>8.009238665526091</v>
      </c>
      <c r="R28">
        <v>0</v>
      </c>
      <c r="S28">
        <v>1.8069004847447963</v>
      </c>
      <c r="T28">
        <v>11.166238950670088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14.4</v>
      </c>
      <c r="J29">
        <f>BYPL_EOD!AC29+BYPL_EOD!AD29</f>
        <v>7.89</v>
      </c>
      <c r="K29">
        <f>MES_EOD!AC29+MES_EOD!AD29</f>
        <v>0</v>
      </c>
      <c r="L29">
        <f>NDMC_EOD!AC29+NDMC_EOD!AD29</f>
        <v>1.78</v>
      </c>
      <c r="M29">
        <f>TPDDL_EOD!AC29+TPDDL_EOD!AD29</f>
        <v>11</v>
      </c>
      <c r="N29">
        <f t="shared" si="0"/>
        <v>35.07</v>
      </c>
      <c r="O29" s="154">
        <f t="shared" si="1"/>
        <v>0.53000000000000114</v>
      </c>
      <c r="P29">
        <v>14.617621899059026</v>
      </c>
      <c r="Q29">
        <v>8.009238665526091</v>
      </c>
      <c r="R29">
        <v>0</v>
      </c>
      <c r="S29">
        <v>1.8069004847447963</v>
      </c>
      <c r="T29">
        <v>11.166238950670088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14.4</v>
      </c>
      <c r="J30">
        <f>BYPL_EOD!AC30+BYPL_EOD!AD30</f>
        <v>7.89</v>
      </c>
      <c r="K30">
        <f>MES_EOD!AC30+MES_EOD!AD30</f>
        <v>0</v>
      </c>
      <c r="L30">
        <f>NDMC_EOD!AC30+NDMC_EOD!AD30</f>
        <v>1.78</v>
      </c>
      <c r="M30">
        <f>TPDDL_EOD!AC30+TPDDL_EOD!AD30</f>
        <v>11</v>
      </c>
      <c r="N30">
        <f t="shared" si="0"/>
        <v>35.07</v>
      </c>
      <c r="O30" s="154">
        <f t="shared" si="1"/>
        <v>0.53000000000000114</v>
      </c>
      <c r="P30">
        <v>14.617621899059026</v>
      </c>
      <c r="Q30">
        <v>8.009238665526091</v>
      </c>
      <c r="R30">
        <v>0</v>
      </c>
      <c r="S30">
        <v>1.8069004847447963</v>
      </c>
      <c r="T30">
        <v>11.166238950670088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14.43</v>
      </c>
      <c r="J31">
        <f>BYPL_EOD!AC31+BYPL_EOD!AD31</f>
        <v>7.9</v>
      </c>
      <c r="K31">
        <f>MES_EOD!AC31+MES_EOD!AD31</f>
        <v>0</v>
      </c>
      <c r="L31">
        <f>NDMC_EOD!AC31+NDMC_EOD!AD31</f>
        <v>1.73</v>
      </c>
      <c r="M31">
        <f>TPDDL_EOD!AC31+TPDDL_EOD!AD31</f>
        <v>11</v>
      </c>
      <c r="N31">
        <f t="shared" si="0"/>
        <v>35.06</v>
      </c>
      <c r="O31" s="154">
        <f t="shared" si="1"/>
        <v>0.53999999999999915</v>
      </c>
      <c r="P31">
        <v>14.652253280091271</v>
      </c>
      <c r="Q31">
        <v>8.0216771249286936</v>
      </c>
      <c r="R31">
        <v>0</v>
      </c>
      <c r="S31">
        <v>1.7566457501426127</v>
      </c>
      <c r="T31">
        <v>11.169423844837421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14.43</v>
      </c>
      <c r="J32">
        <f>BYPL_EOD!AC32+BYPL_EOD!AD32</f>
        <v>7.9</v>
      </c>
      <c r="K32">
        <f>MES_EOD!AC32+MES_EOD!AD32</f>
        <v>0</v>
      </c>
      <c r="L32">
        <f>NDMC_EOD!AC32+NDMC_EOD!AD32</f>
        <v>1.73</v>
      </c>
      <c r="M32">
        <f>TPDDL_EOD!AC32+TPDDL_EOD!AD32</f>
        <v>11</v>
      </c>
      <c r="N32">
        <f t="shared" si="0"/>
        <v>35.06</v>
      </c>
      <c r="O32" s="154">
        <f t="shared" si="1"/>
        <v>0.53999999999999915</v>
      </c>
      <c r="P32">
        <v>14.652253280091271</v>
      </c>
      <c r="Q32">
        <v>8.0216771249286936</v>
      </c>
      <c r="R32">
        <v>0</v>
      </c>
      <c r="S32">
        <v>1.7566457501426127</v>
      </c>
      <c r="T32">
        <v>11.169423844837421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14.43</v>
      </c>
      <c r="J33">
        <f>BYPL_EOD!AC33+BYPL_EOD!AD33</f>
        <v>7.9</v>
      </c>
      <c r="K33">
        <f>MES_EOD!AC33+MES_EOD!AD33</f>
        <v>0</v>
      </c>
      <c r="L33">
        <f>NDMC_EOD!AC33+NDMC_EOD!AD33</f>
        <v>1.73</v>
      </c>
      <c r="M33">
        <f>TPDDL_EOD!AC33+TPDDL_EOD!AD33</f>
        <v>11</v>
      </c>
      <c r="N33">
        <f t="shared" si="0"/>
        <v>35.06</v>
      </c>
      <c r="O33" s="154">
        <f t="shared" si="1"/>
        <v>0.53999999999999915</v>
      </c>
      <c r="P33">
        <v>14.652253280091271</v>
      </c>
      <c r="Q33">
        <v>8.0216771249286936</v>
      </c>
      <c r="R33">
        <v>0</v>
      </c>
      <c r="S33">
        <v>1.7566457501426127</v>
      </c>
      <c r="T33">
        <v>11.169423844837421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14.43</v>
      </c>
      <c r="J34">
        <f>BYPL_EOD!AC34+BYPL_EOD!AD34</f>
        <v>7.9</v>
      </c>
      <c r="K34">
        <f>MES_EOD!AC34+MES_EOD!AD34</f>
        <v>0</v>
      </c>
      <c r="L34">
        <f>NDMC_EOD!AC34+NDMC_EOD!AD34</f>
        <v>1.73</v>
      </c>
      <c r="M34">
        <f>TPDDL_EOD!AC34+TPDDL_EOD!AD34</f>
        <v>11</v>
      </c>
      <c r="N34">
        <f t="shared" si="0"/>
        <v>35.06</v>
      </c>
      <c r="O34" s="154">
        <f t="shared" si="1"/>
        <v>0.53999999999999915</v>
      </c>
      <c r="P34">
        <v>14.652253280091271</v>
      </c>
      <c r="Q34">
        <v>8.0216771249286936</v>
      </c>
      <c r="R34">
        <v>0</v>
      </c>
      <c r="S34">
        <v>1.7566457501426127</v>
      </c>
      <c r="T34">
        <v>11.169423844837421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14.43</v>
      </c>
      <c r="J35">
        <f>BYPL_EOD!AC35+BYPL_EOD!AD35</f>
        <v>7.9</v>
      </c>
      <c r="K35">
        <f>MES_EOD!AC35+MES_EOD!AD35</f>
        <v>0</v>
      </c>
      <c r="L35">
        <f>NDMC_EOD!AC35+NDMC_EOD!AD35</f>
        <v>1.73</v>
      </c>
      <c r="M35">
        <f>TPDDL_EOD!AC35+TPDDL_EOD!AD35</f>
        <v>11</v>
      </c>
      <c r="N35">
        <f t="shared" si="0"/>
        <v>35.06</v>
      </c>
      <c r="O35" s="154">
        <f t="shared" si="1"/>
        <v>0.53999999999999915</v>
      </c>
      <c r="P35">
        <v>14.652253280091271</v>
      </c>
      <c r="Q35">
        <v>8.0216771249286936</v>
      </c>
      <c r="R35">
        <v>0</v>
      </c>
      <c r="S35">
        <v>1.7566457501426127</v>
      </c>
      <c r="T35">
        <v>11.169423844837421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14.43</v>
      </c>
      <c r="J36">
        <f>BYPL_EOD!AC36+BYPL_EOD!AD36</f>
        <v>7.9</v>
      </c>
      <c r="K36">
        <f>MES_EOD!AC36+MES_EOD!AD36</f>
        <v>0</v>
      </c>
      <c r="L36">
        <f>NDMC_EOD!AC36+NDMC_EOD!AD36</f>
        <v>1.73</v>
      </c>
      <c r="M36">
        <f>TPDDL_EOD!AC36+TPDDL_EOD!AD36</f>
        <v>11</v>
      </c>
      <c r="N36">
        <f t="shared" si="0"/>
        <v>35.06</v>
      </c>
      <c r="O36" s="154">
        <f t="shared" si="1"/>
        <v>0.53999999999999915</v>
      </c>
      <c r="P36">
        <v>14.652253280091271</v>
      </c>
      <c r="Q36">
        <v>8.0216771249286936</v>
      </c>
      <c r="R36">
        <v>0</v>
      </c>
      <c r="S36">
        <v>1.7566457501426127</v>
      </c>
      <c r="T36">
        <v>11.169423844837421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14.43</v>
      </c>
      <c r="J37">
        <f>BYPL_EOD!AC37+BYPL_EOD!AD37</f>
        <v>7.9</v>
      </c>
      <c r="K37">
        <f>MES_EOD!AC37+MES_EOD!AD37</f>
        <v>0</v>
      </c>
      <c r="L37">
        <f>NDMC_EOD!AC37+NDMC_EOD!AD37</f>
        <v>1.73</v>
      </c>
      <c r="M37">
        <f>TPDDL_EOD!AC37+TPDDL_EOD!AD37</f>
        <v>11</v>
      </c>
      <c r="N37">
        <f t="shared" si="0"/>
        <v>35.06</v>
      </c>
      <c r="O37" s="154">
        <f t="shared" si="1"/>
        <v>0.53999999999999915</v>
      </c>
      <c r="P37">
        <v>14.652253280091271</v>
      </c>
      <c r="Q37">
        <v>8.0216771249286936</v>
      </c>
      <c r="R37">
        <v>0</v>
      </c>
      <c r="S37">
        <v>1.7566457501426127</v>
      </c>
      <c r="T37">
        <v>11.169423844837421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14.43</v>
      </c>
      <c r="J38">
        <f>BYPL_EOD!AC38+BYPL_EOD!AD38</f>
        <v>7.9</v>
      </c>
      <c r="K38">
        <f>MES_EOD!AC38+MES_EOD!AD38</f>
        <v>0</v>
      </c>
      <c r="L38">
        <f>NDMC_EOD!AC38+NDMC_EOD!AD38</f>
        <v>1.73</v>
      </c>
      <c r="M38">
        <f>TPDDL_EOD!AC38+TPDDL_EOD!AD38</f>
        <v>11</v>
      </c>
      <c r="N38">
        <f t="shared" si="0"/>
        <v>35.06</v>
      </c>
      <c r="O38" s="154">
        <f t="shared" si="1"/>
        <v>0.53999999999999915</v>
      </c>
      <c r="P38">
        <v>14.652253280091271</v>
      </c>
      <c r="Q38">
        <v>8.0216771249286936</v>
      </c>
      <c r="R38">
        <v>0</v>
      </c>
      <c r="S38">
        <v>1.7566457501426127</v>
      </c>
      <c r="T38">
        <v>11.169423844837421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14.43</v>
      </c>
      <c r="J39">
        <f>BYPL_EOD!AC39+BYPL_EOD!AD39</f>
        <v>7.9</v>
      </c>
      <c r="K39">
        <f>MES_EOD!AC39+MES_EOD!AD39</f>
        <v>0</v>
      </c>
      <c r="L39">
        <f>NDMC_EOD!AC39+NDMC_EOD!AD39</f>
        <v>1.73</v>
      </c>
      <c r="M39">
        <f>TPDDL_EOD!AC39+TPDDL_EOD!AD39</f>
        <v>11</v>
      </c>
      <c r="N39">
        <f t="shared" si="0"/>
        <v>35.06</v>
      </c>
      <c r="O39" s="154">
        <f t="shared" si="1"/>
        <v>0.53999999999999915</v>
      </c>
      <c r="P39">
        <v>14.652253280091271</v>
      </c>
      <c r="Q39">
        <v>8.0216771249286936</v>
      </c>
      <c r="R39">
        <v>0</v>
      </c>
      <c r="S39">
        <v>1.7566457501426127</v>
      </c>
      <c r="T39">
        <v>11.169423844837421</v>
      </c>
      <c r="U39" s="156">
        <f t="shared" si="2"/>
        <v>35.6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13.79</v>
      </c>
      <c r="J40">
        <f>BYPL_EOD!AC40+BYPL_EOD!AD40</f>
        <v>7.55</v>
      </c>
      <c r="K40">
        <f>MES_EOD!AC40+MES_EOD!AD40</f>
        <v>0</v>
      </c>
      <c r="L40">
        <f>NDMC_EOD!AC40+NDMC_EOD!AD40</f>
        <v>1.73</v>
      </c>
      <c r="M40">
        <f>TPDDL_EOD!AC40+TPDDL_EOD!AD40</f>
        <v>11</v>
      </c>
      <c r="N40">
        <f t="shared" si="0"/>
        <v>34.07</v>
      </c>
      <c r="O40" s="154">
        <f t="shared" si="1"/>
        <v>0.53000000000000114</v>
      </c>
      <c r="P40">
        <v>14.004520105664808</v>
      </c>
      <c r="Q40">
        <v>7.6674493689462873</v>
      </c>
      <c r="R40">
        <v>0</v>
      </c>
      <c r="S40">
        <v>1.7569122395068977</v>
      </c>
      <c r="T40">
        <v>11.171118285882008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13.79</v>
      </c>
      <c r="J41">
        <f>BYPL_EOD!AC41+BYPL_EOD!AD41</f>
        <v>7.55</v>
      </c>
      <c r="K41">
        <f>MES_EOD!AC41+MES_EOD!AD41</f>
        <v>0</v>
      </c>
      <c r="L41">
        <f>NDMC_EOD!AC41+NDMC_EOD!AD41</f>
        <v>1.73</v>
      </c>
      <c r="M41">
        <f>TPDDL_EOD!AC41+TPDDL_EOD!AD41</f>
        <v>11</v>
      </c>
      <c r="N41">
        <f t="shared" si="0"/>
        <v>34.07</v>
      </c>
      <c r="O41" s="154">
        <f t="shared" si="1"/>
        <v>0.53000000000000114</v>
      </c>
      <c r="P41">
        <v>14.004520105664808</v>
      </c>
      <c r="Q41">
        <v>7.6674493689462873</v>
      </c>
      <c r="R41">
        <v>0</v>
      </c>
      <c r="S41">
        <v>1.7569122395068977</v>
      </c>
      <c r="T41">
        <v>11.171118285882008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13.79</v>
      </c>
      <c r="J42">
        <f>BYPL_EOD!AC42+BYPL_EOD!AD42</f>
        <v>7.55</v>
      </c>
      <c r="K42">
        <f>MES_EOD!AC42+MES_EOD!AD42</f>
        <v>0</v>
      </c>
      <c r="L42">
        <f>NDMC_EOD!AC42+NDMC_EOD!AD42</f>
        <v>1.73</v>
      </c>
      <c r="M42">
        <f>TPDDL_EOD!AC42+TPDDL_EOD!AD42</f>
        <v>11</v>
      </c>
      <c r="N42">
        <f t="shared" si="0"/>
        <v>34.07</v>
      </c>
      <c r="O42" s="154">
        <f t="shared" si="1"/>
        <v>0.53000000000000114</v>
      </c>
      <c r="P42">
        <v>14.004520105664808</v>
      </c>
      <c r="Q42">
        <v>7.6674493689462873</v>
      </c>
      <c r="R42">
        <v>0</v>
      </c>
      <c r="S42">
        <v>1.7569122395068977</v>
      </c>
      <c r="T42">
        <v>11.171118285882008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13.82</v>
      </c>
      <c r="J43">
        <f>BYPL_EOD!AC43+BYPL_EOD!AD43</f>
        <v>7.57</v>
      </c>
      <c r="K43">
        <f>MES_EOD!AC43+MES_EOD!AD43</f>
        <v>0</v>
      </c>
      <c r="L43">
        <f>NDMC_EOD!AC43+NDMC_EOD!AD43</f>
        <v>1.68</v>
      </c>
      <c r="M43">
        <f>TPDDL_EOD!AC43+TPDDL_EOD!AD43</f>
        <v>11</v>
      </c>
      <c r="N43">
        <f t="shared" si="0"/>
        <v>34.07</v>
      </c>
      <c r="O43" s="154">
        <f t="shared" si="1"/>
        <v>0.53000000000000114</v>
      </c>
      <c r="P43">
        <v>14.034986791899032</v>
      </c>
      <c r="Q43">
        <v>7.687760493102437</v>
      </c>
      <c r="R43">
        <v>0</v>
      </c>
      <c r="S43">
        <v>1.7061344291165248</v>
      </c>
      <c r="T43">
        <v>11.171118285882008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13.82</v>
      </c>
      <c r="J44">
        <f>BYPL_EOD!AC44+BYPL_EOD!AD44</f>
        <v>7.57</v>
      </c>
      <c r="K44">
        <f>MES_EOD!AC44+MES_EOD!AD44</f>
        <v>0</v>
      </c>
      <c r="L44">
        <f>NDMC_EOD!AC44+NDMC_EOD!AD44</f>
        <v>1.68</v>
      </c>
      <c r="M44">
        <f>TPDDL_EOD!AC44+TPDDL_EOD!AD44</f>
        <v>11</v>
      </c>
      <c r="N44">
        <f t="shared" si="0"/>
        <v>34.07</v>
      </c>
      <c r="O44" s="154">
        <f t="shared" si="1"/>
        <v>0.53000000000000114</v>
      </c>
      <c r="P44">
        <v>14.034986791899032</v>
      </c>
      <c r="Q44">
        <v>7.687760493102437</v>
      </c>
      <c r="R44">
        <v>0</v>
      </c>
      <c r="S44">
        <v>1.7061344291165248</v>
      </c>
      <c r="T44">
        <v>11.171118285882008</v>
      </c>
      <c r="U44" s="156">
        <f t="shared" si="2"/>
        <v>34.6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13.82</v>
      </c>
      <c r="J45">
        <f>BYPL_EOD!AC45+BYPL_EOD!AD45</f>
        <v>7.57</v>
      </c>
      <c r="K45">
        <f>MES_EOD!AC45+MES_EOD!AD45</f>
        <v>0</v>
      </c>
      <c r="L45">
        <f>NDMC_EOD!AC45+NDMC_EOD!AD45</f>
        <v>1.68</v>
      </c>
      <c r="M45">
        <f>TPDDL_EOD!AC45+TPDDL_EOD!AD45</f>
        <v>11</v>
      </c>
      <c r="N45">
        <f t="shared" si="0"/>
        <v>34.07</v>
      </c>
      <c r="O45" s="154">
        <f t="shared" si="1"/>
        <v>0.53000000000000114</v>
      </c>
      <c r="P45">
        <v>14.034986791899032</v>
      </c>
      <c r="Q45">
        <v>7.687760493102437</v>
      </c>
      <c r="R45">
        <v>0</v>
      </c>
      <c r="S45">
        <v>1.7061344291165248</v>
      </c>
      <c r="T45">
        <v>11.171118285882008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13.82</v>
      </c>
      <c r="J46">
        <f>BYPL_EOD!AC46+BYPL_EOD!AD46</f>
        <v>7.57</v>
      </c>
      <c r="K46">
        <f>MES_EOD!AC46+MES_EOD!AD46</f>
        <v>0</v>
      </c>
      <c r="L46">
        <f>NDMC_EOD!AC46+NDMC_EOD!AD46</f>
        <v>1.68</v>
      </c>
      <c r="M46">
        <f>TPDDL_EOD!AC46+TPDDL_EOD!AD46</f>
        <v>11</v>
      </c>
      <c r="N46">
        <f t="shared" si="0"/>
        <v>34.07</v>
      </c>
      <c r="O46" s="154">
        <f t="shared" si="1"/>
        <v>0.53000000000000114</v>
      </c>
      <c r="P46">
        <v>14.034986791899032</v>
      </c>
      <c r="Q46">
        <v>7.687760493102437</v>
      </c>
      <c r="R46">
        <v>0</v>
      </c>
      <c r="S46">
        <v>1.7061344291165248</v>
      </c>
      <c r="T46">
        <v>11.171118285882008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13.17</v>
      </c>
      <c r="J47">
        <f>BYPL_EOD!AC47+BYPL_EOD!AD47</f>
        <v>7.21</v>
      </c>
      <c r="K47">
        <f>MES_EOD!AC47+MES_EOD!AD47</f>
        <v>0</v>
      </c>
      <c r="L47">
        <f>NDMC_EOD!AC47+NDMC_EOD!AD47</f>
        <v>1.68</v>
      </c>
      <c r="M47">
        <f>TPDDL_EOD!AC47+TPDDL_EOD!AD47</f>
        <v>11</v>
      </c>
      <c r="N47">
        <f t="shared" si="0"/>
        <v>33.06</v>
      </c>
      <c r="O47" s="154">
        <f t="shared" si="1"/>
        <v>0.53999999999999915</v>
      </c>
      <c r="P47">
        <v>13.385117967332123</v>
      </c>
      <c r="Q47">
        <v>7.3277676950998183</v>
      </c>
      <c r="R47">
        <v>0</v>
      </c>
      <c r="S47">
        <v>1.7074410163339382</v>
      </c>
      <c r="T47">
        <v>11.179673321234119</v>
      </c>
      <c r="U47" s="156">
        <f t="shared" si="2"/>
        <v>33.599999999999994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13.21</v>
      </c>
      <c r="J48">
        <f>BYPL_EOD!AC48+BYPL_EOD!AD48</f>
        <v>7.23</v>
      </c>
      <c r="K48">
        <f>MES_EOD!AC48+MES_EOD!AD48</f>
        <v>0</v>
      </c>
      <c r="L48">
        <f>NDMC_EOD!AC48+NDMC_EOD!AD48</f>
        <v>1.63</v>
      </c>
      <c r="M48">
        <f>TPDDL_EOD!AC48+TPDDL_EOD!AD48</f>
        <v>11</v>
      </c>
      <c r="N48">
        <f t="shared" si="0"/>
        <v>33.07</v>
      </c>
      <c r="O48" s="154">
        <f t="shared" si="1"/>
        <v>0.53000000000000114</v>
      </c>
      <c r="P48">
        <v>13.421711521016029</v>
      </c>
      <c r="Q48">
        <v>7.3458723918959787</v>
      </c>
      <c r="R48">
        <v>0</v>
      </c>
      <c r="S48">
        <v>1.6561233746598125</v>
      </c>
      <c r="T48">
        <v>11.176292712428182</v>
      </c>
      <c r="U48" s="156">
        <f t="shared" si="2"/>
        <v>33.600000000000009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13.21</v>
      </c>
      <c r="J49">
        <f>BYPL_EOD!AC49+BYPL_EOD!AD49</f>
        <v>7.23</v>
      </c>
      <c r="K49">
        <f>MES_EOD!AC49+MES_EOD!AD49</f>
        <v>0</v>
      </c>
      <c r="L49">
        <f>NDMC_EOD!AC49+NDMC_EOD!AD49</f>
        <v>1.63</v>
      </c>
      <c r="M49">
        <f>TPDDL_EOD!AC49+TPDDL_EOD!AD49</f>
        <v>11</v>
      </c>
      <c r="N49">
        <f t="shared" si="0"/>
        <v>33.07</v>
      </c>
      <c r="O49" s="154">
        <f t="shared" si="1"/>
        <v>0.53000000000000114</v>
      </c>
      <c r="P49">
        <v>13.421711521016029</v>
      </c>
      <c r="Q49">
        <v>7.3458723918959787</v>
      </c>
      <c r="R49">
        <v>0</v>
      </c>
      <c r="S49">
        <v>1.6561233746598125</v>
      </c>
      <c r="T49">
        <v>11.176292712428182</v>
      </c>
      <c r="U49" s="156">
        <f t="shared" si="2"/>
        <v>33.600000000000009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13.21</v>
      </c>
      <c r="J50">
        <f>BYPL_EOD!AC50+BYPL_EOD!AD50</f>
        <v>7.23</v>
      </c>
      <c r="K50">
        <f>MES_EOD!AC50+MES_EOD!AD50</f>
        <v>0</v>
      </c>
      <c r="L50">
        <f>NDMC_EOD!AC50+NDMC_EOD!AD50</f>
        <v>1.63</v>
      </c>
      <c r="M50">
        <f>TPDDL_EOD!AC50+TPDDL_EOD!AD50</f>
        <v>11</v>
      </c>
      <c r="N50">
        <f t="shared" si="0"/>
        <v>33.07</v>
      </c>
      <c r="O50" s="154">
        <f t="shared" si="1"/>
        <v>0.53000000000000114</v>
      </c>
      <c r="P50">
        <v>13.421711521016029</v>
      </c>
      <c r="Q50">
        <v>7.3458723918959787</v>
      </c>
      <c r="R50">
        <v>0</v>
      </c>
      <c r="S50">
        <v>1.6561233746598125</v>
      </c>
      <c r="T50">
        <v>11.176292712428182</v>
      </c>
      <c r="U50" s="156">
        <f t="shared" si="2"/>
        <v>33.600000000000009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13.24</v>
      </c>
      <c r="J51">
        <f>BYPL_EOD!AC51+BYPL_EOD!AD51</f>
        <v>7.25</v>
      </c>
      <c r="K51">
        <f>MES_EOD!AC51+MES_EOD!AD51</f>
        <v>0</v>
      </c>
      <c r="L51">
        <f>NDMC_EOD!AC51+NDMC_EOD!AD51</f>
        <v>1.58</v>
      </c>
      <c r="M51">
        <f>TPDDL_EOD!AC51+TPDDL_EOD!AD51</f>
        <v>11</v>
      </c>
      <c r="N51">
        <f t="shared" si="0"/>
        <v>33.07</v>
      </c>
      <c r="O51" s="154">
        <f t="shared" si="1"/>
        <v>0.53000000000000114</v>
      </c>
      <c r="P51">
        <v>13.45219231932265</v>
      </c>
      <c r="Q51">
        <v>7.3661929241003934</v>
      </c>
      <c r="R51">
        <v>0</v>
      </c>
      <c r="S51">
        <v>1.6053220441487754</v>
      </c>
      <c r="T51">
        <v>11.176292712428182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13.24</v>
      </c>
      <c r="J52">
        <f>BYPL_EOD!AC52+BYPL_EOD!AD52</f>
        <v>7.25</v>
      </c>
      <c r="K52">
        <f>MES_EOD!AC52+MES_EOD!AD52</f>
        <v>0</v>
      </c>
      <c r="L52">
        <f>NDMC_EOD!AC52+NDMC_EOD!AD52</f>
        <v>1.58</v>
      </c>
      <c r="M52">
        <f>TPDDL_EOD!AC52+TPDDL_EOD!AD52</f>
        <v>11</v>
      </c>
      <c r="N52">
        <f t="shared" si="0"/>
        <v>33.07</v>
      </c>
      <c r="O52" s="154">
        <f t="shared" si="1"/>
        <v>0.53000000000000114</v>
      </c>
      <c r="P52">
        <v>13.45219231932265</v>
      </c>
      <c r="Q52">
        <v>7.3661929241003934</v>
      </c>
      <c r="R52">
        <v>0</v>
      </c>
      <c r="S52">
        <v>1.6053220441487754</v>
      </c>
      <c r="T52">
        <v>11.176292712428182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13.24</v>
      </c>
      <c r="J53">
        <f>BYPL_EOD!AC53+BYPL_EOD!AD53</f>
        <v>7.25</v>
      </c>
      <c r="K53">
        <f>MES_EOD!AC53+MES_EOD!AD53</f>
        <v>0</v>
      </c>
      <c r="L53">
        <f>NDMC_EOD!AC53+NDMC_EOD!AD53</f>
        <v>1.58</v>
      </c>
      <c r="M53">
        <f>TPDDL_EOD!AC53+TPDDL_EOD!AD53</f>
        <v>11</v>
      </c>
      <c r="N53">
        <f t="shared" si="0"/>
        <v>33.07</v>
      </c>
      <c r="O53" s="154">
        <f t="shared" si="1"/>
        <v>0.53000000000000114</v>
      </c>
      <c r="P53">
        <v>13.45219231932265</v>
      </c>
      <c r="Q53">
        <v>7.3661929241003934</v>
      </c>
      <c r="R53">
        <v>0</v>
      </c>
      <c r="S53">
        <v>1.6053220441487754</v>
      </c>
      <c r="T53">
        <v>11.176292712428182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13.24</v>
      </c>
      <c r="J54">
        <f>BYPL_EOD!AC54+BYPL_EOD!AD54</f>
        <v>7.25</v>
      </c>
      <c r="K54">
        <f>MES_EOD!AC54+MES_EOD!AD54</f>
        <v>0</v>
      </c>
      <c r="L54">
        <f>NDMC_EOD!AC54+NDMC_EOD!AD54</f>
        <v>1.58</v>
      </c>
      <c r="M54">
        <f>TPDDL_EOD!AC54+TPDDL_EOD!AD54</f>
        <v>11</v>
      </c>
      <c r="N54">
        <f t="shared" si="0"/>
        <v>33.07</v>
      </c>
      <c r="O54" s="154">
        <f t="shared" si="1"/>
        <v>0.53000000000000114</v>
      </c>
      <c r="P54">
        <v>13.45219231932265</v>
      </c>
      <c r="Q54">
        <v>7.3661929241003934</v>
      </c>
      <c r="R54">
        <v>0</v>
      </c>
      <c r="S54">
        <v>1.6053220441487754</v>
      </c>
      <c r="T54">
        <v>11.176292712428182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12.59</v>
      </c>
      <c r="J55">
        <f>BYPL_EOD!AC55+BYPL_EOD!AD55</f>
        <v>6.9</v>
      </c>
      <c r="K55">
        <f>MES_EOD!AC55+MES_EOD!AD55</f>
        <v>0</v>
      </c>
      <c r="L55">
        <f>NDMC_EOD!AC55+NDMC_EOD!AD55</f>
        <v>1.58</v>
      </c>
      <c r="M55">
        <f>TPDDL_EOD!AC55+TPDDL_EOD!AD55</f>
        <v>11</v>
      </c>
      <c r="N55">
        <f t="shared" si="0"/>
        <v>32.07</v>
      </c>
      <c r="O55" s="154">
        <f t="shared" si="1"/>
        <v>0.53000000000000114</v>
      </c>
      <c r="P55">
        <v>12.798066729030246</v>
      </c>
      <c r="Q55">
        <v>7.0140318054256321</v>
      </c>
      <c r="R55">
        <v>0</v>
      </c>
      <c r="S55">
        <v>1.6061116308076084</v>
      </c>
      <c r="T55">
        <v>11.181789834736515</v>
      </c>
      <c r="U55" s="156">
        <f t="shared" si="2"/>
        <v>32.6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12.59</v>
      </c>
      <c r="J56">
        <f>BYPL_EOD!AC56+BYPL_EOD!AD56</f>
        <v>6.9</v>
      </c>
      <c r="K56">
        <f>MES_EOD!AC56+MES_EOD!AD56</f>
        <v>0</v>
      </c>
      <c r="L56">
        <f>NDMC_EOD!AC56+NDMC_EOD!AD56</f>
        <v>1.58</v>
      </c>
      <c r="M56">
        <f>TPDDL_EOD!AC56+TPDDL_EOD!AD56</f>
        <v>11</v>
      </c>
      <c r="N56">
        <f t="shared" si="0"/>
        <v>32.07</v>
      </c>
      <c r="O56" s="154">
        <f t="shared" si="1"/>
        <v>0.53000000000000114</v>
      </c>
      <c r="P56">
        <v>12.798066729030246</v>
      </c>
      <c r="Q56">
        <v>7.0140318054256321</v>
      </c>
      <c r="R56">
        <v>0</v>
      </c>
      <c r="S56">
        <v>1.6061116308076084</v>
      </c>
      <c r="T56">
        <v>11.181789834736515</v>
      </c>
      <c r="U56" s="156">
        <f t="shared" si="2"/>
        <v>32.6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12.59</v>
      </c>
      <c r="J57">
        <f>BYPL_EOD!AC57+BYPL_EOD!AD57</f>
        <v>6.9</v>
      </c>
      <c r="K57">
        <f>MES_EOD!AC57+MES_EOD!AD57</f>
        <v>0</v>
      </c>
      <c r="L57">
        <f>NDMC_EOD!AC57+NDMC_EOD!AD57</f>
        <v>1.58</v>
      </c>
      <c r="M57">
        <f>TPDDL_EOD!AC57+TPDDL_EOD!AD57</f>
        <v>11</v>
      </c>
      <c r="N57">
        <f t="shared" si="0"/>
        <v>32.07</v>
      </c>
      <c r="O57" s="154">
        <f t="shared" si="1"/>
        <v>0.53000000000000114</v>
      </c>
      <c r="P57">
        <v>12.798066729030246</v>
      </c>
      <c r="Q57">
        <v>7.0140318054256321</v>
      </c>
      <c r="R57">
        <v>0</v>
      </c>
      <c r="S57">
        <v>1.6061116308076084</v>
      </c>
      <c r="T57">
        <v>11.181789834736515</v>
      </c>
      <c r="U57" s="156">
        <f t="shared" si="2"/>
        <v>32.6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12.59</v>
      </c>
      <c r="J58">
        <f>BYPL_EOD!AC58+BYPL_EOD!AD58</f>
        <v>6.9</v>
      </c>
      <c r="K58">
        <f>MES_EOD!AC58+MES_EOD!AD58</f>
        <v>0</v>
      </c>
      <c r="L58">
        <f>NDMC_EOD!AC58+NDMC_EOD!AD58</f>
        <v>1.58</v>
      </c>
      <c r="M58">
        <f>TPDDL_EOD!AC58+TPDDL_EOD!AD58</f>
        <v>11</v>
      </c>
      <c r="N58">
        <f t="shared" si="0"/>
        <v>32.07</v>
      </c>
      <c r="O58" s="154">
        <f t="shared" si="1"/>
        <v>0.53000000000000114</v>
      </c>
      <c r="P58">
        <v>12.798066729030246</v>
      </c>
      <c r="Q58">
        <v>7.0140318054256321</v>
      </c>
      <c r="R58">
        <v>0</v>
      </c>
      <c r="S58">
        <v>1.6061116308076084</v>
      </c>
      <c r="T58">
        <v>11.181789834736515</v>
      </c>
      <c r="U58" s="156">
        <f t="shared" si="2"/>
        <v>32.6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12.59</v>
      </c>
      <c r="J59">
        <f>BYPL_EOD!AC59+BYPL_EOD!AD59</f>
        <v>6.9</v>
      </c>
      <c r="K59">
        <f>MES_EOD!AC59+MES_EOD!AD59</f>
        <v>0</v>
      </c>
      <c r="L59">
        <f>NDMC_EOD!AC59+NDMC_EOD!AD59</f>
        <v>1.58</v>
      </c>
      <c r="M59">
        <f>TPDDL_EOD!AC59+TPDDL_EOD!AD59</f>
        <v>11</v>
      </c>
      <c r="N59">
        <f t="shared" si="0"/>
        <v>32.07</v>
      </c>
      <c r="O59" s="154">
        <f t="shared" si="1"/>
        <v>0.53000000000000114</v>
      </c>
      <c r="P59">
        <v>12.798066729030246</v>
      </c>
      <c r="Q59">
        <v>7.0140318054256321</v>
      </c>
      <c r="R59">
        <v>0</v>
      </c>
      <c r="S59">
        <v>1.6061116308076084</v>
      </c>
      <c r="T59">
        <v>11.181789834736515</v>
      </c>
      <c r="U59" s="156">
        <f t="shared" si="2"/>
        <v>32.6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12.59</v>
      </c>
      <c r="J60">
        <f>BYPL_EOD!AC60+BYPL_EOD!AD60</f>
        <v>6.9</v>
      </c>
      <c r="K60">
        <f>MES_EOD!AC60+MES_EOD!AD60</f>
        <v>0</v>
      </c>
      <c r="L60">
        <f>NDMC_EOD!AC60+NDMC_EOD!AD60</f>
        <v>1.58</v>
      </c>
      <c r="M60">
        <f>TPDDL_EOD!AC60+TPDDL_EOD!AD60</f>
        <v>11</v>
      </c>
      <c r="N60">
        <f t="shared" si="0"/>
        <v>32.07</v>
      </c>
      <c r="O60" s="154">
        <f t="shared" si="1"/>
        <v>0.53000000000000114</v>
      </c>
      <c r="P60">
        <v>12.798066729030246</v>
      </c>
      <c r="Q60">
        <v>7.0140318054256321</v>
      </c>
      <c r="R60">
        <v>0</v>
      </c>
      <c r="S60">
        <v>1.6061116308076084</v>
      </c>
      <c r="T60">
        <v>11.181789834736515</v>
      </c>
      <c r="U60" s="156">
        <f t="shared" si="2"/>
        <v>32.6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12.59</v>
      </c>
      <c r="J61">
        <f>BYPL_EOD!AC61+BYPL_EOD!AD61</f>
        <v>6.9</v>
      </c>
      <c r="K61">
        <f>MES_EOD!AC61+MES_EOD!AD61</f>
        <v>0</v>
      </c>
      <c r="L61">
        <f>NDMC_EOD!AC61+NDMC_EOD!AD61</f>
        <v>1.58</v>
      </c>
      <c r="M61">
        <f>TPDDL_EOD!AC61+TPDDL_EOD!AD61</f>
        <v>11</v>
      </c>
      <c r="N61">
        <f t="shared" si="0"/>
        <v>32.07</v>
      </c>
      <c r="O61" s="154">
        <f t="shared" si="1"/>
        <v>0.53000000000000114</v>
      </c>
      <c r="P61">
        <v>12.798066729030246</v>
      </c>
      <c r="Q61">
        <v>7.0140318054256321</v>
      </c>
      <c r="R61">
        <v>0</v>
      </c>
      <c r="S61">
        <v>1.6061116308076084</v>
      </c>
      <c r="T61">
        <v>11.181789834736515</v>
      </c>
      <c r="U61" s="156">
        <f t="shared" si="2"/>
        <v>32.6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12.59</v>
      </c>
      <c r="J62">
        <f>BYPL_EOD!AC62+BYPL_EOD!AD62</f>
        <v>6.9</v>
      </c>
      <c r="K62">
        <f>MES_EOD!AC62+MES_EOD!AD62</f>
        <v>0</v>
      </c>
      <c r="L62">
        <f>NDMC_EOD!AC62+NDMC_EOD!AD62</f>
        <v>1.58</v>
      </c>
      <c r="M62">
        <f>TPDDL_EOD!AC62+TPDDL_EOD!AD62</f>
        <v>11</v>
      </c>
      <c r="N62">
        <f t="shared" si="0"/>
        <v>32.07</v>
      </c>
      <c r="O62" s="154">
        <f t="shared" si="1"/>
        <v>0.53000000000000114</v>
      </c>
      <c r="P62">
        <v>12.798066729030246</v>
      </c>
      <c r="Q62">
        <v>7.0140318054256321</v>
      </c>
      <c r="R62">
        <v>0</v>
      </c>
      <c r="S62">
        <v>1.6061116308076084</v>
      </c>
      <c r="T62">
        <v>11.181789834736515</v>
      </c>
      <c r="U62" s="156">
        <f t="shared" si="2"/>
        <v>32.6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12.59</v>
      </c>
      <c r="J63">
        <f>BYPL_EOD!AC63+BYPL_EOD!AD63</f>
        <v>6.9</v>
      </c>
      <c r="K63">
        <f>MES_EOD!AC63+MES_EOD!AD63</f>
        <v>0</v>
      </c>
      <c r="L63">
        <f>NDMC_EOD!AC63+NDMC_EOD!AD63</f>
        <v>1.58</v>
      </c>
      <c r="M63">
        <f>TPDDL_EOD!AC63+TPDDL_EOD!AD63</f>
        <v>11</v>
      </c>
      <c r="N63">
        <f t="shared" si="0"/>
        <v>32.07</v>
      </c>
      <c r="O63" s="154">
        <f t="shared" si="1"/>
        <v>0.53000000000000114</v>
      </c>
      <c r="P63">
        <v>12.798066729030246</v>
      </c>
      <c r="Q63">
        <v>7.0140318054256321</v>
      </c>
      <c r="R63">
        <v>0</v>
      </c>
      <c r="S63">
        <v>1.6061116308076084</v>
      </c>
      <c r="T63">
        <v>11.181789834736515</v>
      </c>
      <c r="U63" s="156">
        <f t="shared" si="2"/>
        <v>32.6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12.59</v>
      </c>
      <c r="J64">
        <f>BYPL_EOD!AC64+BYPL_EOD!AD64</f>
        <v>6.9</v>
      </c>
      <c r="K64">
        <f>MES_EOD!AC64+MES_EOD!AD64</f>
        <v>0</v>
      </c>
      <c r="L64">
        <f>NDMC_EOD!AC64+NDMC_EOD!AD64</f>
        <v>1.58</v>
      </c>
      <c r="M64">
        <f>TPDDL_EOD!AC64+TPDDL_EOD!AD64</f>
        <v>11</v>
      </c>
      <c r="N64">
        <f t="shared" si="0"/>
        <v>32.07</v>
      </c>
      <c r="O64" s="154">
        <f t="shared" si="1"/>
        <v>0.53000000000000114</v>
      </c>
      <c r="P64">
        <v>12.798066729030246</v>
      </c>
      <c r="Q64">
        <v>7.0140318054256321</v>
      </c>
      <c r="R64">
        <v>0</v>
      </c>
      <c r="S64">
        <v>1.6061116308076084</v>
      </c>
      <c r="T64">
        <v>11.181789834736515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12.59</v>
      </c>
      <c r="J65">
        <f>BYPL_EOD!AC65+BYPL_EOD!AD65</f>
        <v>6.9</v>
      </c>
      <c r="K65">
        <f>MES_EOD!AC65+MES_EOD!AD65</f>
        <v>0</v>
      </c>
      <c r="L65">
        <f>NDMC_EOD!AC65+NDMC_EOD!AD65</f>
        <v>1.58</v>
      </c>
      <c r="M65">
        <f>TPDDL_EOD!AC65+TPDDL_EOD!AD65</f>
        <v>11</v>
      </c>
      <c r="N65">
        <f t="shared" si="0"/>
        <v>32.07</v>
      </c>
      <c r="O65" s="154">
        <f t="shared" si="1"/>
        <v>0.53000000000000114</v>
      </c>
      <c r="P65">
        <v>12.798066729030246</v>
      </c>
      <c r="Q65">
        <v>7.0140318054256321</v>
      </c>
      <c r="R65">
        <v>0</v>
      </c>
      <c r="S65">
        <v>1.6061116308076084</v>
      </c>
      <c r="T65">
        <v>11.181789834736515</v>
      </c>
      <c r="U65" s="156">
        <f t="shared" si="2"/>
        <v>32.6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12.59</v>
      </c>
      <c r="J66">
        <f>BYPL_EOD!AC66+BYPL_EOD!AD66</f>
        <v>6.9</v>
      </c>
      <c r="K66">
        <f>MES_EOD!AC66+MES_EOD!AD66</f>
        <v>0</v>
      </c>
      <c r="L66">
        <f>NDMC_EOD!AC66+NDMC_EOD!AD66</f>
        <v>1.58</v>
      </c>
      <c r="M66">
        <f>TPDDL_EOD!AC66+TPDDL_EOD!AD66</f>
        <v>11</v>
      </c>
      <c r="N66">
        <f t="shared" si="0"/>
        <v>32.07</v>
      </c>
      <c r="O66" s="154">
        <f t="shared" si="1"/>
        <v>0.53000000000000114</v>
      </c>
      <c r="P66">
        <v>12.798066729030246</v>
      </c>
      <c r="Q66">
        <v>7.0140318054256321</v>
      </c>
      <c r="R66">
        <v>0</v>
      </c>
      <c r="S66">
        <v>1.6061116308076084</v>
      </c>
      <c r="T66">
        <v>11.181789834736515</v>
      </c>
      <c r="U66" s="156">
        <f t="shared" si="2"/>
        <v>32.6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54"/>
      <c r="I67">
        <f>BRPL_EOD!AC67+BRPL_EOD!AD67</f>
        <v>12.59</v>
      </c>
      <c r="J67">
        <f>BYPL_EOD!AC67+BYPL_EOD!AD67</f>
        <v>6.9</v>
      </c>
      <c r="K67">
        <f>MES_EOD!AC67+MES_EOD!AD67</f>
        <v>0</v>
      </c>
      <c r="L67">
        <f>NDMC_EOD!AC67+NDMC_EOD!AD67</f>
        <v>1.58</v>
      </c>
      <c r="M67">
        <f>TPDDL_EOD!AC67+TPDDL_EOD!AD67</f>
        <v>11</v>
      </c>
      <c r="N67">
        <f t="shared" ref="N67:N98" si="6">SUM(I67:M67)</f>
        <v>32.07</v>
      </c>
      <c r="O67" s="154">
        <f t="shared" ref="O67:O98" si="7">G67-N67</f>
        <v>0.53000000000000114</v>
      </c>
      <c r="P67">
        <v>12.798066729030246</v>
      </c>
      <c r="Q67">
        <v>7.0140318054256321</v>
      </c>
      <c r="R67">
        <v>0</v>
      </c>
      <c r="S67">
        <v>1.6061116308076084</v>
      </c>
      <c r="T67">
        <v>11.181789834736515</v>
      </c>
      <c r="U67" s="156">
        <f t="shared" ref="U67:U98" si="8">SUM(P67:T67)</f>
        <v>32.6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54"/>
      <c r="I68">
        <f>BRPL_EOD!AC68+BRPL_EOD!AD68</f>
        <v>12.59</v>
      </c>
      <c r="J68">
        <f>BYPL_EOD!AC68+BYPL_EOD!AD68</f>
        <v>6.9</v>
      </c>
      <c r="K68">
        <f>MES_EOD!AC68+MES_EOD!AD68</f>
        <v>0</v>
      </c>
      <c r="L68">
        <f>NDMC_EOD!AC68+NDMC_EOD!AD68</f>
        <v>1.58</v>
      </c>
      <c r="M68">
        <f>TPDDL_EOD!AC68+TPDDL_EOD!AD68</f>
        <v>11</v>
      </c>
      <c r="N68">
        <f t="shared" si="6"/>
        <v>32.07</v>
      </c>
      <c r="O68" s="154">
        <f t="shared" si="7"/>
        <v>0.53000000000000114</v>
      </c>
      <c r="P68">
        <v>12.798066729030246</v>
      </c>
      <c r="Q68">
        <v>7.0140318054256321</v>
      </c>
      <c r="R68">
        <v>0</v>
      </c>
      <c r="S68">
        <v>1.6061116308076084</v>
      </c>
      <c r="T68">
        <v>11.181789834736515</v>
      </c>
      <c r="U68" s="156">
        <f t="shared" si="8"/>
        <v>32.6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13.24</v>
      </c>
      <c r="J69">
        <f>BYPL_EOD!AC69+BYPL_EOD!AD69</f>
        <v>7.25</v>
      </c>
      <c r="K69">
        <f>MES_EOD!AC69+MES_EOD!AD69</f>
        <v>0</v>
      </c>
      <c r="L69">
        <f>NDMC_EOD!AC69+NDMC_EOD!AD69</f>
        <v>1.58</v>
      </c>
      <c r="M69">
        <f>TPDDL_EOD!AC69+TPDDL_EOD!AD69</f>
        <v>11</v>
      </c>
      <c r="N69">
        <f t="shared" si="6"/>
        <v>33.07</v>
      </c>
      <c r="O69" s="154">
        <f t="shared" si="7"/>
        <v>0.53000000000000114</v>
      </c>
      <c r="P69">
        <v>13.45219231932265</v>
      </c>
      <c r="Q69">
        <v>7.3661929241003934</v>
      </c>
      <c r="R69">
        <v>0</v>
      </c>
      <c r="S69">
        <v>1.6053220441487754</v>
      </c>
      <c r="T69">
        <v>11.176292712428182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13.24</v>
      </c>
      <c r="J70">
        <f>BYPL_EOD!AC70+BYPL_EOD!AD70</f>
        <v>7.25</v>
      </c>
      <c r="K70">
        <f>MES_EOD!AC70+MES_EOD!AD70</f>
        <v>0</v>
      </c>
      <c r="L70">
        <f>NDMC_EOD!AC70+NDMC_EOD!AD70</f>
        <v>1.58</v>
      </c>
      <c r="M70">
        <f>TPDDL_EOD!AC70+TPDDL_EOD!AD70</f>
        <v>11</v>
      </c>
      <c r="N70">
        <f t="shared" si="6"/>
        <v>33.07</v>
      </c>
      <c r="O70" s="154">
        <f t="shared" si="7"/>
        <v>0.53000000000000114</v>
      </c>
      <c r="P70">
        <v>13.45219231932265</v>
      </c>
      <c r="Q70">
        <v>7.3661929241003934</v>
      </c>
      <c r="R70">
        <v>0</v>
      </c>
      <c r="S70">
        <v>1.6053220441487754</v>
      </c>
      <c r="T70">
        <v>11.176292712428182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13.24</v>
      </c>
      <c r="J71">
        <f>BYPL_EOD!AC71+BYPL_EOD!AD71</f>
        <v>7.25</v>
      </c>
      <c r="K71">
        <f>MES_EOD!AC71+MES_EOD!AD71</f>
        <v>0</v>
      </c>
      <c r="L71">
        <f>NDMC_EOD!AC71+NDMC_EOD!AD71</f>
        <v>1.58</v>
      </c>
      <c r="M71">
        <f>TPDDL_EOD!AC71+TPDDL_EOD!AD71</f>
        <v>11</v>
      </c>
      <c r="N71">
        <f t="shared" si="6"/>
        <v>33.07</v>
      </c>
      <c r="O71" s="154">
        <f t="shared" si="7"/>
        <v>0.53000000000000114</v>
      </c>
      <c r="P71">
        <v>13.45219231932265</v>
      </c>
      <c r="Q71">
        <v>7.3661929241003934</v>
      </c>
      <c r="R71">
        <v>0</v>
      </c>
      <c r="S71">
        <v>1.6053220441487754</v>
      </c>
      <c r="T71">
        <v>11.176292712428182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13.24</v>
      </c>
      <c r="J72">
        <f>BYPL_EOD!AC72+BYPL_EOD!AD72</f>
        <v>7.25</v>
      </c>
      <c r="K72">
        <f>MES_EOD!AC72+MES_EOD!AD72</f>
        <v>0</v>
      </c>
      <c r="L72">
        <f>NDMC_EOD!AC72+NDMC_EOD!AD72</f>
        <v>1.58</v>
      </c>
      <c r="M72">
        <f>TPDDL_EOD!AC72+TPDDL_EOD!AD72</f>
        <v>11</v>
      </c>
      <c r="N72">
        <f t="shared" si="6"/>
        <v>33.07</v>
      </c>
      <c r="O72" s="154">
        <f t="shared" si="7"/>
        <v>0.53000000000000114</v>
      </c>
      <c r="P72">
        <v>13.45219231932265</v>
      </c>
      <c r="Q72">
        <v>7.3661929241003934</v>
      </c>
      <c r="R72">
        <v>0</v>
      </c>
      <c r="S72">
        <v>1.6053220441487754</v>
      </c>
      <c r="T72">
        <v>11.176292712428182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13.24</v>
      </c>
      <c r="J73">
        <f>BYPL_EOD!AC73+BYPL_EOD!AD73</f>
        <v>7.25</v>
      </c>
      <c r="K73">
        <f>MES_EOD!AC73+MES_EOD!AD73</f>
        <v>0</v>
      </c>
      <c r="L73">
        <f>NDMC_EOD!AC73+NDMC_EOD!AD73</f>
        <v>1.58</v>
      </c>
      <c r="M73">
        <f>TPDDL_EOD!AC73+TPDDL_EOD!AD73</f>
        <v>11</v>
      </c>
      <c r="N73">
        <f t="shared" si="6"/>
        <v>33.07</v>
      </c>
      <c r="O73" s="154">
        <f t="shared" si="7"/>
        <v>0.53000000000000114</v>
      </c>
      <c r="P73">
        <v>13.45219231932265</v>
      </c>
      <c r="Q73">
        <v>7.3661929241003934</v>
      </c>
      <c r="R73">
        <v>0</v>
      </c>
      <c r="S73">
        <v>1.6053220441487754</v>
      </c>
      <c r="T73">
        <v>11.176292712428182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13.24</v>
      </c>
      <c r="J74">
        <f>BYPL_EOD!AC74+BYPL_EOD!AD74</f>
        <v>7.25</v>
      </c>
      <c r="K74">
        <f>MES_EOD!AC74+MES_EOD!AD74</f>
        <v>0</v>
      </c>
      <c r="L74">
        <f>NDMC_EOD!AC74+NDMC_EOD!AD74</f>
        <v>1.58</v>
      </c>
      <c r="M74">
        <f>TPDDL_EOD!AC74+TPDDL_EOD!AD74</f>
        <v>11</v>
      </c>
      <c r="N74">
        <f t="shared" si="6"/>
        <v>33.07</v>
      </c>
      <c r="O74" s="154">
        <f t="shared" si="7"/>
        <v>0.53000000000000114</v>
      </c>
      <c r="P74">
        <v>13.45219231932265</v>
      </c>
      <c r="Q74">
        <v>7.3661929241003934</v>
      </c>
      <c r="R74">
        <v>0</v>
      </c>
      <c r="S74">
        <v>1.6053220441487754</v>
      </c>
      <c r="T74">
        <v>11.176292712428182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13.24</v>
      </c>
      <c r="J75">
        <f>BYPL_EOD!AC75+BYPL_EOD!AD75</f>
        <v>7.25</v>
      </c>
      <c r="K75">
        <f>MES_EOD!AC75+MES_EOD!AD75</f>
        <v>0</v>
      </c>
      <c r="L75">
        <f>NDMC_EOD!AC75+NDMC_EOD!AD75</f>
        <v>1.58</v>
      </c>
      <c r="M75">
        <f>TPDDL_EOD!AC75+TPDDL_EOD!AD75</f>
        <v>11</v>
      </c>
      <c r="N75">
        <f t="shared" si="6"/>
        <v>33.07</v>
      </c>
      <c r="O75" s="154">
        <f t="shared" si="7"/>
        <v>0.53000000000000114</v>
      </c>
      <c r="P75">
        <v>13.45219231932265</v>
      </c>
      <c r="Q75">
        <v>7.3661929241003934</v>
      </c>
      <c r="R75">
        <v>0</v>
      </c>
      <c r="S75">
        <v>1.6053220441487754</v>
      </c>
      <c r="T75">
        <v>11.176292712428182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13.24</v>
      </c>
      <c r="J76">
        <f>BYPL_EOD!AC76+BYPL_EOD!AD76</f>
        <v>7.25</v>
      </c>
      <c r="K76">
        <f>MES_EOD!AC76+MES_EOD!AD76</f>
        <v>0</v>
      </c>
      <c r="L76">
        <f>NDMC_EOD!AC76+NDMC_EOD!AD76</f>
        <v>1.58</v>
      </c>
      <c r="M76">
        <f>TPDDL_EOD!AC76+TPDDL_EOD!AD76</f>
        <v>11</v>
      </c>
      <c r="N76">
        <f t="shared" si="6"/>
        <v>33.07</v>
      </c>
      <c r="O76" s="154">
        <f t="shared" si="7"/>
        <v>0.53000000000000114</v>
      </c>
      <c r="P76">
        <v>13.45219231932265</v>
      </c>
      <c r="Q76">
        <v>7.3661929241003934</v>
      </c>
      <c r="R76">
        <v>0</v>
      </c>
      <c r="S76">
        <v>1.6053220441487754</v>
      </c>
      <c r="T76">
        <v>11.176292712428182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13.24</v>
      </c>
      <c r="J77">
        <f>BYPL_EOD!AC77+BYPL_EOD!AD77</f>
        <v>7.25</v>
      </c>
      <c r="K77">
        <f>MES_EOD!AC77+MES_EOD!AD77</f>
        <v>0</v>
      </c>
      <c r="L77">
        <f>NDMC_EOD!AC77+NDMC_EOD!AD77</f>
        <v>1.58</v>
      </c>
      <c r="M77">
        <f>TPDDL_EOD!AC77+TPDDL_EOD!AD77</f>
        <v>11</v>
      </c>
      <c r="N77">
        <f t="shared" si="6"/>
        <v>33.07</v>
      </c>
      <c r="O77" s="154">
        <f t="shared" si="7"/>
        <v>0.53000000000000114</v>
      </c>
      <c r="P77">
        <v>13.45219231932265</v>
      </c>
      <c r="Q77">
        <v>7.3661929241003934</v>
      </c>
      <c r="R77">
        <v>0</v>
      </c>
      <c r="S77">
        <v>1.6053220441487754</v>
      </c>
      <c r="T77">
        <v>11.176292712428182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13.24</v>
      </c>
      <c r="J78">
        <f>BYPL_EOD!AC78+BYPL_EOD!AD78</f>
        <v>7.25</v>
      </c>
      <c r="K78">
        <f>MES_EOD!AC78+MES_EOD!AD78</f>
        <v>0</v>
      </c>
      <c r="L78">
        <f>NDMC_EOD!AC78+NDMC_EOD!AD78</f>
        <v>1.58</v>
      </c>
      <c r="M78">
        <f>TPDDL_EOD!AC78+TPDDL_EOD!AD78</f>
        <v>11</v>
      </c>
      <c r="N78">
        <f t="shared" si="6"/>
        <v>33.07</v>
      </c>
      <c r="O78" s="154">
        <f t="shared" si="7"/>
        <v>0.53000000000000114</v>
      </c>
      <c r="P78">
        <v>13.45219231932265</v>
      </c>
      <c r="Q78">
        <v>7.3661929241003934</v>
      </c>
      <c r="R78">
        <v>0</v>
      </c>
      <c r="S78">
        <v>1.6053220441487754</v>
      </c>
      <c r="T78">
        <v>11.176292712428182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13.24</v>
      </c>
      <c r="J79">
        <f>BYPL_EOD!AC79+BYPL_EOD!AD79</f>
        <v>7.25</v>
      </c>
      <c r="K79">
        <f>MES_EOD!AC79+MES_EOD!AD79</f>
        <v>0</v>
      </c>
      <c r="L79">
        <f>NDMC_EOD!AC79+NDMC_EOD!AD79</f>
        <v>1.58</v>
      </c>
      <c r="M79">
        <f>TPDDL_EOD!AC79+TPDDL_EOD!AD79</f>
        <v>11</v>
      </c>
      <c r="N79">
        <f t="shared" si="6"/>
        <v>33.07</v>
      </c>
      <c r="O79" s="154">
        <f t="shared" si="7"/>
        <v>0.53000000000000114</v>
      </c>
      <c r="P79">
        <v>13.45219231932265</v>
      </c>
      <c r="Q79">
        <v>7.3661929241003934</v>
      </c>
      <c r="R79">
        <v>0</v>
      </c>
      <c r="S79">
        <v>1.6053220441487754</v>
      </c>
      <c r="T79">
        <v>11.176292712428182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13.24</v>
      </c>
      <c r="J80">
        <f>BYPL_EOD!AC80+BYPL_EOD!AD80</f>
        <v>7.25</v>
      </c>
      <c r="K80">
        <f>MES_EOD!AC80+MES_EOD!AD80</f>
        <v>0</v>
      </c>
      <c r="L80">
        <f>NDMC_EOD!AC80+NDMC_EOD!AD80</f>
        <v>1.58</v>
      </c>
      <c r="M80">
        <f>TPDDL_EOD!AC80+TPDDL_EOD!AD80</f>
        <v>11</v>
      </c>
      <c r="N80">
        <f t="shared" si="6"/>
        <v>33.07</v>
      </c>
      <c r="O80" s="154">
        <f t="shared" si="7"/>
        <v>0.53000000000000114</v>
      </c>
      <c r="P80">
        <v>13.45219231932265</v>
      </c>
      <c r="Q80">
        <v>7.3661929241003934</v>
      </c>
      <c r="R80">
        <v>0</v>
      </c>
      <c r="S80">
        <v>1.6053220441487754</v>
      </c>
      <c r="T80">
        <v>11.176292712428182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13.24</v>
      </c>
      <c r="J81">
        <f>BYPL_EOD!AC81+BYPL_EOD!AD81</f>
        <v>7.25</v>
      </c>
      <c r="K81">
        <f>MES_EOD!AC81+MES_EOD!AD81</f>
        <v>0</v>
      </c>
      <c r="L81">
        <f>NDMC_EOD!AC81+NDMC_EOD!AD81</f>
        <v>1.58</v>
      </c>
      <c r="M81">
        <f>TPDDL_EOD!AC81+TPDDL_EOD!AD81</f>
        <v>11</v>
      </c>
      <c r="N81">
        <f t="shared" si="6"/>
        <v>33.07</v>
      </c>
      <c r="O81" s="154">
        <f t="shared" si="7"/>
        <v>0.53000000000000114</v>
      </c>
      <c r="P81">
        <v>13.45219231932265</v>
      </c>
      <c r="Q81">
        <v>7.3661929241003934</v>
      </c>
      <c r="R81">
        <v>0</v>
      </c>
      <c r="S81">
        <v>1.6053220441487754</v>
      </c>
      <c r="T81">
        <v>11.176292712428182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13.24</v>
      </c>
      <c r="J82">
        <f>BYPL_EOD!AC82+BYPL_EOD!AD82</f>
        <v>7.25</v>
      </c>
      <c r="K82">
        <f>MES_EOD!AC82+MES_EOD!AD82</f>
        <v>0</v>
      </c>
      <c r="L82">
        <f>NDMC_EOD!AC82+NDMC_EOD!AD82</f>
        <v>1.58</v>
      </c>
      <c r="M82">
        <f>TPDDL_EOD!AC82+TPDDL_EOD!AD82</f>
        <v>11</v>
      </c>
      <c r="N82">
        <f t="shared" si="6"/>
        <v>33.07</v>
      </c>
      <c r="O82" s="154">
        <f t="shared" si="7"/>
        <v>0.53000000000000114</v>
      </c>
      <c r="P82">
        <v>13.45219231932265</v>
      </c>
      <c r="Q82">
        <v>7.3661929241003934</v>
      </c>
      <c r="R82">
        <v>0</v>
      </c>
      <c r="S82">
        <v>1.6053220441487754</v>
      </c>
      <c r="T82">
        <v>11.176292712428182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13.24</v>
      </c>
      <c r="J83">
        <f>BYPL_EOD!AC83+BYPL_EOD!AD83</f>
        <v>7.25</v>
      </c>
      <c r="K83">
        <f>MES_EOD!AC83+MES_EOD!AD83</f>
        <v>0</v>
      </c>
      <c r="L83">
        <f>NDMC_EOD!AC83+NDMC_EOD!AD83</f>
        <v>1.58</v>
      </c>
      <c r="M83">
        <f>TPDDL_EOD!AC83+TPDDL_EOD!AD83</f>
        <v>11</v>
      </c>
      <c r="N83">
        <f t="shared" si="6"/>
        <v>33.07</v>
      </c>
      <c r="O83" s="154">
        <f t="shared" si="7"/>
        <v>0.53000000000000114</v>
      </c>
      <c r="P83">
        <v>13.45219231932265</v>
      </c>
      <c r="Q83">
        <v>7.3661929241003934</v>
      </c>
      <c r="R83">
        <v>0</v>
      </c>
      <c r="S83">
        <v>1.6053220441487754</v>
      </c>
      <c r="T83">
        <v>11.176292712428182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13.24</v>
      </c>
      <c r="J84">
        <f>BYPL_EOD!AC84+BYPL_EOD!AD84</f>
        <v>7.25</v>
      </c>
      <c r="K84">
        <f>MES_EOD!AC84+MES_EOD!AD84</f>
        <v>0</v>
      </c>
      <c r="L84">
        <f>NDMC_EOD!AC84+NDMC_EOD!AD84</f>
        <v>1.58</v>
      </c>
      <c r="M84">
        <f>TPDDL_EOD!AC84+TPDDL_EOD!AD84</f>
        <v>11</v>
      </c>
      <c r="N84">
        <f t="shared" si="6"/>
        <v>33.07</v>
      </c>
      <c r="O84" s="154">
        <f t="shared" si="7"/>
        <v>0.53000000000000114</v>
      </c>
      <c r="P84">
        <v>13.45219231932265</v>
      </c>
      <c r="Q84">
        <v>7.3661929241003934</v>
      </c>
      <c r="R84">
        <v>0</v>
      </c>
      <c r="S84">
        <v>1.6053220441487754</v>
      </c>
      <c r="T84">
        <v>11.176292712428182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13.24</v>
      </c>
      <c r="J85">
        <f>BYPL_EOD!AC85+BYPL_EOD!AD85</f>
        <v>7.25</v>
      </c>
      <c r="K85">
        <f>MES_EOD!AC85+MES_EOD!AD85</f>
        <v>0</v>
      </c>
      <c r="L85">
        <f>NDMC_EOD!AC85+NDMC_EOD!AD85</f>
        <v>1.58</v>
      </c>
      <c r="M85">
        <f>TPDDL_EOD!AC85+TPDDL_EOD!AD85</f>
        <v>11</v>
      </c>
      <c r="N85">
        <f t="shared" si="6"/>
        <v>33.07</v>
      </c>
      <c r="O85" s="154">
        <f t="shared" si="7"/>
        <v>0.53000000000000114</v>
      </c>
      <c r="P85">
        <v>13.45219231932265</v>
      </c>
      <c r="Q85">
        <v>7.3661929241003934</v>
      </c>
      <c r="R85">
        <v>0</v>
      </c>
      <c r="S85">
        <v>1.6053220441487754</v>
      </c>
      <c r="T85">
        <v>11.176292712428182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13.24</v>
      </c>
      <c r="J86">
        <f>BYPL_EOD!AC86+BYPL_EOD!AD86</f>
        <v>7.25</v>
      </c>
      <c r="K86">
        <f>MES_EOD!AC86+MES_EOD!AD86</f>
        <v>0</v>
      </c>
      <c r="L86">
        <f>NDMC_EOD!AC86+NDMC_EOD!AD86</f>
        <v>1.58</v>
      </c>
      <c r="M86">
        <f>TPDDL_EOD!AC86+TPDDL_EOD!AD86</f>
        <v>11</v>
      </c>
      <c r="N86">
        <f t="shared" si="6"/>
        <v>33.07</v>
      </c>
      <c r="O86" s="154">
        <f t="shared" si="7"/>
        <v>0.53000000000000114</v>
      </c>
      <c r="P86">
        <v>13.45219231932265</v>
      </c>
      <c r="Q86">
        <v>7.3661929241003934</v>
      </c>
      <c r="R86">
        <v>0</v>
      </c>
      <c r="S86">
        <v>1.6053220441487754</v>
      </c>
      <c r="T86">
        <v>11.176292712428182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13.24</v>
      </c>
      <c r="J87">
        <f>BYPL_EOD!AC87+BYPL_EOD!AD87</f>
        <v>7.25</v>
      </c>
      <c r="K87">
        <f>MES_EOD!AC87+MES_EOD!AD87</f>
        <v>0</v>
      </c>
      <c r="L87">
        <f>NDMC_EOD!AC87+NDMC_EOD!AD87</f>
        <v>1.58</v>
      </c>
      <c r="M87">
        <f>TPDDL_EOD!AC87+TPDDL_EOD!AD87</f>
        <v>11</v>
      </c>
      <c r="N87">
        <f t="shared" si="6"/>
        <v>33.07</v>
      </c>
      <c r="O87" s="154">
        <f t="shared" si="7"/>
        <v>0.53000000000000114</v>
      </c>
      <c r="P87">
        <v>13.45219231932265</v>
      </c>
      <c r="Q87">
        <v>7.3661929241003934</v>
      </c>
      <c r="R87">
        <v>0</v>
      </c>
      <c r="S87">
        <v>1.6053220441487754</v>
      </c>
      <c r="T87">
        <v>11.176292712428182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13.24</v>
      </c>
      <c r="J88">
        <f>BYPL_EOD!AC88+BYPL_EOD!AD88</f>
        <v>7.25</v>
      </c>
      <c r="K88">
        <f>MES_EOD!AC88+MES_EOD!AD88</f>
        <v>0</v>
      </c>
      <c r="L88">
        <f>NDMC_EOD!AC88+NDMC_EOD!AD88</f>
        <v>1.58</v>
      </c>
      <c r="M88">
        <f>TPDDL_EOD!AC88+TPDDL_EOD!AD88</f>
        <v>11</v>
      </c>
      <c r="N88">
        <f t="shared" si="6"/>
        <v>33.07</v>
      </c>
      <c r="O88" s="154">
        <f t="shared" si="7"/>
        <v>0.53000000000000114</v>
      </c>
      <c r="P88">
        <v>13.45219231932265</v>
      </c>
      <c r="Q88">
        <v>7.3661929241003934</v>
      </c>
      <c r="R88">
        <v>0</v>
      </c>
      <c r="S88">
        <v>1.6053220441487754</v>
      </c>
      <c r="T88">
        <v>11.176292712428182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13.24</v>
      </c>
      <c r="J89">
        <f>BYPL_EOD!AC89+BYPL_EOD!AD89</f>
        <v>7.25</v>
      </c>
      <c r="K89">
        <f>MES_EOD!AC89+MES_EOD!AD89</f>
        <v>0</v>
      </c>
      <c r="L89">
        <f>NDMC_EOD!AC89+NDMC_EOD!AD89</f>
        <v>1.58</v>
      </c>
      <c r="M89">
        <f>TPDDL_EOD!AC89+TPDDL_EOD!AD89</f>
        <v>11</v>
      </c>
      <c r="N89">
        <f t="shared" si="6"/>
        <v>33.07</v>
      </c>
      <c r="O89" s="154">
        <f t="shared" si="7"/>
        <v>0.53000000000000114</v>
      </c>
      <c r="P89">
        <v>13.45219231932265</v>
      </c>
      <c r="Q89">
        <v>7.3661929241003934</v>
      </c>
      <c r="R89">
        <v>0</v>
      </c>
      <c r="S89">
        <v>1.6053220441487754</v>
      </c>
      <c r="T89">
        <v>11.176292712428182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33.67</v>
      </c>
      <c r="E90">
        <f>GT!N90</f>
        <v>0</v>
      </c>
      <c r="F90">
        <f t="shared" si="10"/>
        <v>84</v>
      </c>
      <c r="G90">
        <f t="shared" si="11"/>
        <v>33.67</v>
      </c>
      <c r="H90" s="154"/>
      <c r="I90">
        <f>BRPL_EOD!AC90+BRPL_EOD!AD90</f>
        <v>13.84</v>
      </c>
      <c r="J90">
        <f>BYPL_EOD!AC90+BYPL_EOD!AD90</f>
        <v>7.58</v>
      </c>
      <c r="K90">
        <f>MES_EOD!AC90+MES_EOD!AD90</f>
        <v>0</v>
      </c>
      <c r="L90">
        <f>NDMC_EOD!AC90+NDMC_EOD!AD90</f>
        <v>1.65</v>
      </c>
      <c r="M90">
        <f>TPDDL_EOD!AC90+TPDDL_EOD!AD90</f>
        <v>11</v>
      </c>
      <c r="N90">
        <f t="shared" si="6"/>
        <v>34.07</v>
      </c>
      <c r="O90" s="154">
        <f t="shared" si="7"/>
        <v>-0.39999999999999858</v>
      </c>
      <c r="P90">
        <v>13.677511006750807</v>
      </c>
      <c r="Q90">
        <v>7.4910067508071618</v>
      </c>
      <c r="R90">
        <v>0</v>
      </c>
      <c r="S90">
        <v>1.6306281185793954</v>
      </c>
      <c r="T90">
        <v>10.870854123862637</v>
      </c>
      <c r="U90" s="156">
        <f t="shared" si="8"/>
        <v>33.67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33.67</v>
      </c>
      <c r="E91">
        <f>GT!N91</f>
        <v>0</v>
      </c>
      <c r="F91">
        <f t="shared" si="10"/>
        <v>84</v>
      </c>
      <c r="G91">
        <f t="shared" si="11"/>
        <v>33.67</v>
      </c>
      <c r="H91" s="154"/>
      <c r="I91">
        <f>BRPL_EOD!AC91+BRPL_EOD!AD91</f>
        <v>13.84</v>
      </c>
      <c r="J91">
        <f>BYPL_EOD!AC91+BYPL_EOD!AD91</f>
        <v>7.58</v>
      </c>
      <c r="K91">
        <f>MES_EOD!AC91+MES_EOD!AD91</f>
        <v>0</v>
      </c>
      <c r="L91">
        <f>NDMC_EOD!AC91+NDMC_EOD!AD91</f>
        <v>1.65</v>
      </c>
      <c r="M91">
        <f>TPDDL_EOD!AC91+TPDDL_EOD!AD91</f>
        <v>11</v>
      </c>
      <c r="N91">
        <f t="shared" si="6"/>
        <v>34.07</v>
      </c>
      <c r="O91" s="154">
        <f t="shared" si="7"/>
        <v>-0.39999999999999858</v>
      </c>
      <c r="P91">
        <v>13.677511006750807</v>
      </c>
      <c r="Q91">
        <v>7.4910067508071618</v>
      </c>
      <c r="R91">
        <v>0</v>
      </c>
      <c r="S91">
        <v>1.6306281185793954</v>
      </c>
      <c r="T91">
        <v>10.870854123862637</v>
      </c>
      <c r="U91" s="156">
        <f t="shared" si="8"/>
        <v>33.67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33.67</v>
      </c>
      <c r="E92">
        <f>GT!N92</f>
        <v>0</v>
      </c>
      <c r="F92">
        <f t="shared" si="10"/>
        <v>84</v>
      </c>
      <c r="G92">
        <f t="shared" si="11"/>
        <v>33.67</v>
      </c>
      <c r="H92" s="154"/>
      <c r="I92">
        <f>BRPL_EOD!AC92+BRPL_EOD!AD92</f>
        <v>13.84</v>
      </c>
      <c r="J92">
        <f>BYPL_EOD!AC92+BYPL_EOD!AD92</f>
        <v>7.58</v>
      </c>
      <c r="K92">
        <f>MES_EOD!AC92+MES_EOD!AD92</f>
        <v>0</v>
      </c>
      <c r="L92">
        <f>NDMC_EOD!AC92+NDMC_EOD!AD92</f>
        <v>1.65</v>
      </c>
      <c r="M92">
        <f>TPDDL_EOD!AC92+TPDDL_EOD!AD92</f>
        <v>11</v>
      </c>
      <c r="N92">
        <f t="shared" si="6"/>
        <v>34.07</v>
      </c>
      <c r="O92" s="154">
        <f t="shared" si="7"/>
        <v>-0.39999999999999858</v>
      </c>
      <c r="P92">
        <v>13.677511006750807</v>
      </c>
      <c r="Q92">
        <v>7.4910067508071618</v>
      </c>
      <c r="R92">
        <v>0</v>
      </c>
      <c r="S92">
        <v>1.6306281185793954</v>
      </c>
      <c r="T92">
        <v>10.870854123862637</v>
      </c>
      <c r="U92" s="156">
        <f t="shared" si="8"/>
        <v>33.67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13.84</v>
      </c>
      <c r="J93">
        <f>BYPL_EOD!AC93+BYPL_EOD!AD93</f>
        <v>7.58</v>
      </c>
      <c r="K93">
        <f>MES_EOD!AC93+MES_EOD!AD93</f>
        <v>0</v>
      </c>
      <c r="L93">
        <f>NDMC_EOD!AC93+NDMC_EOD!AD93</f>
        <v>1.65</v>
      </c>
      <c r="M93">
        <f>TPDDL_EOD!AC93+TPDDL_EOD!AD93</f>
        <v>11</v>
      </c>
      <c r="N93">
        <f t="shared" si="6"/>
        <v>34.07</v>
      </c>
      <c r="O93" s="154">
        <f t="shared" si="7"/>
        <v>0.53000000000000114</v>
      </c>
      <c r="P93">
        <v>14.055297916055181</v>
      </c>
      <c r="Q93">
        <v>7.697916055180511</v>
      </c>
      <c r="R93">
        <v>0</v>
      </c>
      <c r="S93">
        <v>1.675667742882301</v>
      </c>
      <c r="T93">
        <v>11.171118285882008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13.84</v>
      </c>
      <c r="J94">
        <f>BYPL_EOD!AC94+BYPL_EOD!AD94</f>
        <v>7.58</v>
      </c>
      <c r="K94">
        <f>MES_EOD!AC94+MES_EOD!AD94</f>
        <v>0</v>
      </c>
      <c r="L94">
        <f>NDMC_EOD!AC94+NDMC_EOD!AD94</f>
        <v>1.65</v>
      </c>
      <c r="M94">
        <f>TPDDL_EOD!AC94+TPDDL_EOD!AD94</f>
        <v>11</v>
      </c>
      <c r="N94">
        <f t="shared" si="6"/>
        <v>34.07</v>
      </c>
      <c r="O94" s="154">
        <f t="shared" si="7"/>
        <v>0.53000000000000114</v>
      </c>
      <c r="P94">
        <v>14.055297916055181</v>
      </c>
      <c r="Q94">
        <v>7.697916055180511</v>
      </c>
      <c r="R94">
        <v>0</v>
      </c>
      <c r="S94">
        <v>1.675667742882301</v>
      </c>
      <c r="T94">
        <v>11.171118285882008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13.84</v>
      </c>
      <c r="J95">
        <f>BYPL_EOD!AC95+BYPL_EOD!AD95</f>
        <v>7.58</v>
      </c>
      <c r="K95">
        <f>MES_EOD!AC95+MES_EOD!AD95</f>
        <v>0</v>
      </c>
      <c r="L95">
        <f>NDMC_EOD!AC95+NDMC_EOD!AD95</f>
        <v>1.65</v>
      </c>
      <c r="M95">
        <f>TPDDL_EOD!AC95+TPDDL_EOD!AD95</f>
        <v>11</v>
      </c>
      <c r="N95">
        <f t="shared" si="6"/>
        <v>34.07</v>
      </c>
      <c r="O95" s="154">
        <f t="shared" si="7"/>
        <v>0.53000000000000114</v>
      </c>
      <c r="P95">
        <v>14.055297916055181</v>
      </c>
      <c r="Q95">
        <v>7.697916055180511</v>
      </c>
      <c r="R95">
        <v>0</v>
      </c>
      <c r="S95">
        <v>1.675667742882301</v>
      </c>
      <c r="T95">
        <v>11.171118285882008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13.84</v>
      </c>
      <c r="J96">
        <f>BYPL_EOD!AC96+BYPL_EOD!AD96</f>
        <v>7.58</v>
      </c>
      <c r="K96">
        <f>MES_EOD!AC96+MES_EOD!AD96</f>
        <v>0</v>
      </c>
      <c r="L96">
        <f>NDMC_EOD!AC96+NDMC_EOD!AD96</f>
        <v>1.65</v>
      </c>
      <c r="M96">
        <f>TPDDL_EOD!AC96+TPDDL_EOD!AD96</f>
        <v>11</v>
      </c>
      <c r="N96">
        <f t="shared" si="6"/>
        <v>34.07</v>
      </c>
      <c r="O96" s="154">
        <f t="shared" si="7"/>
        <v>0.53000000000000114</v>
      </c>
      <c r="P96">
        <v>14.055297916055181</v>
      </c>
      <c r="Q96">
        <v>7.697916055180511</v>
      </c>
      <c r="R96">
        <v>0</v>
      </c>
      <c r="S96">
        <v>1.675667742882301</v>
      </c>
      <c r="T96">
        <v>11.171118285882008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13.84</v>
      </c>
      <c r="J97">
        <f>BYPL_EOD!AC97+BYPL_EOD!AD97</f>
        <v>7.58</v>
      </c>
      <c r="K97">
        <f>MES_EOD!AC97+MES_EOD!AD97</f>
        <v>0</v>
      </c>
      <c r="L97">
        <f>NDMC_EOD!AC97+NDMC_EOD!AD97</f>
        <v>1.65</v>
      </c>
      <c r="M97">
        <f>TPDDL_EOD!AC97+TPDDL_EOD!AD97</f>
        <v>11</v>
      </c>
      <c r="N97">
        <f t="shared" si="6"/>
        <v>34.07</v>
      </c>
      <c r="O97" s="154">
        <f t="shared" si="7"/>
        <v>0.53000000000000114</v>
      </c>
      <c r="P97">
        <v>14.055297916055181</v>
      </c>
      <c r="Q97">
        <v>7.697916055180511</v>
      </c>
      <c r="R97">
        <v>0</v>
      </c>
      <c r="S97">
        <v>1.675667742882301</v>
      </c>
      <c r="T97">
        <v>11.171118285882008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13.84</v>
      </c>
      <c r="J98">
        <f>BYPL_EOD!AC98+BYPL_EOD!AD98</f>
        <v>7.58</v>
      </c>
      <c r="K98">
        <f>MES_EOD!AC98+MES_EOD!AD98</f>
        <v>0</v>
      </c>
      <c r="L98">
        <f>NDMC_EOD!AC98+NDMC_EOD!AD98</f>
        <v>1.65</v>
      </c>
      <c r="M98">
        <f>TPDDL_EOD!AC98+TPDDL_EOD!AD98</f>
        <v>11</v>
      </c>
      <c r="N98">
        <f t="shared" si="6"/>
        <v>34.07</v>
      </c>
      <c r="O98" s="154">
        <f t="shared" si="7"/>
        <v>0.53000000000000114</v>
      </c>
      <c r="P98">
        <v>14.055297916055181</v>
      </c>
      <c r="Q98">
        <v>7.697916055180511</v>
      </c>
      <c r="R98">
        <v>0</v>
      </c>
      <c r="S98">
        <v>1.675667742882301</v>
      </c>
      <c r="T98">
        <v>11.171118285882008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0.8274524999999987</v>
      </c>
      <c r="E99" s="156">
        <f t="shared" si="12"/>
        <v>0</v>
      </c>
      <c r="F99" s="156">
        <f t="shared" si="12"/>
        <v>2.016</v>
      </c>
      <c r="G99" s="156">
        <f t="shared" si="12"/>
        <v>0.8274524999999987</v>
      </c>
      <c r="H99" s="156"/>
      <c r="I99" s="156">
        <f t="shared" si="12"/>
        <v>0.33043499999999992</v>
      </c>
      <c r="J99" s="156">
        <f t="shared" si="12"/>
        <v>0.18097250000000001</v>
      </c>
      <c r="K99" s="156">
        <f t="shared" si="12"/>
        <v>0</v>
      </c>
      <c r="L99" s="156">
        <f t="shared" si="12"/>
        <v>3.9967500000000031E-2</v>
      </c>
      <c r="M99" s="156">
        <f t="shared" si="12"/>
        <v>0.26400000000000001</v>
      </c>
      <c r="N99" s="156">
        <f t="shared" si="12"/>
        <v>0.81537500000000107</v>
      </c>
      <c r="O99" s="156">
        <f t="shared" si="12"/>
        <v>1.2077500000000017E-2</v>
      </c>
      <c r="P99" s="156">
        <f t="shared" si="12"/>
        <v>0.33532554218959032</v>
      </c>
      <c r="Q99" s="156">
        <f t="shared" si="12"/>
        <v>0.18365095135274132</v>
      </c>
      <c r="R99" s="156">
        <f t="shared" si="12"/>
        <v>0</v>
      </c>
      <c r="S99" s="156">
        <f t="shared" si="12"/>
        <v>4.0559742873217182E-2</v>
      </c>
      <c r="T99" s="156">
        <f t="shared" si="12"/>
        <v>0.26791626358445103</v>
      </c>
      <c r="U99" s="156">
        <f t="shared" si="12"/>
        <v>0.8274524999999987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45074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-4.8000000000000007</v>
      </c>
      <c r="E3">
        <f>BAWANA!AM3</f>
        <v>0</v>
      </c>
      <c r="F3">
        <f>(B3+C3)*0.8</f>
        <v>256</v>
      </c>
      <c r="G3">
        <f>(D3+E3)</f>
        <v>-4.8000000000000007</v>
      </c>
      <c r="H3" s="154"/>
      <c r="I3">
        <f>BRPL_EOD!AK3+BRPL_EOD!AL3</f>
        <v>-1.87</v>
      </c>
      <c r="J3">
        <f>BYPL_EOD!AK3+BYPL_EOD!AL3</f>
        <v>-1.08</v>
      </c>
      <c r="K3">
        <f>MES_EOD!AK3+MES_EOD!AL3</f>
        <v>-0.11</v>
      </c>
      <c r="L3">
        <f>NDMC_EOD!AK3+NDMC_EOD!AL3</f>
        <v>-0.44</v>
      </c>
      <c r="M3">
        <f>TPDDL_EOD!AK3+TPDDL_EOD!AL3</f>
        <v>-1.31</v>
      </c>
      <c r="N3">
        <f t="shared" ref="N3:N66" si="0">SUM(I3:M3)</f>
        <v>-4.8100000000000005</v>
      </c>
      <c r="O3" s="154">
        <f t="shared" ref="O3:O66" si="1">G3-N3</f>
        <v>9.9999999999997868E-3</v>
      </c>
      <c r="P3">
        <v>-1.8661122661122662</v>
      </c>
      <c r="Q3">
        <v>-1.0777546777546778</v>
      </c>
      <c r="R3">
        <v>-0.10977130977130978</v>
      </c>
      <c r="S3">
        <v>-0.43908523908523911</v>
      </c>
      <c r="T3">
        <v>-1.3072765072765073</v>
      </c>
      <c r="U3" s="156">
        <f t="shared" ref="U3:U66" si="2">SUM(P3:T3)</f>
        <v>-4.8000000000000007</v>
      </c>
      <c r="V3" s="154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-4.8000000000000007</v>
      </c>
      <c r="E4">
        <f>BAWANA!AM4</f>
        <v>0</v>
      </c>
      <c r="F4">
        <f t="shared" ref="F4:F67" si="4">(B4+C4)*0.8</f>
        <v>256</v>
      </c>
      <c r="G4">
        <f t="shared" ref="G4:G67" si="5">(D4+E4)</f>
        <v>-4.8000000000000007</v>
      </c>
      <c r="H4" s="154"/>
      <c r="I4">
        <f>BRPL_EOD!AK4+BRPL_EOD!AL4</f>
        <v>-1.87</v>
      </c>
      <c r="J4">
        <f>BYPL_EOD!AK4+BYPL_EOD!AL4</f>
        <v>-1.08</v>
      </c>
      <c r="K4">
        <f>MES_EOD!AK4+MES_EOD!AL4</f>
        <v>-0.11</v>
      </c>
      <c r="L4">
        <f>NDMC_EOD!AK4+NDMC_EOD!AL4</f>
        <v>-0.44</v>
      </c>
      <c r="M4">
        <f>TPDDL_EOD!AK4+TPDDL_EOD!AL4</f>
        <v>-1.31</v>
      </c>
      <c r="N4">
        <f t="shared" si="0"/>
        <v>-4.8100000000000005</v>
      </c>
      <c r="O4" s="154">
        <f t="shared" si="1"/>
        <v>9.9999999999997868E-3</v>
      </c>
      <c r="P4">
        <v>-1.8661122661122662</v>
      </c>
      <c r="Q4">
        <v>-1.0777546777546778</v>
      </c>
      <c r="R4">
        <v>-0.10977130977130978</v>
      </c>
      <c r="S4">
        <v>-0.43908523908523911</v>
      </c>
      <c r="T4">
        <v>-1.3072765072765073</v>
      </c>
      <c r="U4" s="156">
        <f t="shared" si="2"/>
        <v>-4.8000000000000007</v>
      </c>
      <c r="V4" s="154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-4.8000000000000007</v>
      </c>
      <c r="E5">
        <f>BAWANA!AM5</f>
        <v>0</v>
      </c>
      <c r="F5">
        <f t="shared" si="4"/>
        <v>256</v>
      </c>
      <c r="G5">
        <f t="shared" si="5"/>
        <v>-4.8000000000000007</v>
      </c>
      <c r="H5" s="154"/>
      <c r="I5">
        <f>BRPL_EOD!AK5+BRPL_EOD!AL5</f>
        <v>-1.87</v>
      </c>
      <c r="J5">
        <f>BYPL_EOD!AK5+BYPL_EOD!AL5</f>
        <v>-1.08</v>
      </c>
      <c r="K5">
        <f>MES_EOD!AK5+MES_EOD!AL5</f>
        <v>-0.11</v>
      </c>
      <c r="L5">
        <f>NDMC_EOD!AK5+NDMC_EOD!AL5</f>
        <v>-0.44</v>
      </c>
      <c r="M5">
        <f>TPDDL_EOD!AK5+TPDDL_EOD!AL5</f>
        <v>-1.31</v>
      </c>
      <c r="N5">
        <f t="shared" si="0"/>
        <v>-4.8100000000000005</v>
      </c>
      <c r="O5" s="154">
        <f t="shared" si="1"/>
        <v>9.9999999999997868E-3</v>
      </c>
      <c r="P5">
        <v>-1.8661122661122662</v>
      </c>
      <c r="Q5">
        <v>-1.0777546777546778</v>
      </c>
      <c r="R5">
        <v>-0.10977130977130978</v>
      </c>
      <c r="S5">
        <v>-0.43908523908523911</v>
      </c>
      <c r="T5">
        <v>-1.3072765072765073</v>
      </c>
      <c r="U5" s="156">
        <f t="shared" si="2"/>
        <v>-4.8000000000000007</v>
      </c>
      <c r="V5" s="154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-4.8000000000000007</v>
      </c>
      <c r="E6">
        <f>BAWANA!AM6</f>
        <v>0</v>
      </c>
      <c r="F6">
        <f t="shared" si="4"/>
        <v>256</v>
      </c>
      <c r="G6">
        <f t="shared" si="5"/>
        <v>-4.8000000000000007</v>
      </c>
      <c r="H6" s="154"/>
      <c r="I6">
        <f>BRPL_EOD!AK6+BRPL_EOD!AL6</f>
        <v>-1.87</v>
      </c>
      <c r="J6">
        <f>BYPL_EOD!AK6+BYPL_EOD!AL6</f>
        <v>-1.08</v>
      </c>
      <c r="K6">
        <f>MES_EOD!AK6+MES_EOD!AL6</f>
        <v>-0.11</v>
      </c>
      <c r="L6">
        <f>NDMC_EOD!AK6+NDMC_EOD!AL6</f>
        <v>-0.44</v>
      </c>
      <c r="M6">
        <f>TPDDL_EOD!AK6+TPDDL_EOD!AL6</f>
        <v>-1.31</v>
      </c>
      <c r="N6">
        <f t="shared" si="0"/>
        <v>-4.8100000000000005</v>
      </c>
      <c r="O6" s="154">
        <f t="shared" si="1"/>
        <v>9.9999999999997868E-3</v>
      </c>
      <c r="P6">
        <v>-1.8661122661122662</v>
      </c>
      <c r="Q6">
        <v>-1.0777546777546778</v>
      </c>
      <c r="R6">
        <v>-0.10977130977130978</v>
      </c>
      <c r="S6">
        <v>-0.43908523908523911</v>
      </c>
      <c r="T6">
        <v>-1.3072765072765073</v>
      </c>
      <c r="U6" s="156">
        <f t="shared" si="2"/>
        <v>-4.8000000000000007</v>
      </c>
      <c r="V6" s="154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-4.8000000000000007</v>
      </c>
      <c r="E7">
        <f>BAWANA!AM7</f>
        <v>0</v>
      </c>
      <c r="F7">
        <f t="shared" si="4"/>
        <v>256</v>
      </c>
      <c r="G7">
        <f t="shared" si="5"/>
        <v>-4.8000000000000007</v>
      </c>
      <c r="H7" s="154"/>
      <c r="I7">
        <f>BRPL_EOD!AK7+BRPL_EOD!AL7</f>
        <v>-1.87</v>
      </c>
      <c r="J7">
        <f>BYPL_EOD!AK7+BYPL_EOD!AL7</f>
        <v>-1.08</v>
      </c>
      <c r="K7">
        <f>MES_EOD!AK7+MES_EOD!AL7</f>
        <v>-0.11</v>
      </c>
      <c r="L7">
        <f>NDMC_EOD!AK7+NDMC_EOD!AL7</f>
        <v>-0.44</v>
      </c>
      <c r="M7">
        <f>TPDDL_EOD!AK7+TPDDL_EOD!AL7</f>
        <v>-1.31</v>
      </c>
      <c r="N7">
        <f t="shared" si="0"/>
        <v>-4.8100000000000005</v>
      </c>
      <c r="O7" s="154">
        <f t="shared" si="1"/>
        <v>9.9999999999997868E-3</v>
      </c>
      <c r="P7">
        <v>-1.8661122661122662</v>
      </c>
      <c r="Q7">
        <v>-1.0777546777546778</v>
      </c>
      <c r="R7">
        <v>-0.10977130977130978</v>
      </c>
      <c r="S7">
        <v>-0.43908523908523911</v>
      </c>
      <c r="T7">
        <v>-1.3072765072765073</v>
      </c>
      <c r="U7" s="156">
        <f t="shared" si="2"/>
        <v>-4.8000000000000007</v>
      </c>
      <c r="V7" s="154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-4.8000000000000007</v>
      </c>
      <c r="E8">
        <f>BAWANA!AM8</f>
        <v>0</v>
      </c>
      <c r="F8">
        <f t="shared" si="4"/>
        <v>256</v>
      </c>
      <c r="G8">
        <f t="shared" si="5"/>
        <v>-4.8000000000000007</v>
      </c>
      <c r="H8" s="154"/>
      <c r="I8">
        <f>BRPL_EOD!AK8+BRPL_EOD!AL8</f>
        <v>-1.87</v>
      </c>
      <c r="J8">
        <f>BYPL_EOD!AK8+BYPL_EOD!AL8</f>
        <v>-1.08</v>
      </c>
      <c r="K8">
        <f>MES_EOD!AK8+MES_EOD!AL8</f>
        <v>-0.11</v>
      </c>
      <c r="L8">
        <f>NDMC_EOD!AK8+NDMC_EOD!AL8</f>
        <v>-0.44</v>
      </c>
      <c r="M8">
        <f>TPDDL_EOD!AK8+TPDDL_EOD!AL8</f>
        <v>-1.31</v>
      </c>
      <c r="N8">
        <f t="shared" si="0"/>
        <v>-4.8100000000000005</v>
      </c>
      <c r="O8" s="154">
        <f t="shared" si="1"/>
        <v>9.9999999999997868E-3</v>
      </c>
      <c r="P8">
        <v>-1.8661122661122662</v>
      </c>
      <c r="Q8">
        <v>-1.0777546777546778</v>
      </c>
      <c r="R8">
        <v>-0.10977130977130978</v>
      </c>
      <c r="S8">
        <v>-0.43908523908523911</v>
      </c>
      <c r="T8">
        <v>-1.3072765072765073</v>
      </c>
      <c r="U8" s="156">
        <f t="shared" si="2"/>
        <v>-4.8000000000000007</v>
      </c>
      <c r="V8" s="154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-4.8000000000000007</v>
      </c>
      <c r="E9">
        <f>BAWANA!AM9</f>
        <v>0</v>
      </c>
      <c r="F9">
        <f t="shared" si="4"/>
        <v>256</v>
      </c>
      <c r="G9">
        <f t="shared" si="5"/>
        <v>-4.8000000000000007</v>
      </c>
      <c r="H9" s="154"/>
      <c r="I9">
        <f>BRPL_EOD!AK9+BRPL_EOD!AL9</f>
        <v>-1.87</v>
      </c>
      <c r="J9">
        <f>BYPL_EOD!AK9+BYPL_EOD!AL9</f>
        <v>-1.08</v>
      </c>
      <c r="K9">
        <f>MES_EOD!AK9+MES_EOD!AL9</f>
        <v>-0.11</v>
      </c>
      <c r="L9">
        <f>NDMC_EOD!AK9+NDMC_EOD!AL9</f>
        <v>-0.44</v>
      </c>
      <c r="M9">
        <f>TPDDL_EOD!AK9+TPDDL_EOD!AL9</f>
        <v>-1.31</v>
      </c>
      <c r="N9">
        <f t="shared" si="0"/>
        <v>-4.8100000000000005</v>
      </c>
      <c r="O9" s="154">
        <f t="shared" si="1"/>
        <v>9.9999999999997868E-3</v>
      </c>
      <c r="P9">
        <v>-1.8661122661122662</v>
      </c>
      <c r="Q9">
        <v>-1.0777546777546778</v>
      </c>
      <c r="R9">
        <v>-0.10977130977130978</v>
      </c>
      <c r="S9">
        <v>-0.43908523908523911</v>
      </c>
      <c r="T9">
        <v>-1.3072765072765073</v>
      </c>
      <c r="U9" s="156">
        <f t="shared" si="2"/>
        <v>-4.8000000000000007</v>
      </c>
      <c r="V9" s="154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-4.8000000000000007</v>
      </c>
      <c r="E10">
        <f>BAWANA!AM10</f>
        <v>0</v>
      </c>
      <c r="F10">
        <f t="shared" si="4"/>
        <v>256</v>
      </c>
      <c r="G10">
        <f t="shared" si="5"/>
        <v>-4.8000000000000007</v>
      </c>
      <c r="H10" s="154"/>
      <c r="I10">
        <f>BRPL_EOD!AK10+BRPL_EOD!AL10</f>
        <v>-1.87</v>
      </c>
      <c r="J10">
        <f>BYPL_EOD!AK10+BYPL_EOD!AL10</f>
        <v>-1.08</v>
      </c>
      <c r="K10">
        <f>MES_EOD!AK10+MES_EOD!AL10</f>
        <v>-0.11</v>
      </c>
      <c r="L10">
        <f>NDMC_EOD!AK10+NDMC_EOD!AL10</f>
        <v>-0.44</v>
      </c>
      <c r="M10">
        <f>TPDDL_EOD!AK10+TPDDL_EOD!AL10</f>
        <v>-1.31</v>
      </c>
      <c r="N10">
        <f t="shared" si="0"/>
        <v>-4.8100000000000005</v>
      </c>
      <c r="O10" s="154">
        <f t="shared" si="1"/>
        <v>9.9999999999997868E-3</v>
      </c>
      <c r="P10">
        <v>-1.8661122661122662</v>
      </c>
      <c r="Q10">
        <v>-1.0777546777546778</v>
      </c>
      <c r="R10">
        <v>-0.10977130977130978</v>
      </c>
      <c r="S10">
        <v>-0.43908523908523911</v>
      </c>
      <c r="T10">
        <v>-1.3072765072765073</v>
      </c>
      <c r="U10" s="156">
        <f t="shared" si="2"/>
        <v>-4.8000000000000007</v>
      </c>
      <c r="V10" s="154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-4.8000000000000007</v>
      </c>
      <c r="E11">
        <f>BAWANA!AM11</f>
        <v>0</v>
      </c>
      <c r="F11">
        <f t="shared" si="4"/>
        <v>256</v>
      </c>
      <c r="G11">
        <f t="shared" si="5"/>
        <v>-4.8000000000000007</v>
      </c>
      <c r="H11" s="154"/>
      <c r="I11">
        <f>BRPL_EOD!AK11+BRPL_EOD!AL11</f>
        <v>-1.87</v>
      </c>
      <c r="J11">
        <f>BYPL_EOD!AK11+BYPL_EOD!AL11</f>
        <v>-1.08</v>
      </c>
      <c r="K11">
        <f>MES_EOD!AK11+MES_EOD!AL11</f>
        <v>-0.11</v>
      </c>
      <c r="L11">
        <f>NDMC_EOD!AK11+NDMC_EOD!AL11</f>
        <v>-0.44</v>
      </c>
      <c r="M11">
        <f>TPDDL_EOD!AK11+TPDDL_EOD!AL11</f>
        <v>-1.31</v>
      </c>
      <c r="N11">
        <f t="shared" si="0"/>
        <v>-4.8100000000000005</v>
      </c>
      <c r="O11" s="154">
        <f t="shared" si="1"/>
        <v>9.9999999999997868E-3</v>
      </c>
      <c r="P11">
        <v>-1.8661122661122662</v>
      </c>
      <c r="Q11">
        <v>-1.0777546777546778</v>
      </c>
      <c r="R11">
        <v>-0.10977130977130978</v>
      </c>
      <c r="S11">
        <v>-0.43908523908523911</v>
      </c>
      <c r="T11">
        <v>-1.3072765072765073</v>
      </c>
      <c r="U11" s="156">
        <f t="shared" si="2"/>
        <v>-4.8000000000000007</v>
      </c>
      <c r="V11" s="154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-4.8000000000000007</v>
      </c>
      <c r="E12">
        <f>BAWANA!AM12</f>
        <v>0</v>
      </c>
      <c r="F12">
        <f t="shared" si="4"/>
        <v>256</v>
      </c>
      <c r="G12">
        <f t="shared" si="5"/>
        <v>-4.8000000000000007</v>
      </c>
      <c r="H12" s="154"/>
      <c r="I12">
        <f>BRPL_EOD!AK12+BRPL_EOD!AL12</f>
        <v>-1.87</v>
      </c>
      <c r="J12">
        <f>BYPL_EOD!AK12+BYPL_EOD!AL12</f>
        <v>-1.08</v>
      </c>
      <c r="K12">
        <f>MES_EOD!AK12+MES_EOD!AL12</f>
        <v>-0.11</v>
      </c>
      <c r="L12">
        <f>NDMC_EOD!AK12+NDMC_EOD!AL12</f>
        <v>-0.44</v>
      </c>
      <c r="M12">
        <f>TPDDL_EOD!AK12+TPDDL_EOD!AL12</f>
        <v>-1.31</v>
      </c>
      <c r="N12">
        <f t="shared" si="0"/>
        <v>-4.8100000000000005</v>
      </c>
      <c r="O12" s="154">
        <f t="shared" si="1"/>
        <v>9.9999999999997868E-3</v>
      </c>
      <c r="P12">
        <v>-1.8661122661122662</v>
      </c>
      <c r="Q12">
        <v>-1.0777546777546778</v>
      </c>
      <c r="R12">
        <v>-0.10977130977130978</v>
      </c>
      <c r="S12">
        <v>-0.43908523908523911</v>
      </c>
      <c r="T12">
        <v>-1.3072765072765073</v>
      </c>
      <c r="U12" s="156">
        <f t="shared" si="2"/>
        <v>-4.8000000000000007</v>
      </c>
      <c r="V12" s="154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-4.8000000000000007</v>
      </c>
      <c r="E13">
        <f>BAWANA!AM13</f>
        <v>0</v>
      </c>
      <c r="F13">
        <f t="shared" si="4"/>
        <v>256</v>
      </c>
      <c r="G13">
        <f t="shared" si="5"/>
        <v>-4.8000000000000007</v>
      </c>
      <c r="H13" s="154"/>
      <c r="I13">
        <f>BRPL_EOD!AK13+BRPL_EOD!AL13</f>
        <v>-1.87</v>
      </c>
      <c r="J13">
        <f>BYPL_EOD!AK13+BYPL_EOD!AL13</f>
        <v>-1.08</v>
      </c>
      <c r="K13">
        <f>MES_EOD!AK13+MES_EOD!AL13</f>
        <v>-0.11</v>
      </c>
      <c r="L13">
        <f>NDMC_EOD!AK13+NDMC_EOD!AL13</f>
        <v>-0.44</v>
      </c>
      <c r="M13">
        <f>TPDDL_EOD!AK13+TPDDL_EOD!AL13</f>
        <v>-1.31</v>
      </c>
      <c r="N13">
        <f t="shared" si="0"/>
        <v>-4.8100000000000005</v>
      </c>
      <c r="O13" s="154">
        <f t="shared" si="1"/>
        <v>9.9999999999997868E-3</v>
      </c>
      <c r="P13">
        <v>-1.8661122661122662</v>
      </c>
      <c r="Q13">
        <v>-1.0777546777546778</v>
      </c>
      <c r="R13">
        <v>-0.10977130977130978</v>
      </c>
      <c r="S13">
        <v>-0.43908523908523911</v>
      </c>
      <c r="T13">
        <v>-1.3072765072765073</v>
      </c>
      <c r="U13" s="156">
        <f t="shared" si="2"/>
        <v>-4.8000000000000007</v>
      </c>
      <c r="V13" s="154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-4.8000000000000007</v>
      </c>
      <c r="E14">
        <f>BAWANA!AM14</f>
        <v>0</v>
      </c>
      <c r="F14">
        <f t="shared" si="4"/>
        <v>256</v>
      </c>
      <c r="G14">
        <f t="shared" si="5"/>
        <v>-4.8000000000000007</v>
      </c>
      <c r="H14" s="154"/>
      <c r="I14">
        <f>BRPL_EOD!AK14+BRPL_EOD!AL14</f>
        <v>-1.87</v>
      </c>
      <c r="J14">
        <f>BYPL_EOD!AK14+BYPL_EOD!AL14</f>
        <v>-1.08</v>
      </c>
      <c r="K14">
        <f>MES_EOD!AK14+MES_EOD!AL14</f>
        <v>-0.11</v>
      </c>
      <c r="L14">
        <f>NDMC_EOD!AK14+NDMC_EOD!AL14</f>
        <v>-0.44</v>
      </c>
      <c r="M14">
        <f>TPDDL_EOD!AK14+TPDDL_EOD!AL14</f>
        <v>-1.31</v>
      </c>
      <c r="N14">
        <f t="shared" si="0"/>
        <v>-4.8100000000000005</v>
      </c>
      <c r="O14" s="154">
        <f t="shared" si="1"/>
        <v>9.9999999999997868E-3</v>
      </c>
      <c r="P14">
        <v>-1.8661122661122662</v>
      </c>
      <c r="Q14">
        <v>-1.0777546777546778</v>
      </c>
      <c r="R14">
        <v>-0.10977130977130978</v>
      </c>
      <c r="S14">
        <v>-0.43908523908523911</v>
      </c>
      <c r="T14">
        <v>-1.3072765072765073</v>
      </c>
      <c r="U14" s="156">
        <f t="shared" si="2"/>
        <v>-4.8000000000000007</v>
      </c>
      <c r="V14" s="154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-4.8000000000000007</v>
      </c>
      <c r="E15">
        <f>BAWANA!AM15</f>
        <v>0</v>
      </c>
      <c r="F15">
        <f t="shared" si="4"/>
        <v>256</v>
      </c>
      <c r="G15">
        <f t="shared" si="5"/>
        <v>-4.8000000000000007</v>
      </c>
      <c r="H15" s="154"/>
      <c r="I15">
        <f>BRPL_EOD!AK15+BRPL_EOD!AL15</f>
        <v>-1.87</v>
      </c>
      <c r="J15">
        <f>BYPL_EOD!AK15+BYPL_EOD!AL15</f>
        <v>-1.08</v>
      </c>
      <c r="K15">
        <f>MES_EOD!AK15+MES_EOD!AL15</f>
        <v>-0.11</v>
      </c>
      <c r="L15">
        <f>NDMC_EOD!AK15+NDMC_EOD!AL15</f>
        <v>-0.44</v>
      </c>
      <c r="M15">
        <f>TPDDL_EOD!AK15+TPDDL_EOD!AL15</f>
        <v>-1.31</v>
      </c>
      <c r="N15">
        <f t="shared" si="0"/>
        <v>-4.8100000000000005</v>
      </c>
      <c r="O15" s="154">
        <f t="shared" si="1"/>
        <v>9.9999999999997868E-3</v>
      </c>
      <c r="P15">
        <v>-1.8661122661122662</v>
      </c>
      <c r="Q15">
        <v>-1.0777546777546778</v>
      </c>
      <c r="R15">
        <v>-0.10977130977130978</v>
      </c>
      <c r="S15">
        <v>-0.43908523908523911</v>
      </c>
      <c r="T15">
        <v>-1.3072765072765073</v>
      </c>
      <c r="U15" s="156">
        <f t="shared" si="2"/>
        <v>-4.8000000000000007</v>
      </c>
      <c r="V15" s="154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-4.8000000000000007</v>
      </c>
      <c r="E16">
        <f>BAWANA!AM16</f>
        <v>0</v>
      </c>
      <c r="F16">
        <f t="shared" si="4"/>
        <v>256</v>
      </c>
      <c r="G16">
        <f t="shared" si="5"/>
        <v>-4.8000000000000007</v>
      </c>
      <c r="H16" s="154"/>
      <c r="I16">
        <f>BRPL_EOD!AK16+BRPL_EOD!AL16</f>
        <v>-1.87</v>
      </c>
      <c r="J16">
        <f>BYPL_EOD!AK16+BYPL_EOD!AL16</f>
        <v>-1.08</v>
      </c>
      <c r="K16">
        <f>MES_EOD!AK16+MES_EOD!AL16</f>
        <v>-0.11</v>
      </c>
      <c r="L16">
        <f>NDMC_EOD!AK16+NDMC_EOD!AL16</f>
        <v>-0.44</v>
      </c>
      <c r="M16">
        <f>TPDDL_EOD!AK16+TPDDL_EOD!AL16</f>
        <v>-1.31</v>
      </c>
      <c r="N16">
        <f t="shared" si="0"/>
        <v>-4.8100000000000005</v>
      </c>
      <c r="O16" s="154">
        <f t="shared" si="1"/>
        <v>9.9999999999997868E-3</v>
      </c>
      <c r="P16">
        <v>-1.8661122661122662</v>
      </c>
      <c r="Q16">
        <v>-1.0777546777546778</v>
      </c>
      <c r="R16">
        <v>-0.10977130977130978</v>
      </c>
      <c r="S16">
        <v>-0.43908523908523911</v>
      </c>
      <c r="T16">
        <v>-1.3072765072765073</v>
      </c>
      <c r="U16" s="156">
        <f t="shared" si="2"/>
        <v>-4.8000000000000007</v>
      </c>
      <c r="V16" s="154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-4.8000000000000007</v>
      </c>
      <c r="E17">
        <f>BAWANA!AM17</f>
        <v>0</v>
      </c>
      <c r="F17">
        <f t="shared" si="4"/>
        <v>256</v>
      </c>
      <c r="G17">
        <f t="shared" si="5"/>
        <v>-4.8000000000000007</v>
      </c>
      <c r="H17" s="154"/>
      <c r="I17">
        <f>BRPL_EOD!AK17+BRPL_EOD!AL17</f>
        <v>-1.87</v>
      </c>
      <c r="J17">
        <f>BYPL_EOD!AK17+BYPL_EOD!AL17</f>
        <v>-1.08</v>
      </c>
      <c r="K17">
        <f>MES_EOD!AK17+MES_EOD!AL17</f>
        <v>-0.11</v>
      </c>
      <c r="L17">
        <f>NDMC_EOD!AK17+NDMC_EOD!AL17</f>
        <v>-0.44</v>
      </c>
      <c r="M17">
        <f>TPDDL_EOD!AK17+TPDDL_EOD!AL17</f>
        <v>-1.31</v>
      </c>
      <c r="N17">
        <f t="shared" si="0"/>
        <v>-4.8100000000000005</v>
      </c>
      <c r="O17" s="154">
        <f t="shared" si="1"/>
        <v>9.9999999999997868E-3</v>
      </c>
      <c r="P17">
        <v>-1.8661122661122662</v>
      </c>
      <c r="Q17">
        <v>-1.0777546777546778</v>
      </c>
      <c r="R17">
        <v>-0.10977130977130978</v>
      </c>
      <c r="S17">
        <v>-0.43908523908523911</v>
      </c>
      <c r="T17">
        <v>-1.3072765072765073</v>
      </c>
      <c r="U17" s="156">
        <f t="shared" si="2"/>
        <v>-4.8000000000000007</v>
      </c>
      <c r="V17" s="154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-4.8000000000000007</v>
      </c>
      <c r="E18">
        <f>BAWANA!AM18</f>
        <v>0</v>
      </c>
      <c r="F18">
        <f t="shared" si="4"/>
        <v>256</v>
      </c>
      <c r="G18">
        <f t="shared" si="5"/>
        <v>-4.8000000000000007</v>
      </c>
      <c r="H18" s="154"/>
      <c r="I18">
        <f>BRPL_EOD!AK18+BRPL_EOD!AL18</f>
        <v>-1.87</v>
      </c>
      <c r="J18">
        <f>BYPL_EOD!AK18+BYPL_EOD!AL18</f>
        <v>-1.08</v>
      </c>
      <c r="K18">
        <f>MES_EOD!AK18+MES_EOD!AL18</f>
        <v>-0.11</v>
      </c>
      <c r="L18">
        <f>NDMC_EOD!AK18+NDMC_EOD!AL18</f>
        <v>-0.44</v>
      </c>
      <c r="M18">
        <f>TPDDL_EOD!AK18+TPDDL_EOD!AL18</f>
        <v>-1.31</v>
      </c>
      <c r="N18">
        <f t="shared" si="0"/>
        <v>-4.8100000000000005</v>
      </c>
      <c r="O18" s="154">
        <f t="shared" si="1"/>
        <v>9.9999999999997868E-3</v>
      </c>
      <c r="P18">
        <v>-1.8661122661122662</v>
      </c>
      <c r="Q18">
        <v>-1.0777546777546778</v>
      </c>
      <c r="R18">
        <v>-0.10977130977130978</v>
      </c>
      <c r="S18">
        <v>-0.43908523908523911</v>
      </c>
      <c r="T18">
        <v>-1.3072765072765073</v>
      </c>
      <c r="U18" s="156">
        <f t="shared" si="2"/>
        <v>-4.8000000000000007</v>
      </c>
      <c r="V18" s="154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-4.8000000000000007</v>
      </c>
      <c r="E19">
        <f>BAWANA!AM19</f>
        <v>0</v>
      </c>
      <c r="F19">
        <f t="shared" si="4"/>
        <v>256</v>
      </c>
      <c r="G19">
        <f t="shared" si="5"/>
        <v>-4.8000000000000007</v>
      </c>
      <c r="H19" s="154"/>
      <c r="I19">
        <f>BRPL_EOD!AK19+BRPL_EOD!AL19</f>
        <v>-1.87</v>
      </c>
      <c r="J19">
        <f>BYPL_EOD!AK19+BYPL_EOD!AL19</f>
        <v>-1.08</v>
      </c>
      <c r="K19">
        <f>MES_EOD!AK19+MES_EOD!AL19</f>
        <v>-0.11</v>
      </c>
      <c r="L19">
        <f>NDMC_EOD!AK19+NDMC_EOD!AL19</f>
        <v>-0.44</v>
      </c>
      <c r="M19">
        <f>TPDDL_EOD!AK19+TPDDL_EOD!AL19</f>
        <v>-1.31</v>
      </c>
      <c r="N19">
        <f t="shared" si="0"/>
        <v>-4.8100000000000005</v>
      </c>
      <c r="O19" s="154">
        <f t="shared" si="1"/>
        <v>9.9999999999997868E-3</v>
      </c>
      <c r="P19">
        <v>-1.8661122661122662</v>
      </c>
      <c r="Q19">
        <v>-1.0777546777546778</v>
      </c>
      <c r="R19">
        <v>-0.10977130977130978</v>
      </c>
      <c r="S19">
        <v>-0.43908523908523911</v>
      </c>
      <c r="T19">
        <v>-1.3072765072765073</v>
      </c>
      <c r="U19" s="156">
        <f t="shared" si="2"/>
        <v>-4.8000000000000007</v>
      </c>
      <c r="V19" s="154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-4.8000000000000007</v>
      </c>
      <c r="E20">
        <f>BAWANA!AM20</f>
        <v>0</v>
      </c>
      <c r="F20">
        <f t="shared" si="4"/>
        <v>256</v>
      </c>
      <c r="G20">
        <f t="shared" si="5"/>
        <v>-4.8000000000000007</v>
      </c>
      <c r="H20" s="154"/>
      <c r="I20">
        <f>BRPL_EOD!AK20+BRPL_EOD!AL20</f>
        <v>-1.87</v>
      </c>
      <c r="J20">
        <f>BYPL_EOD!AK20+BYPL_EOD!AL20</f>
        <v>-1.08</v>
      </c>
      <c r="K20">
        <f>MES_EOD!AK20+MES_EOD!AL20</f>
        <v>-0.11</v>
      </c>
      <c r="L20">
        <f>NDMC_EOD!AK20+NDMC_EOD!AL20</f>
        <v>-0.44</v>
      </c>
      <c r="M20">
        <f>TPDDL_EOD!AK20+TPDDL_EOD!AL20</f>
        <v>-1.31</v>
      </c>
      <c r="N20">
        <f t="shared" si="0"/>
        <v>-4.8100000000000005</v>
      </c>
      <c r="O20" s="154">
        <f t="shared" si="1"/>
        <v>9.9999999999997868E-3</v>
      </c>
      <c r="P20">
        <v>-1.8661122661122662</v>
      </c>
      <c r="Q20">
        <v>-1.0777546777546778</v>
      </c>
      <c r="R20">
        <v>-0.10977130977130978</v>
      </c>
      <c r="S20">
        <v>-0.43908523908523911</v>
      </c>
      <c r="T20">
        <v>-1.3072765072765073</v>
      </c>
      <c r="U20" s="156">
        <f t="shared" si="2"/>
        <v>-4.8000000000000007</v>
      </c>
      <c r="V20" s="154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-4.8000000000000007</v>
      </c>
      <c r="E21">
        <f>BAWANA!AM21</f>
        <v>0</v>
      </c>
      <c r="F21">
        <f t="shared" si="4"/>
        <v>256</v>
      </c>
      <c r="G21">
        <f t="shared" si="5"/>
        <v>-4.8000000000000007</v>
      </c>
      <c r="H21" s="154"/>
      <c r="I21">
        <f>BRPL_EOD!AK21+BRPL_EOD!AL21</f>
        <v>-1.87</v>
      </c>
      <c r="J21">
        <f>BYPL_EOD!AK21+BYPL_EOD!AL21</f>
        <v>-1.08</v>
      </c>
      <c r="K21">
        <f>MES_EOD!AK21+MES_EOD!AL21</f>
        <v>-0.11</v>
      </c>
      <c r="L21">
        <f>NDMC_EOD!AK21+NDMC_EOD!AL21</f>
        <v>-0.44</v>
      </c>
      <c r="M21">
        <f>TPDDL_EOD!AK21+TPDDL_EOD!AL21</f>
        <v>-1.31</v>
      </c>
      <c r="N21">
        <f t="shared" si="0"/>
        <v>-4.8100000000000005</v>
      </c>
      <c r="O21" s="154">
        <f t="shared" si="1"/>
        <v>9.9999999999997868E-3</v>
      </c>
      <c r="P21">
        <v>-1.8661122661122662</v>
      </c>
      <c r="Q21">
        <v>-1.0777546777546778</v>
      </c>
      <c r="R21">
        <v>-0.10977130977130978</v>
      </c>
      <c r="S21">
        <v>-0.43908523908523911</v>
      </c>
      <c r="T21">
        <v>-1.3072765072765073</v>
      </c>
      <c r="U21" s="156">
        <f t="shared" si="2"/>
        <v>-4.8000000000000007</v>
      </c>
      <c r="V21" s="154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-4.8000000000000007</v>
      </c>
      <c r="E22">
        <f>BAWANA!AM22</f>
        <v>0</v>
      </c>
      <c r="F22">
        <f t="shared" si="4"/>
        <v>256</v>
      </c>
      <c r="G22">
        <f t="shared" si="5"/>
        <v>-4.8000000000000007</v>
      </c>
      <c r="H22" s="154"/>
      <c r="I22">
        <f>BRPL_EOD!AK22+BRPL_EOD!AL22</f>
        <v>-1.87</v>
      </c>
      <c r="J22">
        <f>BYPL_EOD!AK22+BYPL_EOD!AL22</f>
        <v>-1.08</v>
      </c>
      <c r="K22">
        <f>MES_EOD!AK22+MES_EOD!AL22</f>
        <v>-0.11</v>
      </c>
      <c r="L22">
        <f>NDMC_EOD!AK22+NDMC_EOD!AL22</f>
        <v>-0.44</v>
      </c>
      <c r="M22">
        <f>TPDDL_EOD!AK22+TPDDL_EOD!AL22</f>
        <v>-1.31</v>
      </c>
      <c r="N22">
        <f t="shared" si="0"/>
        <v>-4.8100000000000005</v>
      </c>
      <c r="O22" s="154">
        <f t="shared" si="1"/>
        <v>9.9999999999997868E-3</v>
      </c>
      <c r="P22">
        <v>-1.8661122661122662</v>
      </c>
      <c r="Q22">
        <v>-1.0777546777546778</v>
      </c>
      <c r="R22">
        <v>-0.10977130977130978</v>
      </c>
      <c r="S22">
        <v>-0.43908523908523911</v>
      </c>
      <c r="T22">
        <v>-1.3072765072765073</v>
      </c>
      <c r="U22" s="156">
        <f t="shared" si="2"/>
        <v>-4.8000000000000007</v>
      </c>
      <c r="V22" s="154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-4.8000000000000007</v>
      </c>
      <c r="E23">
        <f>BAWANA!AM23</f>
        <v>0</v>
      </c>
      <c r="F23">
        <f t="shared" si="4"/>
        <v>256</v>
      </c>
      <c r="G23">
        <f t="shared" si="5"/>
        <v>-4.8000000000000007</v>
      </c>
      <c r="H23" s="154"/>
      <c r="I23">
        <f>BRPL_EOD!AK23+BRPL_EOD!AL23</f>
        <v>-1.87</v>
      </c>
      <c r="J23">
        <f>BYPL_EOD!AK23+BYPL_EOD!AL23</f>
        <v>-1.08</v>
      </c>
      <c r="K23">
        <f>MES_EOD!AK23+MES_EOD!AL23</f>
        <v>-0.11</v>
      </c>
      <c r="L23">
        <f>NDMC_EOD!AK23+NDMC_EOD!AL23</f>
        <v>-0.44</v>
      </c>
      <c r="M23">
        <f>TPDDL_EOD!AK23+TPDDL_EOD!AL23</f>
        <v>-1.31</v>
      </c>
      <c r="N23">
        <f t="shared" si="0"/>
        <v>-4.8100000000000005</v>
      </c>
      <c r="O23" s="154">
        <f t="shared" si="1"/>
        <v>9.9999999999997868E-3</v>
      </c>
      <c r="P23">
        <v>-1.8661122661122662</v>
      </c>
      <c r="Q23">
        <v>-1.0777546777546778</v>
      </c>
      <c r="R23">
        <v>-0.10977130977130978</v>
      </c>
      <c r="S23">
        <v>-0.43908523908523911</v>
      </c>
      <c r="T23">
        <v>-1.3072765072765073</v>
      </c>
      <c r="U23" s="156">
        <f t="shared" si="2"/>
        <v>-4.8000000000000007</v>
      </c>
      <c r="V23" s="154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-4.8000000000000007</v>
      </c>
      <c r="E24">
        <f>BAWANA!AM24</f>
        <v>0</v>
      </c>
      <c r="F24">
        <f t="shared" si="4"/>
        <v>256</v>
      </c>
      <c r="G24">
        <f t="shared" si="5"/>
        <v>-4.8000000000000007</v>
      </c>
      <c r="H24" s="154"/>
      <c r="I24">
        <f>BRPL_EOD!AK24+BRPL_EOD!AL24</f>
        <v>-1.87</v>
      </c>
      <c r="J24">
        <f>BYPL_EOD!AK24+BYPL_EOD!AL24</f>
        <v>-1.08</v>
      </c>
      <c r="K24">
        <f>MES_EOD!AK24+MES_EOD!AL24</f>
        <v>-0.11</v>
      </c>
      <c r="L24">
        <f>NDMC_EOD!AK24+NDMC_EOD!AL24</f>
        <v>-0.44</v>
      </c>
      <c r="M24">
        <f>TPDDL_EOD!AK24+TPDDL_EOD!AL24</f>
        <v>-1.31</v>
      </c>
      <c r="N24">
        <f t="shared" si="0"/>
        <v>-4.8100000000000005</v>
      </c>
      <c r="O24" s="154">
        <f t="shared" si="1"/>
        <v>9.9999999999997868E-3</v>
      </c>
      <c r="P24">
        <v>-1.8661122661122662</v>
      </c>
      <c r="Q24">
        <v>-1.0777546777546778</v>
      </c>
      <c r="R24">
        <v>-0.10977130977130978</v>
      </c>
      <c r="S24">
        <v>-0.43908523908523911</v>
      </c>
      <c r="T24">
        <v>-1.3072765072765073</v>
      </c>
      <c r="U24" s="156">
        <f t="shared" si="2"/>
        <v>-4.8000000000000007</v>
      </c>
      <c r="V24" s="154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-4.8000000000000007</v>
      </c>
      <c r="E25">
        <f>BAWANA!AM25</f>
        <v>0</v>
      </c>
      <c r="F25">
        <f t="shared" si="4"/>
        <v>256</v>
      </c>
      <c r="G25">
        <f t="shared" si="5"/>
        <v>-4.8000000000000007</v>
      </c>
      <c r="H25" s="154"/>
      <c r="I25">
        <f>BRPL_EOD!AK25+BRPL_EOD!AL25</f>
        <v>-1.87</v>
      </c>
      <c r="J25">
        <f>BYPL_EOD!AK25+BYPL_EOD!AL25</f>
        <v>-1.08</v>
      </c>
      <c r="K25">
        <f>MES_EOD!AK25+MES_EOD!AL25</f>
        <v>-0.11</v>
      </c>
      <c r="L25">
        <f>NDMC_EOD!AK25+NDMC_EOD!AL25</f>
        <v>-0.44</v>
      </c>
      <c r="M25">
        <f>TPDDL_EOD!AK25+TPDDL_EOD!AL25</f>
        <v>-1.31</v>
      </c>
      <c r="N25">
        <f t="shared" si="0"/>
        <v>-4.8100000000000005</v>
      </c>
      <c r="O25" s="154">
        <f t="shared" si="1"/>
        <v>9.9999999999997868E-3</v>
      </c>
      <c r="P25">
        <v>-1.8661122661122662</v>
      </c>
      <c r="Q25">
        <v>-1.0777546777546778</v>
      </c>
      <c r="R25">
        <v>-0.10977130977130978</v>
      </c>
      <c r="S25">
        <v>-0.43908523908523911</v>
      </c>
      <c r="T25">
        <v>-1.3072765072765073</v>
      </c>
      <c r="U25" s="156">
        <f t="shared" si="2"/>
        <v>-4.8000000000000007</v>
      </c>
      <c r="V25" s="154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-4.8000000000000007</v>
      </c>
      <c r="E26">
        <f>BAWANA!AM26</f>
        <v>0</v>
      </c>
      <c r="F26">
        <f t="shared" si="4"/>
        <v>256</v>
      </c>
      <c r="G26">
        <f t="shared" si="5"/>
        <v>-4.8000000000000007</v>
      </c>
      <c r="H26" s="154"/>
      <c r="I26">
        <f>BRPL_EOD!AK26+BRPL_EOD!AL26</f>
        <v>-1.87</v>
      </c>
      <c r="J26">
        <f>BYPL_EOD!AK26+BYPL_EOD!AL26</f>
        <v>-1.08</v>
      </c>
      <c r="K26">
        <f>MES_EOD!AK26+MES_EOD!AL26</f>
        <v>-0.11</v>
      </c>
      <c r="L26">
        <f>NDMC_EOD!AK26+NDMC_EOD!AL26</f>
        <v>-0.44</v>
      </c>
      <c r="M26">
        <f>TPDDL_EOD!AK26+TPDDL_EOD!AL26</f>
        <v>-1.31</v>
      </c>
      <c r="N26">
        <f t="shared" si="0"/>
        <v>-4.8100000000000005</v>
      </c>
      <c r="O26" s="154">
        <f t="shared" si="1"/>
        <v>9.9999999999997868E-3</v>
      </c>
      <c r="P26">
        <v>-1.8661122661122662</v>
      </c>
      <c r="Q26">
        <v>-1.0777546777546778</v>
      </c>
      <c r="R26">
        <v>-0.10977130977130978</v>
      </c>
      <c r="S26">
        <v>-0.43908523908523911</v>
      </c>
      <c r="T26">
        <v>-1.3072765072765073</v>
      </c>
      <c r="U26" s="156">
        <f t="shared" si="2"/>
        <v>-4.8000000000000007</v>
      </c>
      <c r="V26" s="154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-4.8000000000000007</v>
      </c>
      <c r="E27">
        <f>BAWANA!AM27</f>
        <v>0</v>
      </c>
      <c r="F27">
        <f t="shared" si="4"/>
        <v>256</v>
      </c>
      <c r="G27">
        <f t="shared" si="5"/>
        <v>-4.8000000000000007</v>
      </c>
      <c r="H27" s="154"/>
      <c r="I27">
        <f>BRPL_EOD!AK27+BRPL_EOD!AL27</f>
        <v>-1.87</v>
      </c>
      <c r="J27">
        <f>BYPL_EOD!AK27+BYPL_EOD!AL27</f>
        <v>-1.08</v>
      </c>
      <c r="K27">
        <f>MES_EOD!AK27+MES_EOD!AL27</f>
        <v>-0.11</v>
      </c>
      <c r="L27">
        <f>NDMC_EOD!AK27+NDMC_EOD!AL27</f>
        <v>-0.44</v>
      </c>
      <c r="M27">
        <f>TPDDL_EOD!AK27+TPDDL_EOD!AL27</f>
        <v>-1.31</v>
      </c>
      <c r="N27">
        <f t="shared" si="0"/>
        <v>-4.8100000000000005</v>
      </c>
      <c r="O27" s="154">
        <f t="shared" si="1"/>
        <v>9.9999999999997868E-3</v>
      </c>
      <c r="P27">
        <v>-1.8661122661122662</v>
      </c>
      <c r="Q27">
        <v>-1.0777546777546778</v>
      </c>
      <c r="R27">
        <v>-0.10977130977130978</v>
      </c>
      <c r="S27">
        <v>-0.43908523908523911</v>
      </c>
      <c r="T27">
        <v>-1.3072765072765073</v>
      </c>
      <c r="U27" s="156">
        <f t="shared" si="2"/>
        <v>-4.8000000000000007</v>
      </c>
      <c r="V27" s="154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-4.8000000000000007</v>
      </c>
      <c r="E28">
        <f>BAWANA!AM28</f>
        <v>0</v>
      </c>
      <c r="F28">
        <f t="shared" si="4"/>
        <v>256</v>
      </c>
      <c r="G28">
        <f t="shared" si="5"/>
        <v>-4.8000000000000007</v>
      </c>
      <c r="H28" s="154"/>
      <c r="I28">
        <f>BRPL_EOD!AK28+BRPL_EOD!AL28</f>
        <v>-1.87</v>
      </c>
      <c r="J28">
        <f>BYPL_EOD!AK28+BYPL_EOD!AL28</f>
        <v>-1.08</v>
      </c>
      <c r="K28">
        <f>MES_EOD!AK28+MES_EOD!AL28</f>
        <v>-0.11</v>
      </c>
      <c r="L28">
        <f>NDMC_EOD!AK28+NDMC_EOD!AL28</f>
        <v>-0.44</v>
      </c>
      <c r="M28">
        <f>TPDDL_EOD!AK28+TPDDL_EOD!AL28</f>
        <v>-1.31</v>
      </c>
      <c r="N28">
        <f t="shared" si="0"/>
        <v>-4.8100000000000005</v>
      </c>
      <c r="O28" s="154">
        <f t="shared" si="1"/>
        <v>9.9999999999997868E-3</v>
      </c>
      <c r="P28">
        <v>-1.8661122661122662</v>
      </c>
      <c r="Q28">
        <v>-1.0777546777546778</v>
      </c>
      <c r="R28">
        <v>-0.10977130977130978</v>
      </c>
      <c r="S28">
        <v>-0.43908523908523911</v>
      </c>
      <c r="T28">
        <v>-1.3072765072765073</v>
      </c>
      <c r="U28" s="156">
        <f t="shared" si="2"/>
        <v>-4.8000000000000007</v>
      </c>
      <c r="V28" s="154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-4.8000000000000007</v>
      </c>
      <c r="E29">
        <f>BAWANA!AM29</f>
        <v>0</v>
      </c>
      <c r="F29">
        <f t="shared" si="4"/>
        <v>256</v>
      </c>
      <c r="G29">
        <f t="shared" si="5"/>
        <v>-4.8000000000000007</v>
      </c>
      <c r="H29" s="154"/>
      <c r="I29">
        <f>BRPL_EOD!AK29+BRPL_EOD!AL29</f>
        <v>-1.87</v>
      </c>
      <c r="J29">
        <f>BYPL_EOD!AK29+BYPL_EOD!AL29</f>
        <v>-1.08</v>
      </c>
      <c r="K29">
        <f>MES_EOD!AK29+MES_EOD!AL29</f>
        <v>-0.11</v>
      </c>
      <c r="L29">
        <f>NDMC_EOD!AK29+NDMC_EOD!AL29</f>
        <v>-0.44</v>
      </c>
      <c r="M29">
        <f>TPDDL_EOD!AK29+TPDDL_EOD!AL29</f>
        <v>-1.31</v>
      </c>
      <c r="N29">
        <f t="shared" si="0"/>
        <v>-4.8100000000000005</v>
      </c>
      <c r="O29" s="154">
        <f t="shared" si="1"/>
        <v>9.9999999999997868E-3</v>
      </c>
      <c r="P29">
        <v>-1.8661122661122662</v>
      </c>
      <c r="Q29">
        <v>-1.0777546777546778</v>
      </c>
      <c r="R29">
        <v>-0.10977130977130978</v>
      </c>
      <c r="S29">
        <v>-0.43908523908523911</v>
      </c>
      <c r="T29">
        <v>-1.3072765072765073</v>
      </c>
      <c r="U29" s="156">
        <f t="shared" si="2"/>
        <v>-4.8000000000000007</v>
      </c>
      <c r="V29" s="154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-4.8000000000000007</v>
      </c>
      <c r="E30">
        <f>BAWANA!AM30</f>
        <v>0</v>
      </c>
      <c r="F30">
        <f t="shared" si="4"/>
        <v>256</v>
      </c>
      <c r="G30">
        <f t="shared" si="5"/>
        <v>-4.8000000000000007</v>
      </c>
      <c r="H30" s="154"/>
      <c r="I30">
        <f>BRPL_EOD!AK30+BRPL_EOD!AL30</f>
        <v>-1.87</v>
      </c>
      <c r="J30">
        <f>BYPL_EOD!AK30+BYPL_EOD!AL30</f>
        <v>-1.08</v>
      </c>
      <c r="K30">
        <f>MES_EOD!AK30+MES_EOD!AL30</f>
        <v>-0.11</v>
      </c>
      <c r="L30">
        <f>NDMC_EOD!AK30+NDMC_EOD!AL30</f>
        <v>-0.44</v>
      </c>
      <c r="M30">
        <f>TPDDL_EOD!AK30+TPDDL_EOD!AL30</f>
        <v>-1.31</v>
      </c>
      <c r="N30">
        <f t="shared" si="0"/>
        <v>-4.8100000000000005</v>
      </c>
      <c r="O30" s="154">
        <f t="shared" si="1"/>
        <v>9.9999999999997868E-3</v>
      </c>
      <c r="P30">
        <v>-1.8661122661122662</v>
      </c>
      <c r="Q30">
        <v>-1.0777546777546778</v>
      </c>
      <c r="R30">
        <v>-0.10977130977130978</v>
      </c>
      <c r="S30">
        <v>-0.43908523908523911</v>
      </c>
      <c r="T30">
        <v>-1.3072765072765073</v>
      </c>
      <c r="U30" s="156">
        <f t="shared" si="2"/>
        <v>-4.8000000000000007</v>
      </c>
      <c r="V30" s="154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-4.8000000000000007</v>
      </c>
      <c r="E31">
        <f>BAWANA!AM31</f>
        <v>0</v>
      </c>
      <c r="F31">
        <f t="shared" si="4"/>
        <v>256</v>
      </c>
      <c r="G31">
        <f t="shared" si="5"/>
        <v>-4.8000000000000007</v>
      </c>
      <c r="H31" s="154"/>
      <c r="I31">
        <f>BRPL_EOD!AK31+BRPL_EOD!AL31</f>
        <v>-1.87</v>
      </c>
      <c r="J31">
        <f>BYPL_EOD!AK31+BYPL_EOD!AL31</f>
        <v>-1.08</v>
      </c>
      <c r="K31">
        <f>MES_EOD!AK31+MES_EOD!AL31</f>
        <v>-0.11</v>
      </c>
      <c r="L31">
        <f>NDMC_EOD!AK31+NDMC_EOD!AL31</f>
        <v>-0.44</v>
      </c>
      <c r="M31">
        <f>TPDDL_EOD!AK31+TPDDL_EOD!AL31</f>
        <v>-1.31</v>
      </c>
      <c r="N31">
        <f t="shared" si="0"/>
        <v>-4.8100000000000005</v>
      </c>
      <c r="O31" s="154">
        <f t="shared" si="1"/>
        <v>9.9999999999997868E-3</v>
      </c>
      <c r="P31">
        <v>-1.8661122661122662</v>
      </c>
      <c r="Q31">
        <v>-1.0777546777546778</v>
      </c>
      <c r="R31">
        <v>-0.10977130977130978</v>
      </c>
      <c r="S31">
        <v>-0.43908523908523911</v>
      </c>
      <c r="T31">
        <v>-1.3072765072765073</v>
      </c>
      <c r="U31" s="156">
        <f t="shared" si="2"/>
        <v>-4.8000000000000007</v>
      </c>
      <c r="V31" s="154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-4.8000000000000007</v>
      </c>
      <c r="E32">
        <f>BAWANA!AM32</f>
        <v>0</v>
      </c>
      <c r="F32">
        <f t="shared" si="4"/>
        <v>256</v>
      </c>
      <c r="G32">
        <f t="shared" si="5"/>
        <v>-4.8000000000000007</v>
      </c>
      <c r="H32" s="154"/>
      <c r="I32">
        <f>BRPL_EOD!AK32+BRPL_EOD!AL32</f>
        <v>-1.87</v>
      </c>
      <c r="J32">
        <f>BYPL_EOD!AK32+BYPL_EOD!AL32</f>
        <v>-1.08</v>
      </c>
      <c r="K32">
        <f>MES_EOD!AK32+MES_EOD!AL32</f>
        <v>-0.11</v>
      </c>
      <c r="L32">
        <f>NDMC_EOD!AK32+NDMC_EOD!AL32</f>
        <v>-0.44</v>
      </c>
      <c r="M32">
        <f>TPDDL_EOD!AK32+TPDDL_EOD!AL32</f>
        <v>-1.31</v>
      </c>
      <c r="N32">
        <f t="shared" si="0"/>
        <v>-4.8100000000000005</v>
      </c>
      <c r="O32" s="154">
        <f t="shared" si="1"/>
        <v>9.9999999999997868E-3</v>
      </c>
      <c r="P32">
        <v>-1.8661122661122662</v>
      </c>
      <c r="Q32">
        <v>-1.0777546777546778</v>
      </c>
      <c r="R32">
        <v>-0.10977130977130978</v>
      </c>
      <c r="S32">
        <v>-0.43908523908523911</v>
      </c>
      <c r="T32">
        <v>-1.3072765072765073</v>
      </c>
      <c r="U32" s="156">
        <f t="shared" si="2"/>
        <v>-4.8000000000000007</v>
      </c>
      <c r="V32" s="154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-4.8000000000000007</v>
      </c>
      <c r="E33">
        <f>BAWANA!AM33</f>
        <v>0</v>
      </c>
      <c r="F33">
        <f t="shared" si="4"/>
        <v>256</v>
      </c>
      <c r="G33">
        <f t="shared" si="5"/>
        <v>-4.8000000000000007</v>
      </c>
      <c r="H33" s="154"/>
      <c r="I33">
        <f>BRPL_EOD!AK33+BRPL_EOD!AL33</f>
        <v>-1.87</v>
      </c>
      <c r="J33">
        <f>BYPL_EOD!AK33+BYPL_EOD!AL33</f>
        <v>-1.08</v>
      </c>
      <c r="K33">
        <f>MES_EOD!AK33+MES_EOD!AL33</f>
        <v>-0.11</v>
      </c>
      <c r="L33">
        <f>NDMC_EOD!AK33+NDMC_EOD!AL33</f>
        <v>-0.44</v>
      </c>
      <c r="M33">
        <f>TPDDL_EOD!AK33+TPDDL_EOD!AL33</f>
        <v>-1.31</v>
      </c>
      <c r="N33">
        <f t="shared" si="0"/>
        <v>-4.8100000000000005</v>
      </c>
      <c r="O33" s="154">
        <f t="shared" si="1"/>
        <v>9.9999999999997868E-3</v>
      </c>
      <c r="P33">
        <v>-1.8661122661122662</v>
      </c>
      <c r="Q33">
        <v>-1.0777546777546778</v>
      </c>
      <c r="R33">
        <v>-0.10977130977130978</v>
      </c>
      <c r="S33">
        <v>-0.43908523908523911</v>
      </c>
      <c r="T33">
        <v>-1.3072765072765073</v>
      </c>
      <c r="U33" s="156">
        <f t="shared" si="2"/>
        <v>-4.8000000000000007</v>
      </c>
      <c r="V33" s="154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-4.8000000000000007</v>
      </c>
      <c r="E34">
        <f>BAWANA!AM34</f>
        <v>0</v>
      </c>
      <c r="F34">
        <f t="shared" si="4"/>
        <v>256</v>
      </c>
      <c r="G34">
        <f t="shared" si="5"/>
        <v>-4.8000000000000007</v>
      </c>
      <c r="H34" s="154"/>
      <c r="I34">
        <f>BRPL_EOD!AK34+BRPL_EOD!AL34</f>
        <v>-1.87</v>
      </c>
      <c r="J34">
        <f>BYPL_EOD!AK34+BYPL_EOD!AL34</f>
        <v>-1.08</v>
      </c>
      <c r="K34">
        <f>MES_EOD!AK34+MES_EOD!AL34</f>
        <v>-0.11</v>
      </c>
      <c r="L34">
        <f>NDMC_EOD!AK34+NDMC_EOD!AL34</f>
        <v>-0.44</v>
      </c>
      <c r="M34">
        <f>TPDDL_EOD!AK34+TPDDL_EOD!AL34</f>
        <v>-1.31</v>
      </c>
      <c r="N34">
        <f t="shared" si="0"/>
        <v>-4.8100000000000005</v>
      </c>
      <c r="O34" s="154">
        <f t="shared" si="1"/>
        <v>9.9999999999997868E-3</v>
      </c>
      <c r="P34">
        <v>-1.8661122661122662</v>
      </c>
      <c r="Q34">
        <v>-1.0777546777546778</v>
      </c>
      <c r="R34">
        <v>-0.10977130977130978</v>
      </c>
      <c r="S34">
        <v>-0.43908523908523911</v>
      </c>
      <c r="T34">
        <v>-1.3072765072765073</v>
      </c>
      <c r="U34" s="156">
        <f t="shared" si="2"/>
        <v>-4.8000000000000007</v>
      </c>
      <c r="V34" s="154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-4.8000000000000007</v>
      </c>
      <c r="E35">
        <f>BAWANA!AM35</f>
        <v>0</v>
      </c>
      <c r="F35">
        <f t="shared" si="4"/>
        <v>256</v>
      </c>
      <c r="G35">
        <f t="shared" si="5"/>
        <v>-4.8000000000000007</v>
      </c>
      <c r="H35" s="154"/>
      <c r="I35">
        <f>BRPL_EOD!AK35+BRPL_EOD!AL35</f>
        <v>-1.87</v>
      </c>
      <c r="J35">
        <f>BYPL_EOD!AK35+BYPL_EOD!AL35</f>
        <v>-1.08</v>
      </c>
      <c r="K35">
        <f>MES_EOD!AK35+MES_EOD!AL35</f>
        <v>-0.11</v>
      </c>
      <c r="L35">
        <f>NDMC_EOD!AK35+NDMC_EOD!AL35</f>
        <v>-0.44</v>
      </c>
      <c r="M35">
        <f>TPDDL_EOD!AK35+TPDDL_EOD!AL35</f>
        <v>-1.31</v>
      </c>
      <c r="N35">
        <f t="shared" si="0"/>
        <v>-4.8100000000000005</v>
      </c>
      <c r="O35" s="154">
        <f t="shared" si="1"/>
        <v>9.9999999999997868E-3</v>
      </c>
      <c r="P35">
        <v>-1.8661122661122662</v>
      </c>
      <c r="Q35">
        <v>-1.0777546777546778</v>
      </c>
      <c r="R35">
        <v>-0.10977130977130978</v>
      </c>
      <c r="S35">
        <v>-0.43908523908523911</v>
      </c>
      <c r="T35">
        <v>-1.3072765072765073</v>
      </c>
      <c r="U35" s="156">
        <f t="shared" si="2"/>
        <v>-4.8000000000000007</v>
      </c>
      <c r="V35" s="154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-4.8000000000000007</v>
      </c>
      <c r="E36">
        <f>BAWANA!AM36</f>
        <v>0</v>
      </c>
      <c r="F36">
        <f t="shared" si="4"/>
        <v>256</v>
      </c>
      <c r="G36">
        <f t="shared" si="5"/>
        <v>-4.8000000000000007</v>
      </c>
      <c r="H36" s="154"/>
      <c r="I36">
        <f>BRPL_EOD!AK36+BRPL_EOD!AL36</f>
        <v>-1.87</v>
      </c>
      <c r="J36">
        <f>BYPL_EOD!AK36+BYPL_EOD!AL36</f>
        <v>-1.08</v>
      </c>
      <c r="K36">
        <f>MES_EOD!AK36+MES_EOD!AL36</f>
        <v>-0.11</v>
      </c>
      <c r="L36">
        <f>NDMC_EOD!AK36+NDMC_EOD!AL36</f>
        <v>-0.44</v>
      </c>
      <c r="M36">
        <f>TPDDL_EOD!AK36+TPDDL_EOD!AL36</f>
        <v>-1.31</v>
      </c>
      <c r="N36">
        <f t="shared" si="0"/>
        <v>-4.8100000000000005</v>
      </c>
      <c r="O36" s="154">
        <f t="shared" si="1"/>
        <v>9.9999999999997868E-3</v>
      </c>
      <c r="P36">
        <v>-1.8661122661122662</v>
      </c>
      <c r="Q36">
        <v>-1.0777546777546778</v>
      </c>
      <c r="R36">
        <v>-0.10977130977130978</v>
      </c>
      <c r="S36">
        <v>-0.43908523908523911</v>
      </c>
      <c r="T36">
        <v>-1.3072765072765073</v>
      </c>
      <c r="U36" s="156">
        <f t="shared" si="2"/>
        <v>-4.8000000000000007</v>
      </c>
      <c r="V36" s="154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-4.8000000000000007</v>
      </c>
      <c r="E37">
        <f>BAWANA!AM37</f>
        <v>0</v>
      </c>
      <c r="F37">
        <f t="shared" si="4"/>
        <v>256</v>
      </c>
      <c r="G37">
        <f t="shared" si="5"/>
        <v>-4.8000000000000007</v>
      </c>
      <c r="H37" s="154"/>
      <c r="I37">
        <f>BRPL_EOD!AK37+BRPL_EOD!AL37</f>
        <v>-1.87</v>
      </c>
      <c r="J37">
        <f>BYPL_EOD!AK37+BYPL_EOD!AL37</f>
        <v>-1.08</v>
      </c>
      <c r="K37">
        <f>MES_EOD!AK37+MES_EOD!AL37</f>
        <v>-0.11</v>
      </c>
      <c r="L37">
        <f>NDMC_EOD!AK37+NDMC_EOD!AL37</f>
        <v>-0.44</v>
      </c>
      <c r="M37">
        <f>TPDDL_EOD!AK37+TPDDL_EOD!AL37</f>
        <v>-1.31</v>
      </c>
      <c r="N37">
        <f t="shared" si="0"/>
        <v>-4.8100000000000005</v>
      </c>
      <c r="O37" s="154">
        <f t="shared" si="1"/>
        <v>9.9999999999997868E-3</v>
      </c>
      <c r="P37">
        <v>-1.8661122661122662</v>
      </c>
      <c r="Q37">
        <v>-1.0777546777546778</v>
      </c>
      <c r="R37">
        <v>-0.10977130977130978</v>
      </c>
      <c r="S37">
        <v>-0.43908523908523911</v>
      </c>
      <c r="T37">
        <v>-1.3072765072765073</v>
      </c>
      <c r="U37" s="156">
        <f t="shared" si="2"/>
        <v>-4.8000000000000007</v>
      </c>
      <c r="V37" s="154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-4.8000000000000007</v>
      </c>
      <c r="E38">
        <f>BAWANA!AM38</f>
        <v>0</v>
      </c>
      <c r="F38">
        <f t="shared" si="4"/>
        <v>256</v>
      </c>
      <c r="G38">
        <f t="shared" si="5"/>
        <v>-4.8000000000000007</v>
      </c>
      <c r="H38" s="154"/>
      <c r="I38">
        <f>BRPL_EOD!AK38+BRPL_EOD!AL38</f>
        <v>-1.87</v>
      </c>
      <c r="J38">
        <f>BYPL_EOD!AK38+BYPL_EOD!AL38</f>
        <v>-1.08</v>
      </c>
      <c r="K38">
        <f>MES_EOD!AK38+MES_EOD!AL38</f>
        <v>-0.11</v>
      </c>
      <c r="L38">
        <f>NDMC_EOD!AK38+NDMC_EOD!AL38</f>
        <v>-0.44</v>
      </c>
      <c r="M38">
        <f>TPDDL_EOD!AK38+TPDDL_EOD!AL38</f>
        <v>-1.31</v>
      </c>
      <c r="N38">
        <f t="shared" si="0"/>
        <v>-4.8100000000000005</v>
      </c>
      <c r="O38" s="154">
        <f t="shared" si="1"/>
        <v>9.9999999999997868E-3</v>
      </c>
      <c r="P38">
        <v>-1.8661122661122662</v>
      </c>
      <c r="Q38">
        <v>-1.0777546777546778</v>
      </c>
      <c r="R38">
        <v>-0.10977130977130978</v>
      </c>
      <c r="S38">
        <v>-0.43908523908523911</v>
      </c>
      <c r="T38">
        <v>-1.3072765072765073</v>
      </c>
      <c r="U38" s="156">
        <f t="shared" si="2"/>
        <v>-4.8000000000000007</v>
      </c>
      <c r="V38" s="154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-4.8000000000000007</v>
      </c>
      <c r="E39">
        <f>BAWANA!AM39</f>
        <v>0</v>
      </c>
      <c r="F39">
        <f t="shared" si="4"/>
        <v>256</v>
      </c>
      <c r="G39">
        <f t="shared" si="5"/>
        <v>-4.8000000000000007</v>
      </c>
      <c r="H39" s="154"/>
      <c r="I39">
        <f>BRPL_EOD!AK39+BRPL_EOD!AL39</f>
        <v>-1.87</v>
      </c>
      <c r="J39">
        <f>BYPL_EOD!AK39+BYPL_EOD!AL39</f>
        <v>-1.08</v>
      </c>
      <c r="K39">
        <f>MES_EOD!AK39+MES_EOD!AL39</f>
        <v>-0.11</v>
      </c>
      <c r="L39">
        <f>NDMC_EOD!AK39+NDMC_EOD!AL39</f>
        <v>-0.44</v>
      </c>
      <c r="M39">
        <f>TPDDL_EOD!AK39+TPDDL_EOD!AL39</f>
        <v>-1.31</v>
      </c>
      <c r="N39">
        <f t="shared" si="0"/>
        <v>-4.8100000000000005</v>
      </c>
      <c r="O39" s="154">
        <f t="shared" si="1"/>
        <v>9.9999999999997868E-3</v>
      </c>
      <c r="P39">
        <v>-1.8661122661122662</v>
      </c>
      <c r="Q39">
        <v>-1.0777546777546778</v>
      </c>
      <c r="R39">
        <v>-0.10977130977130978</v>
      </c>
      <c r="S39">
        <v>-0.43908523908523911</v>
      </c>
      <c r="T39">
        <v>-1.3072765072765073</v>
      </c>
      <c r="U39" s="156">
        <f t="shared" si="2"/>
        <v>-4.8000000000000007</v>
      </c>
      <c r="V39" s="154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-4.8000000000000007</v>
      </c>
      <c r="E40">
        <f>BAWANA!AM40</f>
        <v>0</v>
      </c>
      <c r="F40">
        <f t="shared" si="4"/>
        <v>256</v>
      </c>
      <c r="G40">
        <f t="shared" si="5"/>
        <v>-4.8000000000000007</v>
      </c>
      <c r="H40" s="154"/>
      <c r="I40">
        <f>BRPL_EOD!AK40+BRPL_EOD!AL40</f>
        <v>-1.87</v>
      </c>
      <c r="J40">
        <f>BYPL_EOD!AK40+BYPL_EOD!AL40</f>
        <v>-1.08</v>
      </c>
      <c r="K40">
        <f>MES_EOD!AK40+MES_EOD!AL40</f>
        <v>-0.11</v>
      </c>
      <c r="L40">
        <f>NDMC_EOD!AK40+NDMC_EOD!AL40</f>
        <v>-0.44</v>
      </c>
      <c r="M40">
        <f>TPDDL_EOD!AK40+TPDDL_EOD!AL40</f>
        <v>-1.31</v>
      </c>
      <c r="N40">
        <f t="shared" si="0"/>
        <v>-4.8100000000000005</v>
      </c>
      <c r="O40" s="154">
        <f t="shared" si="1"/>
        <v>9.9999999999997868E-3</v>
      </c>
      <c r="P40">
        <v>-1.8661122661122662</v>
      </c>
      <c r="Q40">
        <v>-1.0777546777546778</v>
      </c>
      <c r="R40">
        <v>-0.10977130977130978</v>
      </c>
      <c r="S40">
        <v>-0.43908523908523911</v>
      </c>
      <c r="T40">
        <v>-1.3072765072765073</v>
      </c>
      <c r="U40" s="156">
        <f t="shared" si="2"/>
        <v>-4.8000000000000007</v>
      </c>
      <c r="V40" s="154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-4.8000000000000007</v>
      </c>
      <c r="E41">
        <f>BAWANA!AM41</f>
        <v>0</v>
      </c>
      <c r="F41">
        <f t="shared" si="4"/>
        <v>256</v>
      </c>
      <c r="G41">
        <f t="shared" si="5"/>
        <v>-4.8000000000000007</v>
      </c>
      <c r="H41" s="154"/>
      <c r="I41">
        <f>BRPL_EOD!AK41+BRPL_EOD!AL41</f>
        <v>-1.87</v>
      </c>
      <c r="J41">
        <f>BYPL_EOD!AK41+BYPL_EOD!AL41</f>
        <v>-1.08</v>
      </c>
      <c r="K41">
        <f>MES_EOD!AK41+MES_EOD!AL41</f>
        <v>-0.11</v>
      </c>
      <c r="L41">
        <f>NDMC_EOD!AK41+NDMC_EOD!AL41</f>
        <v>-0.44</v>
      </c>
      <c r="M41">
        <f>TPDDL_EOD!AK41+TPDDL_EOD!AL41</f>
        <v>-1.31</v>
      </c>
      <c r="N41">
        <f t="shared" si="0"/>
        <v>-4.8100000000000005</v>
      </c>
      <c r="O41" s="154">
        <f t="shared" si="1"/>
        <v>9.9999999999997868E-3</v>
      </c>
      <c r="P41">
        <v>-1.8661122661122662</v>
      </c>
      <c r="Q41">
        <v>-1.0777546777546778</v>
      </c>
      <c r="R41">
        <v>-0.10977130977130978</v>
      </c>
      <c r="S41">
        <v>-0.43908523908523911</v>
      </c>
      <c r="T41">
        <v>-1.3072765072765073</v>
      </c>
      <c r="U41" s="156">
        <f t="shared" si="2"/>
        <v>-4.8000000000000007</v>
      </c>
      <c r="V41" s="154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-4.8000000000000007</v>
      </c>
      <c r="E42">
        <f>BAWANA!AM42</f>
        <v>0</v>
      </c>
      <c r="F42">
        <f t="shared" si="4"/>
        <v>256</v>
      </c>
      <c r="G42">
        <f t="shared" si="5"/>
        <v>-4.8000000000000007</v>
      </c>
      <c r="H42" s="154"/>
      <c r="I42">
        <f>BRPL_EOD!AK42+BRPL_EOD!AL42</f>
        <v>-1.87</v>
      </c>
      <c r="J42">
        <f>BYPL_EOD!AK42+BYPL_EOD!AL42</f>
        <v>-1.08</v>
      </c>
      <c r="K42">
        <f>MES_EOD!AK42+MES_EOD!AL42</f>
        <v>-0.11</v>
      </c>
      <c r="L42">
        <f>NDMC_EOD!AK42+NDMC_EOD!AL42</f>
        <v>-0.44</v>
      </c>
      <c r="M42">
        <f>TPDDL_EOD!AK42+TPDDL_EOD!AL42</f>
        <v>-1.31</v>
      </c>
      <c r="N42">
        <f t="shared" si="0"/>
        <v>-4.8100000000000005</v>
      </c>
      <c r="O42" s="154">
        <f t="shared" si="1"/>
        <v>9.9999999999997868E-3</v>
      </c>
      <c r="P42">
        <v>-1.8661122661122662</v>
      </c>
      <c r="Q42">
        <v>-1.0777546777546778</v>
      </c>
      <c r="R42">
        <v>-0.10977130977130978</v>
      </c>
      <c r="S42">
        <v>-0.43908523908523911</v>
      </c>
      <c r="T42">
        <v>-1.3072765072765073</v>
      </c>
      <c r="U42" s="156">
        <f t="shared" si="2"/>
        <v>-4.8000000000000007</v>
      </c>
      <c r="V42" s="154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-4.8000000000000007</v>
      </c>
      <c r="E43">
        <f>BAWANA!AM43</f>
        <v>0</v>
      </c>
      <c r="F43">
        <f t="shared" si="4"/>
        <v>256</v>
      </c>
      <c r="G43">
        <f t="shared" si="5"/>
        <v>-4.8000000000000007</v>
      </c>
      <c r="H43" s="154"/>
      <c r="I43">
        <f>BRPL_EOD!AK43+BRPL_EOD!AL43</f>
        <v>-1.87</v>
      </c>
      <c r="J43">
        <f>BYPL_EOD!AK43+BYPL_EOD!AL43</f>
        <v>-1.08</v>
      </c>
      <c r="K43">
        <f>MES_EOD!AK43+MES_EOD!AL43</f>
        <v>-0.11</v>
      </c>
      <c r="L43">
        <f>NDMC_EOD!AK43+NDMC_EOD!AL43</f>
        <v>-0.44</v>
      </c>
      <c r="M43">
        <f>TPDDL_EOD!AK43+TPDDL_EOD!AL43</f>
        <v>-1.31</v>
      </c>
      <c r="N43">
        <f t="shared" si="0"/>
        <v>-4.8100000000000005</v>
      </c>
      <c r="O43" s="154">
        <f t="shared" si="1"/>
        <v>9.9999999999997868E-3</v>
      </c>
      <c r="P43">
        <v>-1.8661122661122662</v>
      </c>
      <c r="Q43">
        <v>-1.0777546777546778</v>
      </c>
      <c r="R43">
        <v>-0.10977130977130978</v>
      </c>
      <c r="S43">
        <v>-0.43908523908523911</v>
      </c>
      <c r="T43">
        <v>-1.3072765072765073</v>
      </c>
      <c r="U43" s="156">
        <f t="shared" si="2"/>
        <v>-4.8000000000000007</v>
      </c>
      <c r="V43" s="154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-4.8000000000000007</v>
      </c>
      <c r="E44">
        <f>BAWANA!AM44</f>
        <v>0</v>
      </c>
      <c r="F44">
        <f t="shared" si="4"/>
        <v>256</v>
      </c>
      <c r="G44">
        <f t="shared" si="5"/>
        <v>-4.8000000000000007</v>
      </c>
      <c r="H44" s="154"/>
      <c r="I44">
        <f>BRPL_EOD!AK44+BRPL_EOD!AL44</f>
        <v>-1.87</v>
      </c>
      <c r="J44">
        <f>BYPL_EOD!AK44+BYPL_EOD!AL44</f>
        <v>-1.08</v>
      </c>
      <c r="K44">
        <f>MES_EOD!AK44+MES_EOD!AL44</f>
        <v>-0.11</v>
      </c>
      <c r="L44">
        <f>NDMC_EOD!AK44+NDMC_EOD!AL44</f>
        <v>-0.44</v>
      </c>
      <c r="M44">
        <f>TPDDL_EOD!AK44+TPDDL_EOD!AL44</f>
        <v>-1.31</v>
      </c>
      <c r="N44">
        <f t="shared" si="0"/>
        <v>-4.8100000000000005</v>
      </c>
      <c r="O44" s="154">
        <f t="shared" si="1"/>
        <v>9.9999999999997868E-3</v>
      </c>
      <c r="P44">
        <v>-1.8661122661122662</v>
      </c>
      <c r="Q44">
        <v>-1.0777546777546778</v>
      </c>
      <c r="R44">
        <v>-0.10977130977130978</v>
      </c>
      <c r="S44">
        <v>-0.43908523908523911</v>
      </c>
      <c r="T44">
        <v>-1.3072765072765073</v>
      </c>
      <c r="U44" s="156">
        <f t="shared" si="2"/>
        <v>-4.8000000000000007</v>
      </c>
      <c r="V44" s="154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-4.8000000000000007</v>
      </c>
      <c r="E45">
        <f>BAWANA!AM45</f>
        <v>0</v>
      </c>
      <c r="F45">
        <f t="shared" si="4"/>
        <v>256</v>
      </c>
      <c r="G45">
        <f t="shared" si="5"/>
        <v>-4.8000000000000007</v>
      </c>
      <c r="H45" s="154"/>
      <c r="I45">
        <f>BRPL_EOD!AK45+BRPL_EOD!AL45</f>
        <v>-1.87</v>
      </c>
      <c r="J45">
        <f>BYPL_EOD!AK45+BYPL_EOD!AL45</f>
        <v>-1.08</v>
      </c>
      <c r="K45">
        <f>MES_EOD!AK45+MES_EOD!AL45</f>
        <v>-0.11</v>
      </c>
      <c r="L45">
        <f>NDMC_EOD!AK45+NDMC_EOD!AL45</f>
        <v>-0.44</v>
      </c>
      <c r="M45">
        <f>TPDDL_EOD!AK45+TPDDL_EOD!AL45</f>
        <v>-1.31</v>
      </c>
      <c r="N45">
        <f t="shared" si="0"/>
        <v>-4.8100000000000005</v>
      </c>
      <c r="O45" s="154">
        <f t="shared" si="1"/>
        <v>9.9999999999997868E-3</v>
      </c>
      <c r="P45">
        <v>-1.8661122661122662</v>
      </c>
      <c r="Q45">
        <v>-1.0777546777546778</v>
      </c>
      <c r="R45">
        <v>-0.10977130977130978</v>
      </c>
      <c r="S45">
        <v>-0.43908523908523911</v>
      </c>
      <c r="T45">
        <v>-1.3072765072765073</v>
      </c>
      <c r="U45" s="156">
        <f t="shared" si="2"/>
        <v>-4.8000000000000007</v>
      </c>
      <c r="V45" s="154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-4.8000000000000007</v>
      </c>
      <c r="E46">
        <f>BAWANA!AM46</f>
        <v>0</v>
      </c>
      <c r="F46">
        <f t="shared" si="4"/>
        <v>256</v>
      </c>
      <c r="G46">
        <f t="shared" si="5"/>
        <v>-4.8000000000000007</v>
      </c>
      <c r="H46" s="154"/>
      <c r="I46">
        <f>BRPL_EOD!AK46+BRPL_EOD!AL46</f>
        <v>-1.87</v>
      </c>
      <c r="J46">
        <f>BYPL_EOD!AK46+BYPL_EOD!AL46</f>
        <v>-1.08</v>
      </c>
      <c r="K46">
        <f>MES_EOD!AK46+MES_EOD!AL46</f>
        <v>-0.11</v>
      </c>
      <c r="L46">
        <f>NDMC_EOD!AK46+NDMC_EOD!AL46</f>
        <v>-0.44</v>
      </c>
      <c r="M46">
        <f>TPDDL_EOD!AK46+TPDDL_EOD!AL46</f>
        <v>-1.31</v>
      </c>
      <c r="N46">
        <f t="shared" si="0"/>
        <v>-4.8100000000000005</v>
      </c>
      <c r="O46" s="154">
        <f t="shared" si="1"/>
        <v>9.9999999999997868E-3</v>
      </c>
      <c r="P46">
        <v>-1.8661122661122662</v>
      </c>
      <c r="Q46">
        <v>-1.0777546777546778</v>
      </c>
      <c r="R46">
        <v>-0.10977130977130978</v>
      </c>
      <c r="S46">
        <v>-0.43908523908523911</v>
      </c>
      <c r="T46">
        <v>-1.3072765072765073</v>
      </c>
      <c r="U46" s="156">
        <f t="shared" si="2"/>
        <v>-4.8000000000000007</v>
      </c>
      <c r="V46" s="154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-4.8000000000000007</v>
      </c>
      <c r="E47">
        <f>BAWANA!AM47</f>
        <v>0</v>
      </c>
      <c r="F47">
        <f t="shared" si="4"/>
        <v>256</v>
      </c>
      <c r="G47">
        <f t="shared" si="5"/>
        <v>-4.8000000000000007</v>
      </c>
      <c r="H47" s="154"/>
      <c r="I47">
        <f>BRPL_EOD!AK47+BRPL_EOD!AL47</f>
        <v>-1.87</v>
      </c>
      <c r="J47">
        <f>BYPL_EOD!AK47+BYPL_EOD!AL47</f>
        <v>-1.08</v>
      </c>
      <c r="K47">
        <f>MES_EOD!AK47+MES_EOD!AL47</f>
        <v>-0.11</v>
      </c>
      <c r="L47">
        <f>NDMC_EOD!AK47+NDMC_EOD!AL47</f>
        <v>-0.44</v>
      </c>
      <c r="M47">
        <f>TPDDL_EOD!AK47+TPDDL_EOD!AL47</f>
        <v>-1.31</v>
      </c>
      <c r="N47">
        <f t="shared" si="0"/>
        <v>-4.8100000000000005</v>
      </c>
      <c r="O47" s="154">
        <f t="shared" si="1"/>
        <v>9.9999999999997868E-3</v>
      </c>
      <c r="P47">
        <v>-1.8661122661122662</v>
      </c>
      <c r="Q47">
        <v>-1.0777546777546778</v>
      </c>
      <c r="R47">
        <v>-0.10977130977130978</v>
      </c>
      <c r="S47">
        <v>-0.43908523908523911</v>
      </c>
      <c r="T47">
        <v>-1.3072765072765073</v>
      </c>
      <c r="U47" s="156">
        <f t="shared" si="2"/>
        <v>-4.8000000000000007</v>
      </c>
      <c r="V47" s="154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-4.8000000000000007</v>
      </c>
      <c r="E48">
        <f>BAWANA!AM48</f>
        <v>0</v>
      </c>
      <c r="F48">
        <f t="shared" si="4"/>
        <v>256</v>
      </c>
      <c r="G48">
        <f t="shared" si="5"/>
        <v>-4.8000000000000007</v>
      </c>
      <c r="H48" s="154"/>
      <c r="I48">
        <f>BRPL_EOD!AK48+BRPL_EOD!AL48</f>
        <v>-1.87</v>
      </c>
      <c r="J48">
        <f>BYPL_EOD!AK48+BYPL_EOD!AL48</f>
        <v>-1.08</v>
      </c>
      <c r="K48">
        <f>MES_EOD!AK48+MES_EOD!AL48</f>
        <v>-0.11</v>
      </c>
      <c r="L48">
        <f>NDMC_EOD!AK48+NDMC_EOD!AL48</f>
        <v>-0.44</v>
      </c>
      <c r="M48">
        <f>TPDDL_EOD!AK48+TPDDL_EOD!AL48</f>
        <v>-1.31</v>
      </c>
      <c r="N48">
        <f t="shared" si="0"/>
        <v>-4.8100000000000005</v>
      </c>
      <c r="O48" s="154">
        <f t="shared" si="1"/>
        <v>9.9999999999997868E-3</v>
      </c>
      <c r="P48">
        <v>-1.8661122661122662</v>
      </c>
      <c r="Q48">
        <v>-1.0777546777546778</v>
      </c>
      <c r="R48">
        <v>-0.10977130977130978</v>
      </c>
      <c r="S48">
        <v>-0.43908523908523911</v>
      </c>
      <c r="T48">
        <v>-1.3072765072765073</v>
      </c>
      <c r="U48" s="156">
        <f t="shared" si="2"/>
        <v>-4.8000000000000007</v>
      </c>
      <c r="V48" s="154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-4.8000000000000007</v>
      </c>
      <c r="E49">
        <f>BAWANA!AM49</f>
        <v>0</v>
      </c>
      <c r="F49">
        <f t="shared" si="4"/>
        <v>256</v>
      </c>
      <c r="G49">
        <f t="shared" si="5"/>
        <v>-4.8000000000000007</v>
      </c>
      <c r="H49" s="154"/>
      <c r="I49">
        <f>BRPL_EOD!AK49+BRPL_EOD!AL49</f>
        <v>-1.87</v>
      </c>
      <c r="J49">
        <f>BYPL_EOD!AK49+BYPL_EOD!AL49</f>
        <v>-1.08</v>
      </c>
      <c r="K49">
        <f>MES_EOD!AK49+MES_EOD!AL49</f>
        <v>-0.11</v>
      </c>
      <c r="L49">
        <f>NDMC_EOD!AK49+NDMC_EOD!AL49</f>
        <v>-0.44</v>
      </c>
      <c r="M49">
        <f>TPDDL_EOD!AK49+TPDDL_EOD!AL49</f>
        <v>-1.31</v>
      </c>
      <c r="N49">
        <f t="shared" si="0"/>
        <v>-4.8100000000000005</v>
      </c>
      <c r="O49" s="154">
        <f t="shared" si="1"/>
        <v>9.9999999999997868E-3</v>
      </c>
      <c r="P49">
        <v>-1.8661122661122662</v>
      </c>
      <c r="Q49">
        <v>-1.0777546777546778</v>
      </c>
      <c r="R49">
        <v>-0.10977130977130978</v>
      </c>
      <c r="S49">
        <v>-0.43908523908523911</v>
      </c>
      <c r="T49">
        <v>-1.3072765072765073</v>
      </c>
      <c r="U49" s="156">
        <f t="shared" si="2"/>
        <v>-4.8000000000000007</v>
      </c>
      <c r="V49" s="154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-4.8000000000000007</v>
      </c>
      <c r="E50">
        <f>BAWANA!AM50</f>
        <v>0</v>
      </c>
      <c r="F50">
        <f t="shared" si="4"/>
        <v>256</v>
      </c>
      <c r="G50">
        <f t="shared" si="5"/>
        <v>-4.8000000000000007</v>
      </c>
      <c r="H50" s="154"/>
      <c r="I50">
        <f>BRPL_EOD!AK50+BRPL_EOD!AL50</f>
        <v>-1.87</v>
      </c>
      <c r="J50">
        <f>BYPL_EOD!AK50+BYPL_EOD!AL50</f>
        <v>-1.08</v>
      </c>
      <c r="K50">
        <f>MES_EOD!AK50+MES_EOD!AL50</f>
        <v>-0.11</v>
      </c>
      <c r="L50">
        <f>NDMC_EOD!AK50+NDMC_EOD!AL50</f>
        <v>-0.44</v>
      </c>
      <c r="M50">
        <f>TPDDL_EOD!AK50+TPDDL_EOD!AL50</f>
        <v>-1.31</v>
      </c>
      <c r="N50">
        <f t="shared" si="0"/>
        <v>-4.8100000000000005</v>
      </c>
      <c r="O50" s="154">
        <f t="shared" si="1"/>
        <v>9.9999999999997868E-3</v>
      </c>
      <c r="P50">
        <v>-1.8661122661122662</v>
      </c>
      <c r="Q50">
        <v>-1.0777546777546778</v>
      </c>
      <c r="R50">
        <v>-0.10977130977130978</v>
      </c>
      <c r="S50">
        <v>-0.43908523908523911</v>
      </c>
      <c r="T50">
        <v>-1.3072765072765073</v>
      </c>
      <c r="U50" s="156">
        <f t="shared" si="2"/>
        <v>-4.8000000000000007</v>
      </c>
      <c r="V50" s="154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-4.8000000000000007</v>
      </c>
      <c r="E51">
        <f>BAWANA!AM51</f>
        <v>0</v>
      </c>
      <c r="F51">
        <f t="shared" si="4"/>
        <v>256</v>
      </c>
      <c r="G51">
        <f t="shared" si="5"/>
        <v>-4.8000000000000007</v>
      </c>
      <c r="H51" s="154"/>
      <c r="I51">
        <f>BRPL_EOD!AK51+BRPL_EOD!AL51</f>
        <v>-1.87</v>
      </c>
      <c r="J51">
        <f>BYPL_EOD!AK51+BYPL_EOD!AL51</f>
        <v>-1.08</v>
      </c>
      <c r="K51">
        <f>MES_EOD!AK51+MES_EOD!AL51</f>
        <v>-0.11</v>
      </c>
      <c r="L51">
        <f>NDMC_EOD!AK51+NDMC_EOD!AL51</f>
        <v>-0.44</v>
      </c>
      <c r="M51">
        <f>TPDDL_EOD!AK51+TPDDL_EOD!AL51</f>
        <v>-1.31</v>
      </c>
      <c r="N51">
        <f t="shared" si="0"/>
        <v>-4.8100000000000005</v>
      </c>
      <c r="O51" s="154">
        <f t="shared" si="1"/>
        <v>9.9999999999997868E-3</v>
      </c>
      <c r="P51">
        <v>-1.8661122661122662</v>
      </c>
      <c r="Q51">
        <v>-1.0777546777546778</v>
      </c>
      <c r="R51">
        <v>-0.10977130977130978</v>
      </c>
      <c r="S51">
        <v>-0.43908523908523911</v>
      </c>
      <c r="T51">
        <v>-1.3072765072765073</v>
      </c>
      <c r="U51" s="156">
        <f t="shared" si="2"/>
        <v>-4.8000000000000007</v>
      </c>
      <c r="V51" s="154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-4.8000000000000007</v>
      </c>
      <c r="E52">
        <f>BAWANA!AM52</f>
        <v>0</v>
      </c>
      <c r="F52">
        <f t="shared" si="4"/>
        <v>256</v>
      </c>
      <c r="G52">
        <f t="shared" si="5"/>
        <v>-4.8000000000000007</v>
      </c>
      <c r="H52" s="154"/>
      <c r="I52">
        <f>BRPL_EOD!AK52+BRPL_EOD!AL52</f>
        <v>-1.87</v>
      </c>
      <c r="J52">
        <f>BYPL_EOD!AK52+BYPL_EOD!AL52</f>
        <v>-1.08</v>
      </c>
      <c r="K52">
        <f>MES_EOD!AK52+MES_EOD!AL52</f>
        <v>-0.11</v>
      </c>
      <c r="L52">
        <f>NDMC_EOD!AK52+NDMC_EOD!AL52</f>
        <v>-0.44</v>
      </c>
      <c r="M52">
        <f>TPDDL_EOD!AK52+TPDDL_EOD!AL52</f>
        <v>-1.31</v>
      </c>
      <c r="N52">
        <f t="shared" si="0"/>
        <v>-4.8100000000000005</v>
      </c>
      <c r="O52" s="154">
        <f t="shared" si="1"/>
        <v>9.9999999999997868E-3</v>
      </c>
      <c r="P52">
        <v>-1.8661122661122662</v>
      </c>
      <c r="Q52">
        <v>-1.0777546777546778</v>
      </c>
      <c r="R52">
        <v>-0.10977130977130978</v>
      </c>
      <c r="S52">
        <v>-0.43908523908523911</v>
      </c>
      <c r="T52">
        <v>-1.3072765072765073</v>
      </c>
      <c r="U52" s="156">
        <f t="shared" si="2"/>
        <v>-4.8000000000000007</v>
      </c>
      <c r="V52" s="154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-4.8000000000000007</v>
      </c>
      <c r="E53">
        <f>BAWANA!AM53</f>
        <v>0</v>
      </c>
      <c r="F53">
        <f t="shared" si="4"/>
        <v>256</v>
      </c>
      <c r="G53">
        <f t="shared" si="5"/>
        <v>-4.8000000000000007</v>
      </c>
      <c r="H53" s="154"/>
      <c r="I53">
        <f>BRPL_EOD!AK53+BRPL_EOD!AL53</f>
        <v>-1.87</v>
      </c>
      <c r="J53">
        <f>BYPL_EOD!AK53+BYPL_EOD!AL53</f>
        <v>-1.08</v>
      </c>
      <c r="K53">
        <f>MES_EOD!AK53+MES_EOD!AL53</f>
        <v>-0.11</v>
      </c>
      <c r="L53">
        <f>NDMC_EOD!AK53+NDMC_EOD!AL53</f>
        <v>-0.44</v>
      </c>
      <c r="M53">
        <f>TPDDL_EOD!AK53+TPDDL_EOD!AL53</f>
        <v>-1.31</v>
      </c>
      <c r="N53">
        <f t="shared" si="0"/>
        <v>-4.8100000000000005</v>
      </c>
      <c r="O53" s="154">
        <f t="shared" si="1"/>
        <v>9.9999999999997868E-3</v>
      </c>
      <c r="P53">
        <v>-1.8661122661122662</v>
      </c>
      <c r="Q53">
        <v>-1.0777546777546778</v>
      </c>
      <c r="R53">
        <v>-0.10977130977130978</v>
      </c>
      <c r="S53">
        <v>-0.43908523908523911</v>
      </c>
      <c r="T53">
        <v>-1.3072765072765073</v>
      </c>
      <c r="U53" s="156">
        <f t="shared" si="2"/>
        <v>-4.8000000000000007</v>
      </c>
      <c r="V53" s="154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-4.8000000000000007</v>
      </c>
      <c r="E54">
        <f>BAWANA!AM54</f>
        <v>0</v>
      </c>
      <c r="F54">
        <f t="shared" si="4"/>
        <v>256</v>
      </c>
      <c r="G54">
        <f t="shared" si="5"/>
        <v>-4.8000000000000007</v>
      </c>
      <c r="H54" s="154"/>
      <c r="I54">
        <f>BRPL_EOD!AK54+BRPL_EOD!AL54</f>
        <v>-1.87</v>
      </c>
      <c r="J54">
        <f>BYPL_EOD!AK54+BYPL_EOD!AL54</f>
        <v>-1.08</v>
      </c>
      <c r="K54">
        <f>MES_EOD!AK54+MES_EOD!AL54</f>
        <v>-0.11</v>
      </c>
      <c r="L54">
        <f>NDMC_EOD!AK54+NDMC_EOD!AL54</f>
        <v>-0.44</v>
      </c>
      <c r="M54">
        <f>TPDDL_EOD!AK54+TPDDL_EOD!AL54</f>
        <v>-1.31</v>
      </c>
      <c r="N54">
        <f t="shared" si="0"/>
        <v>-4.8100000000000005</v>
      </c>
      <c r="O54" s="154">
        <f t="shared" si="1"/>
        <v>9.9999999999997868E-3</v>
      </c>
      <c r="P54">
        <v>-1.8661122661122662</v>
      </c>
      <c r="Q54">
        <v>-1.0777546777546778</v>
      </c>
      <c r="R54">
        <v>-0.10977130977130978</v>
      </c>
      <c r="S54">
        <v>-0.43908523908523911</v>
      </c>
      <c r="T54">
        <v>-1.3072765072765073</v>
      </c>
      <c r="U54" s="156">
        <f t="shared" si="2"/>
        <v>-4.8000000000000007</v>
      </c>
      <c r="V54" s="154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-4.8000000000000007</v>
      </c>
      <c r="E55">
        <f>BAWANA!AM55</f>
        <v>0</v>
      </c>
      <c r="F55">
        <f t="shared" si="4"/>
        <v>256</v>
      </c>
      <c r="G55">
        <f t="shared" si="5"/>
        <v>-4.8000000000000007</v>
      </c>
      <c r="H55" s="154"/>
      <c r="I55">
        <f>BRPL_EOD!AK55+BRPL_EOD!AL55</f>
        <v>-1.87</v>
      </c>
      <c r="J55">
        <f>BYPL_EOD!AK55+BYPL_EOD!AL55</f>
        <v>-1.08</v>
      </c>
      <c r="K55">
        <f>MES_EOD!AK55+MES_EOD!AL55</f>
        <v>-0.11</v>
      </c>
      <c r="L55">
        <f>NDMC_EOD!AK55+NDMC_EOD!AL55</f>
        <v>-0.44</v>
      </c>
      <c r="M55">
        <f>TPDDL_EOD!AK55+TPDDL_EOD!AL55</f>
        <v>-1.31</v>
      </c>
      <c r="N55">
        <f t="shared" si="0"/>
        <v>-4.8100000000000005</v>
      </c>
      <c r="O55" s="154">
        <f t="shared" si="1"/>
        <v>9.9999999999997868E-3</v>
      </c>
      <c r="P55">
        <v>-1.8661122661122662</v>
      </c>
      <c r="Q55">
        <v>-1.0777546777546778</v>
      </c>
      <c r="R55">
        <v>-0.10977130977130978</v>
      </c>
      <c r="S55">
        <v>-0.43908523908523911</v>
      </c>
      <c r="T55">
        <v>-1.3072765072765073</v>
      </c>
      <c r="U55" s="156">
        <f t="shared" si="2"/>
        <v>-4.8000000000000007</v>
      </c>
      <c r="V55" s="154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-4.8000000000000007</v>
      </c>
      <c r="E56">
        <f>BAWANA!AM56</f>
        <v>0</v>
      </c>
      <c r="F56">
        <f t="shared" si="4"/>
        <v>256</v>
      </c>
      <c r="G56">
        <f t="shared" si="5"/>
        <v>-4.8000000000000007</v>
      </c>
      <c r="H56" s="154"/>
      <c r="I56">
        <f>BRPL_EOD!AK56+BRPL_EOD!AL56</f>
        <v>-1.87</v>
      </c>
      <c r="J56">
        <f>BYPL_EOD!AK56+BYPL_EOD!AL56</f>
        <v>-1.08</v>
      </c>
      <c r="K56">
        <f>MES_EOD!AK56+MES_EOD!AL56</f>
        <v>-0.11</v>
      </c>
      <c r="L56">
        <f>NDMC_EOD!AK56+NDMC_EOD!AL56</f>
        <v>-0.44</v>
      </c>
      <c r="M56">
        <f>TPDDL_EOD!AK56+TPDDL_EOD!AL56</f>
        <v>-1.31</v>
      </c>
      <c r="N56">
        <f t="shared" si="0"/>
        <v>-4.8100000000000005</v>
      </c>
      <c r="O56" s="154">
        <f t="shared" si="1"/>
        <v>9.9999999999997868E-3</v>
      </c>
      <c r="P56">
        <v>-1.8661122661122662</v>
      </c>
      <c r="Q56">
        <v>-1.0777546777546778</v>
      </c>
      <c r="R56">
        <v>-0.10977130977130978</v>
      </c>
      <c r="S56">
        <v>-0.43908523908523911</v>
      </c>
      <c r="T56">
        <v>-1.3072765072765073</v>
      </c>
      <c r="U56" s="156">
        <f t="shared" si="2"/>
        <v>-4.8000000000000007</v>
      </c>
      <c r="V56" s="154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-4.8000000000000007</v>
      </c>
      <c r="E57">
        <f>BAWANA!AM57</f>
        <v>0</v>
      </c>
      <c r="F57">
        <f t="shared" si="4"/>
        <v>256</v>
      </c>
      <c r="G57">
        <f t="shared" si="5"/>
        <v>-4.8000000000000007</v>
      </c>
      <c r="H57" s="154"/>
      <c r="I57">
        <f>BRPL_EOD!AK57+BRPL_EOD!AL57</f>
        <v>-1.87</v>
      </c>
      <c r="J57">
        <f>BYPL_EOD!AK57+BYPL_EOD!AL57</f>
        <v>-1.08</v>
      </c>
      <c r="K57">
        <f>MES_EOD!AK57+MES_EOD!AL57</f>
        <v>-0.11</v>
      </c>
      <c r="L57">
        <f>NDMC_EOD!AK57+NDMC_EOD!AL57</f>
        <v>-0.44</v>
      </c>
      <c r="M57">
        <f>TPDDL_EOD!AK57+TPDDL_EOD!AL57</f>
        <v>-1.31</v>
      </c>
      <c r="N57">
        <f t="shared" si="0"/>
        <v>-4.8100000000000005</v>
      </c>
      <c r="O57" s="154">
        <f t="shared" si="1"/>
        <v>9.9999999999997868E-3</v>
      </c>
      <c r="P57">
        <v>-1.8661122661122662</v>
      </c>
      <c r="Q57">
        <v>-1.0777546777546778</v>
      </c>
      <c r="R57">
        <v>-0.10977130977130978</v>
      </c>
      <c r="S57">
        <v>-0.43908523908523911</v>
      </c>
      <c r="T57">
        <v>-1.3072765072765073</v>
      </c>
      <c r="U57" s="156">
        <f t="shared" si="2"/>
        <v>-4.8000000000000007</v>
      </c>
      <c r="V57" s="154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-4.8000000000000007</v>
      </c>
      <c r="E58">
        <f>BAWANA!AM58</f>
        <v>0</v>
      </c>
      <c r="F58">
        <f t="shared" si="4"/>
        <v>256</v>
      </c>
      <c r="G58">
        <f t="shared" si="5"/>
        <v>-4.8000000000000007</v>
      </c>
      <c r="H58" s="154"/>
      <c r="I58">
        <f>BRPL_EOD!AK58+BRPL_EOD!AL58</f>
        <v>-1.87</v>
      </c>
      <c r="J58">
        <f>BYPL_EOD!AK58+BYPL_EOD!AL58</f>
        <v>-1.08</v>
      </c>
      <c r="K58">
        <f>MES_EOD!AK58+MES_EOD!AL58</f>
        <v>-0.11</v>
      </c>
      <c r="L58">
        <f>NDMC_EOD!AK58+NDMC_EOD!AL58</f>
        <v>-0.44</v>
      </c>
      <c r="M58">
        <f>TPDDL_EOD!AK58+TPDDL_EOD!AL58</f>
        <v>-1.31</v>
      </c>
      <c r="N58">
        <f t="shared" si="0"/>
        <v>-4.8100000000000005</v>
      </c>
      <c r="O58" s="154">
        <f t="shared" si="1"/>
        <v>9.9999999999997868E-3</v>
      </c>
      <c r="P58">
        <v>-1.8661122661122662</v>
      </c>
      <c r="Q58">
        <v>-1.0777546777546778</v>
      </c>
      <c r="R58">
        <v>-0.10977130977130978</v>
      </c>
      <c r="S58">
        <v>-0.43908523908523911</v>
      </c>
      <c r="T58">
        <v>-1.3072765072765073</v>
      </c>
      <c r="U58" s="156">
        <f t="shared" si="2"/>
        <v>-4.8000000000000007</v>
      </c>
      <c r="V58" s="154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-4.8000000000000007</v>
      </c>
      <c r="E59">
        <f>BAWANA!AM59</f>
        <v>0</v>
      </c>
      <c r="F59">
        <f t="shared" si="4"/>
        <v>256</v>
      </c>
      <c r="G59">
        <f t="shared" si="5"/>
        <v>-4.8000000000000007</v>
      </c>
      <c r="H59" s="154"/>
      <c r="I59">
        <f>BRPL_EOD!AK59+BRPL_EOD!AL59</f>
        <v>-1.87</v>
      </c>
      <c r="J59">
        <f>BYPL_EOD!AK59+BYPL_EOD!AL59</f>
        <v>-1.08</v>
      </c>
      <c r="K59">
        <f>MES_EOD!AK59+MES_EOD!AL59</f>
        <v>-0.11</v>
      </c>
      <c r="L59">
        <f>NDMC_EOD!AK59+NDMC_EOD!AL59</f>
        <v>-0.44</v>
      </c>
      <c r="M59">
        <f>TPDDL_EOD!AK59+TPDDL_EOD!AL59</f>
        <v>-1.31</v>
      </c>
      <c r="N59">
        <f t="shared" si="0"/>
        <v>-4.8100000000000005</v>
      </c>
      <c r="O59" s="154">
        <f t="shared" si="1"/>
        <v>9.9999999999997868E-3</v>
      </c>
      <c r="P59">
        <v>-1.8661122661122662</v>
      </c>
      <c r="Q59">
        <v>-1.0777546777546778</v>
      </c>
      <c r="R59">
        <v>-0.10977130977130978</v>
      </c>
      <c r="S59">
        <v>-0.43908523908523911</v>
      </c>
      <c r="T59">
        <v>-1.3072765072765073</v>
      </c>
      <c r="U59" s="156">
        <f t="shared" si="2"/>
        <v>-4.8000000000000007</v>
      </c>
      <c r="V59" s="154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-4.8000000000000007</v>
      </c>
      <c r="E60">
        <f>BAWANA!AM60</f>
        <v>0</v>
      </c>
      <c r="F60">
        <f t="shared" si="4"/>
        <v>256</v>
      </c>
      <c r="G60">
        <f t="shared" si="5"/>
        <v>-4.8000000000000007</v>
      </c>
      <c r="H60" s="154"/>
      <c r="I60">
        <f>BRPL_EOD!AK60+BRPL_EOD!AL60</f>
        <v>-1.87</v>
      </c>
      <c r="J60">
        <f>BYPL_EOD!AK60+BYPL_EOD!AL60</f>
        <v>-1.08</v>
      </c>
      <c r="K60">
        <f>MES_EOD!AK60+MES_EOD!AL60</f>
        <v>-0.11</v>
      </c>
      <c r="L60">
        <f>NDMC_EOD!AK60+NDMC_EOD!AL60</f>
        <v>-0.44</v>
      </c>
      <c r="M60">
        <f>TPDDL_EOD!AK60+TPDDL_EOD!AL60</f>
        <v>-1.31</v>
      </c>
      <c r="N60">
        <f t="shared" si="0"/>
        <v>-4.8100000000000005</v>
      </c>
      <c r="O60" s="154">
        <f t="shared" si="1"/>
        <v>9.9999999999997868E-3</v>
      </c>
      <c r="P60">
        <v>-1.8661122661122662</v>
      </c>
      <c r="Q60">
        <v>-1.0777546777546778</v>
      </c>
      <c r="R60">
        <v>-0.10977130977130978</v>
      </c>
      <c r="S60">
        <v>-0.43908523908523911</v>
      </c>
      <c r="T60">
        <v>-1.3072765072765073</v>
      </c>
      <c r="U60" s="156">
        <f t="shared" si="2"/>
        <v>-4.8000000000000007</v>
      </c>
      <c r="V60" s="154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-4.8000000000000007</v>
      </c>
      <c r="E61">
        <f>BAWANA!AM61</f>
        <v>0</v>
      </c>
      <c r="F61">
        <f t="shared" si="4"/>
        <v>256</v>
      </c>
      <c r="G61">
        <f t="shared" si="5"/>
        <v>-4.8000000000000007</v>
      </c>
      <c r="H61" s="154"/>
      <c r="I61">
        <f>BRPL_EOD!AK61+BRPL_EOD!AL61</f>
        <v>-1.87</v>
      </c>
      <c r="J61">
        <f>BYPL_EOD!AK61+BYPL_EOD!AL61</f>
        <v>-1.08</v>
      </c>
      <c r="K61">
        <f>MES_EOD!AK61+MES_EOD!AL61</f>
        <v>-0.11</v>
      </c>
      <c r="L61">
        <f>NDMC_EOD!AK61+NDMC_EOD!AL61</f>
        <v>-0.44</v>
      </c>
      <c r="M61">
        <f>TPDDL_EOD!AK61+TPDDL_EOD!AL61</f>
        <v>-1.31</v>
      </c>
      <c r="N61">
        <f t="shared" si="0"/>
        <v>-4.8100000000000005</v>
      </c>
      <c r="O61" s="154">
        <f t="shared" si="1"/>
        <v>9.9999999999997868E-3</v>
      </c>
      <c r="P61">
        <v>-1.8661122661122662</v>
      </c>
      <c r="Q61">
        <v>-1.0777546777546778</v>
      </c>
      <c r="R61">
        <v>-0.10977130977130978</v>
      </c>
      <c r="S61">
        <v>-0.43908523908523911</v>
      </c>
      <c r="T61">
        <v>-1.3072765072765073</v>
      </c>
      <c r="U61" s="156">
        <f t="shared" si="2"/>
        <v>-4.8000000000000007</v>
      </c>
      <c r="V61" s="154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-4.8000000000000007</v>
      </c>
      <c r="E62">
        <f>BAWANA!AM62</f>
        <v>0</v>
      </c>
      <c r="F62">
        <f t="shared" si="4"/>
        <v>256</v>
      </c>
      <c r="G62">
        <f t="shared" si="5"/>
        <v>-4.8000000000000007</v>
      </c>
      <c r="H62" s="154"/>
      <c r="I62">
        <f>BRPL_EOD!AK62+BRPL_EOD!AL62</f>
        <v>-1.87</v>
      </c>
      <c r="J62">
        <f>BYPL_EOD!AK62+BYPL_EOD!AL62</f>
        <v>-1.08</v>
      </c>
      <c r="K62">
        <f>MES_EOD!AK62+MES_EOD!AL62</f>
        <v>-0.11</v>
      </c>
      <c r="L62">
        <f>NDMC_EOD!AK62+NDMC_EOD!AL62</f>
        <v>-0.44</v>
      </c>
      <c r="M62">
        <f>TPDDL_EOD!AK62+TPDDL_EOD!AL62</f>
        <v>-1.31</v>
      </c>
      <c r="N62">
        <f t="shared" si="0"/>
        <v>-4.8100000000000005</v>
      </c>
      <c r="O62" s="154">
        <f t="shared" si="1"/>
        <v>9.9999999999997868E-3</v>
      </c>
      <c r="P62">
        <v>-1.8661122661122662</v>
      </c>
      <c r="Q62">
        <v>-1.0777546777546778</v>
      </c>
      <c r="R62">
        <v>-0.10977130977130978</v>
      </c>
      <c r="S62">
        <v>-0.43908523908523911</v>
      </c>
      <c r="T62">
        <v>-1.3072765072765073</v>
      </c>
      <c r="U62" s="156">
        <f t="shared" si="2"/>
        <v>-4.8000000000000007</v>
      </c>
      <c r="V62" s="154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-4.8000000000000007</v>
      </c>
      <c r="E63">
        <f>BAWANA!AM63</f>
        <v>0</v>
      </c>
      <c r="F63">
        <f t="shared" si="4"/>
        <v>256</v>
      </c>
      <c r="G63">
        <f t="shared" si="5"/>
        <v>-4.8000000000000007</v>
      </c>
      <c r="H63" s="154"/>
      <c r="I63">
        <f>BRPL_EOD!AK63+BRPL_EOD!AL63</f>
        <v>-1.87</v>
      </c>
      <c r="J63">
        <f>BYPL_EOD!AK63+BYPL_EOD!AL63</f>
        <v>-1.08</v>
      </c>
      <c r="K63">
        <f>MES_EOD!AK63+MES_EOD!AL63</f>
        <v>-0.11</v>
      </c>
      <c r="L63">
        <f>NDMC_EOD!AK63+NDMC_EOD!AL63</f>
        <v>-0.44</v>
      </c>
      <c r="M63">
        <f>TPDDL_EOD!AK63+TPDDL_EOD!AL63</f>
        <v>-1.31</v>
      </c>
      <c r="N63">
        <f t="shared" si="0"/>
        <v>-4.8100000000000005</v>
      </c>
      <c r="O63" s="154">
        <f t="shared" si="1"/>
        <v>9.9999999999997868E-3</v>
      </c>
      <c r="P63">
        <v>-1.8661122661122662</v>
      </c>
      <c r="Q63">
        <v>-1.0777546777546778</v>
      </c>
      <c r="R63">
        <v>-0.10977130977130978</v>
      </c>
      <c r="S63">
        <v>-0.43908523908523911</v>
      </c>
      <c r="T63">
        <v>-1.3072765072765073</v>
      </c>
      <c r="U63" s="156">
        <f t="shared" si="2"/>
        <v>-4.8000000000000007</v>
      </c>
      <c r="V63" s="154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-4.8000000000000007</v>
      </c>
      <c r="E64">
        <f>BAWANA!AM64</f>
        <v>0</v>
      </c>
      <c r="F64">
        <f t="shared" si="4"/>
        <v>256</v>
      </c>
      <c r="G64">
        <f t="shared" si="5"/>
        <v>-4.8000000000000007</v>
      </c>
      <c r="H64" s="154"/>
      <c r="I64">
        <f>BRPL_EOD!AK64+BRPL_EOD!AL64</f>
        <v>-1.87</v>
      </c>
      <c r="J64">
        <f>BYPL_EOD!AK64+BYPL_EOD!AL64</f>
        <v>-1.08</v>
      </c>
      <c r="K64">
        <f>MES_EOD!AK64+MES_EOD!AL64</f>
        <v>-0.11</v>
      </c>
      <c r="L64">
        <f>NDMC_EOD!AK64+NDMC_EOD!AL64</f>
        <v>-0.44</v>
      </c>
      <c r="M64">
        <f>TPDDL_EOD!AK64+TPDDL_EOD!AL64</f>
        <v>-1.31</v>
      </c>
      <c r="N64">
        <f t="shared" si="0"/>
        <v>-4.8100000000000005</v>
      </c>
      <c r="O64" s="154">
        <f t="shared" si="1"/>
        <v>9.9999999999997868E-3</v>
      </c>
      <c r="P64">
        <v>-1.8661122661122662</v>
      </c>
      <c r="Q64">
        <v>-1.0777546777546778</v>
      </c>
      <c r="R64">
        <v>-0.10977130977130978</v>
      </c>
      <c r="S64">
        <v>-0.43908523908523911</v>
      </c>
      <c r="T64">
        <v>-1.3072765072765073</v>
      </c>
      <c r="U64" s="156">
        <f t="shared" si="2"/>
        <v>-4.8000000000000007</v>
      </c>
      <c r="V64" s="154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-4.8000000000000007</v>
      </c>
      <c r="E65">
        <f>BAWANA!AM65</f>
        <v>0</v>
      </c>
      <c r="F65">
        <f t="shared" si="4"/>
        <v>256</v>
      </c>
      <c r="G65">
        <f t="shared" si="5"/>
        <v>-4.8000000000000007</v>
      </c>
      <c r="H65" s="154"/>
      <c r="I65">
        <f>BRPL_EOD!AK65+BRPL_EOD!AL65</f>
        <v>-1.87</v>
      </c>
      <c r="J65">
        <f>BYPL_EOD!AK65+BYPL_EOD!AL65</f>
        <v>-1.08</v>
      </c>
      <c r="K65">
        <f>MES_EOD!AK65+MES_EOD!AL65</f>
        <v>-0.11</v>
      </c>
      <c r="L65">
        <f>NDMC_EOD!AK65+NDMC_EOD!AL65</f>
        <v>-0.44</v>
      </c>
      <c r="M65">
        <f>TPDDL_EOD!AK65+TPDDL_EOD!AL65</f>
        <v>-1.31</v>
      </c>
      <c r="N65">
        <f t="shared" si="0"/>
        <v>-4.8100000000000005</v>
      </c>
      <c r="O65" s="154">
        <f t="shared" si="1"/>
        <v>9.9999999999997868E-3</v>
      </c>
      <c r="P65">
        <v>-1.8661122661122662</v>
      </c>
      <c r="Q65">
        <v>-1.0777546777546778</v>
      </c>
      <c r="R65">
        <v>-0.10977130977130978</v>
      </c>
      <c r="S65">
        <v>-0.43908523908523911</v>
      </c>
      <c r="T65">
        <v>-1.3072765072765073</v>
      </c>
      <c r="U65" s="156">
        <f t="shared" si="2"/>
        <v>-4.8000000000000007</v>
      </c>
      <c r="V65" s="154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-4.8000000000000007</v>
      </c>
      <c r="E66">
        <f>BAWANA!AM66</f>
        <v>0</v>
      </c>
      <c r="F66">
        <f t="shared" si="4"/>
        <v>256</v>
      </c>
      <c r="G66">
        <f t="shared" si="5"/>
        <v>-4.8000000000000007</v>
      </c>
      <c r="H66" s="154"/>
      <c r="I66">
        <f>BRPL_EOD!AK66+BRPL_EOD!AL66</f>
        <v>-1.87</v>
      </c>
      <c r="J66">
        <f>BYPL_EOD!AK66+BYPL_EOD!AL66</f>
        <v>-1.08</v>
      </c>
      <c r="K66">
        <f>MES_EOD!AK66+MES_EOD!AL66</f>
        <v>-0.11</v>
      </c>
      <c r="L66">
        <f>NDMC_EOD!AK66+NDMC_EOD!AL66</f>
        <v>-0.44</v>
      </c>
      <c r="M66">
        <f>TPDDL_EOD!AK66+TPDDL_EOD!AL66</f>
        <v>-1.31</v>
      </c>
      <c r="N66">
        <f t="shared" si="0"/>
        <v>-4.8100000000000005</v>
      </c>
      <c r="O66" s="154">
        <f t="shared" si="1"/>
        <v>9.9999999999997868E-3</v>
      </c>
      <c r="P66">
        <v>-1.8661122661122662</v>
      </c>
      <c r="Q66">
        <v>-1.0777546777546778</v>
      </c>
      <c r="R66">
        <v>-0.10977130977130978</v>
      </c>
      <c r="S66">
        <v>-0.43908523908523911</v>
      </c>
      <c r="T66">
        <v>-1.3072765072765073</v>
      </c>
      <c r="U66" s="156">
        <f t="shared" si="2"/>
        <v>-4.8000000000000007</v>
      </c>
      <c r="V66" s="154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-4.8000000000000007</v>
      </c>
      <c r="E67">
        <f>BAWANA!AM67</f>
        <v>0</v>
      </c>
      <c r="F67">
        <f t="shared" si="4"/>
        <v>256</v>
      </c>
      <c r="G67">
        <f t="shared" si="5"/>
        <v>-4.8000000000000007</v>
      </c>
      <c r="H67" s="154"/>
      <c r="I67">
        <f>BRPL_EOD!AK67+BRPL_EOD!AL67</f>
        <v>-1.87</v>
      </c>
      <c r="J67">
        <f>BYPL_EOD!AK67+BYPL_EOD!AL67</f>
        <v>-1.08</v>
      </c>
      <c r="K67">
        <f>MES_EOD!AK67+MES_EOD!AL67</f>
        <v>-0.11</v>
      </c>
      <c r="L67">
        <f>NDMC_EOD!AK67+NDMC_EOD!AL67</f>
        <v>-0.44</v>
      </c>
      <c r="M67">
        <f>TPDDL_EOD!AK67+TPDDL_EOD!AL67</f>
        <v>-1.31</v>
      </c>
      <c r="N67">
        <f t="shared" ref="N67:N98" si="7">SUM(I67:M67)</f>
        <v>-4.8100000000000005</v>
      </c>
      <c r="O67" s="154">
        <f t="shared" ref="O67:O98" si="8">G67-N67</f>
        <v>9.9999999999997868E-3</v>
      </c>
      <c r="P67">
        <v>-1.8661122661122662</v>
      </c>
      <c r="Q67">
        <v>-1.0777546777546778</v>
      </c>
      <c r="R67">
        <v>-0.10977130977130978</v>
      </c>
      <c r="S67">
        <v>-0.43908523908523911</v>
      </c>
      <c r="T67">
        <v>-1.3072765072765073</v>
      </c>
      <c r="U67" s="156">
        <f t="shared" ref="U67:U98" si="9">SUM(P67:T67)</f>
        <v>-4.8000000000000007</v>
      </c>
      <c r="V67" s="154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-4.8000000000000007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-4.8000000000000007</v>
      </c>
      <c r="H68" s="154"/>
      <c r="I68">
        <f>BRPL_EOD!AK68+BRPL_EOD!AL68</f>
        <v>-1.87</v>
      </c>
      <c r="J68">
        <f>BYPL_EOD!AK68+BYPL_EOD!AL68</f>
        <v>-1.08</v>
      </c>
      <c r="K68">
        <f>MES_EOD!AK68+MES_EOD!AL68</f>
        <v>-0.11</v>
      </c>
      <c r="L68">
        <f>NDMC_EOD!AK68+NDMC_EOD!AL68</f>
        <v>-0.44</v>
      </c>
      <c r="M68">
        <f>TPDDL_EOD!AK68+TPDDL_EOD!AL68</f>
        <v>-1.31</v>
      </c>
      <c r="N68">
        <f t="shared" si="7"/>
        <v>-4.8100000000000005</v>
      </c>
      <c r="O68" s="154">
        <f t="shared" si="8"/>
        <v>9.9999999999997868E-3</v>
      </c>
      <c r="P68">
        <v>-1.8661122661122662</v>
      </c>
      <c r="Q68">
        <v>-1.0777546777546778</v>
      </c>
      <c r="R68">
        <v>-0.10977130977130978</v>
      </c>
      <c r="S68">
        <v>-0.43908523908523911</v>
      </c>
      <c r="T68">
        <v>-1.3072765072765073</v>
      </c>
      <c r="U68" s="156">
        <f t="shared" si="9"/>
        <v>-4.8000000000000007</v>
      </c>
      <c r="V68" s="154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-4.8000000000000007</v>
      </c>
      <c r="E69">
        <f>BAWANA!AM69</f>
        <v>0</v>
      </c>
      <c r="F69">
        <f t="shared" si="11"/>
        <v>256</v>
      </c>
      <c r="G69">
        <f t="shared" si="12"/>
        <v>-4.8000000000000007</v>
      </c>
      <c r="H69" s="154"/>
      <c r="I69">
        <f>BRPL_EOD!AK69+BRPL_EOD!AL69</f>
        <v>-1.87</v>
      </c>
      <c r="J69">
        <f>BYPL_EOD!AK69+BYPL_EOD!AL69</f>
        <v>-1.08</v>
      </c>
      <c r="K69">
        <f>MES_EOD!AK69+MES_EOD!AL69</f>
        <v>-0.11</v>
      </c>
      <c r="L69">
        <f>NDMC_EOD!AK69+NDMC_EOD!AL69</f>
        <v>-0.44</v>
      </c>
      <c r="M69">
        <f>TPDDL_EOD!AK69+TPDDL_EOD!AL69</f>
        <v>-1.31</v>
      </c>
      <c r="N69">
        <f t="shared" si="7"/>
        <v>-4.8100000000000005</v>
      </c>
      <c r="O69" s="154">
        <f t="shared" si="8"/>
        <v>9.9999999999997868E-3</v>
      </c>
      <c r="P69">
        <v>-1.8661122661122662</v>
      </c>
      <c r="Q69">
        <v>-1.0777546777546778</v>
      </c>
      <c r="R69">
        <v>-0.10977130977130978</v>
      </c>
      <c r="S69">
        <v>-0.43908523908523911</v>
      </c>
      <c r="T69">
        <v>-1.3072765072765073</v>
      </c>
      <c r="U69" s="156">
        <f t="shared" si="9"/>
        <v>-4.8000000000000007</v>
      </c>
      <c r="V69" s="154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-4.8000000000000007</v>
      </c>
      <c r="E70">
        <f>BAWANA!AM70</f>
        <v>0</v>
      </c>
      <c r="F70">
        <f t="shared" si="11"/>
        <v>256</v>
      </c>
      <c r="G70">
        <f t="shared" si="12"/>
        <v>-4.8000000000000007</v>
      </c>
      <c r="H70" s="154"/>
      <c r="I70">
        <f>BRPL_EOD!AK70+BRPL_EOD!AL70</f>
        <v>-1.87</v>
      </c>
      <c r="J70">
        <f>BYPL_EOD!AK70+BYPL_EOD!AL70</f>
        <v>-1.08</v>
      </c>
      <c r="K70">
        <f>MES_EOD!AK70+MES_EOD!AL70</f>
        <v>-0.11</v>
      </c>
      <c r="L70">
        <f>NDMC_EOD!AK70+NDMC_EOD!AL70</f>
        <v>-0.44</v>
      </c>
      <c r="M70">
        <f>TPDDL_EOD!AK70+TPDDL_EOD!AL70</f>
        <v>-1.31</v>
      </c>
      <c r="N70">
        <f t="shared" si="7"/>
        <v>-4.8100000000000005</v>
      </c>
      <c r="O70" s="154">
        <f t="shared" si="8"/>
        <v>9.9999999999997868E-3</v>
      </c>
      <c r="P70">
        <v>-1.8661122661122662</v>
      </c>
      <c r="Q70">
        <v>-1.0777546777546778</v>
      </c>
      <c r="R70">
        <v>-0.10977130977130978</v>
      </c>
      <c r="S70">
        <v>-0.43908523908523911</v>
      </c>
      <c r="T70">
        <v>-1.3072765072765073</v>
      </c>
      <c r="U70" s="156">
        <f t="shared" si="9"/>
        <v>-4.8000000000000007</v>
      </c>
      <c r="V70" s="154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-4.8000000000000007</v>
      </c>
      <c r="E71">
        <f>BAWANA!AM71</f>
        <v>0</v>
      </c>
      <c r="F71">
        <f t="shared" si="11"/>
        <v>256</v>
      </c>
      <c r="G71">
        <f t="shared" si="12"/>
        <v>-4.8000000000000007</v>
      </c>
      <c r="H71" s="154"/>
      <c r="I71">
        <f>BRPL_EOD!AK71+BRPL_EOD!AL71</f>
        <v>-1.87</v>
      </c>
      <c r="J71">
        <f>BYPL_EOD!AK71+BYPL_EOD!AL71</f>
        <v>-1.08</v>
      </c>
      <c r="K71">
        <f>MES_EOD!AK71+MES_EOD!AL71</f>
        <v>-0.11</v>
      </c>
      <c r="L71">
        <f>NDMC_EOD!AK71+NDMC_EOD!AL71</f>
        <v>-0.44</v>
      </c>
      <c r="M71">
        <f>TPDDL_EOD!AK71+TPDDL_EOD!AL71</f>
        <v>-1.31</v>
      </c>
      <c r="N71">
        <f t="shared" si="7"/>
        <v>-4.8100000000000005</v>
      </c>
      <c r="O71" s="154">
        <f t="shared" si="8"/>
        <v>9.9999999999997868E-3</v>
      </c>
      <c r="P71">
        <v>-1.8661122661122662</v>
      </c>
      <c r="Q71">
        <v>-1.0777546777546778</v>
      </c>
      <c r="R71">
        <v>-0.10977130977130978</v>
      </c>
      <c r="S71">
        <v>-0.43908523908523911</v>
      </c>
      <c r="T71">
        <v>-1.3072765072765073</v>
      </c>
      <c r="U71" s="156">
        <f t="shared" si="9"/>
        <v>-4.8000000000000007</v>
      </c>
      <c r="V71" s="154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-4.8000000000000007</v>
      </c>
      <c r="E72">
        <f>BAWANA!AM72</f>
        <v>0</v>
      </c>
      <c r="F72">
        <f t="shared" si="11"/>
        <v>256</v>
      </c>
      <c r="G72">
        <f t="shared" si="12"/>
        <v>-4.8000000000000007</v>
      </c>
      <c r="H72" s="154"/>
      <c r="I72">
        <f>BRPL_EOD!AK72+BRPL_EOD!AL72</f>
        <v>-1.87</v>
      </c>
      <c r="J72">
        <f>BYPL_EOD!AK72+BYPL_EOD!AL72</f>
        <v>-1.08</v>
      </c>
      <c r="K72">
        <f>MES_EOD!AK72+MES_EOD!AL72</f>
        <v>-0.11</v>
      </c>
      <c r="L72">
        <f>NDMC_EOD!AK72+NDMC_EOD!AL72</f>
        <v>-0.44</v>
      </c>
      <c r="M72">
        <f>TPDDL_EOD!AK72+TPDDL_EOD!AL72</f>
        <v>-1.31</v>
      </c>
      <c r="N72">
        <f t="shared" si="7"/>
        <v>-4.8100000000000005</v>
      </c>
      <c r="O72" s="154">
        <f t="shared" si="8"/>
        <v>9.9999999999997868E-3</v>
      </c>
      <c r="P72">
        <v>-1.8661122661122662</v>
      </c>
      <c r="Q72">
        <v>-1.0777546777546778</v>
      </c>
      <c r="R72">
        <v>-0.10977130977130978</v>
      </c>
      <c r="S72">
        <v>-0.43908523908523911</v>
      </c>
      <c r="T72">
        <v>-1.3072765072765073</v>
      </c>
      <c r="U72" s="156">
        <f t="shared" si="9"/>
        <v>-4.8000000000000007</v>
      </c>
      <c r="V72" s="154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-4.8000000000000007</v>
      </c>
      <c r="E73">
        <f>BAWANA!AM73</f>
        <v>0</v>
      </c>
      <c r="F73">
        <f t="shared" si="11"/>
        <v>256</v>
      </c>
      <c r="G73">
        <f t="shared" si="12"/>
        <v>-4.8000000000000007</v>
      </c>
      <c r="H73" s="154"/>
      <c r="I73">
        <f>BRPL_EOD!AK73+BRPL_EOD!AL73</f>
        <v>-1.87</v>
      </c>
      <c r="J73">
        <f>BYPL_EOD!AK73+BYPL_EOD!AL73</f>
        <v>-1.08</v>
      </c>
      <c r="K73">
        <f>MES_EOD!AK73+MES_EOD!AL73</f>
        <v>-0.11</v>
      </c>
      <c r="L73">
        <f>NDMC_EOD!AK73+NDMC_EOD!AL73</f>
        <v>-0.44</v>
      </c>
      <c r="M73">
        <f>TPDDL_EOD!AK73+TPDDL_EOD!AL73</f>
        <v>-1.31</v>
      </c>
      <c r="N73">
        <f t="shared" si="7"/>
        <v>-4.8100000000000005</v>
      </c>
      <c r="O73" s="154">
        <f t="shared" si="8"/>
        <v>9.9999999999997868E-3</v>
      </c>
      <c r="P73">
        <v>-1.8661122661122662</v>
      </c>
      <c r="Q73">
        <v>-1.0777546777546778</v>
      </c>
      <c r="R73">
        <v>-0.10977130977130978</v>
      </c>
      <c r="S73">
        <v>-0.43908523908523911</v>
      </c>
      <c r="T73">
        <v>-1.3072765072765073</v>
      </c>
      <c r="U73" s="156">
        <f t="shared" si="9"/>
        <v>-4.8000000000000007</v>
      </c>
      <c r="V73" s="154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-4.8000000000000007</v>
      </c>
      <c r="E74">
        <f>BAWANA!AM74</f>
        <v>0</v>
      </c>
      <c r="F74">
        <f t="shared" si="11"/>
        <v>256</v>
      </c>
      <c r="G74">
        <f t="shared" si="12"/>
        <v>-4.8000000000000007</v>
      </c>
      <c r="H74" s="154"/>
      <c r="I74">
        <f>BRPL_EOD!AK74+BRPL_EOD!AL74</f>
        <v>-1.87</v>
      </c>
      <c r="J74">
        <f>BYPL_EOD!AK74+BYPL_EOD!AL74</f>
        <v>-1.08</v>
      </c>
      <c r="K74">
        <f>MES_EOD!AK74+MES_EOD!AL74</f>
        <v>-0.11</v>
      </c>
      <c r="L74">
        <f>NDMC_EOD!AK74+NDMC_EOD!AL74</f>
        <v>-0.44</v>
      </c>
      <c r="M74">
        <f>TPDDL_EOD!AK74+TPDDL_EOD!AL74</f>
        <v>-1.31</v>
      </c>
      <c r="N74">
        <f t="shared" si="7"/>
        <v>-4.8100000000000005</v>
      </c>
      <c r="O74" s="154">
        <f t="shared" si="8"/>
        <v>9.9999999999997868E-3</v>
      </c>
      <c r="P74">
        <v>-1.8661122661122662</v>
      </c>
      <c r="Q74">
        <v>-1.0777546777546778</v>
      </c>
      <c r="R74">
        <v>-0.10977130977130978</v>
      </c>
      <c r="S74">
        <v>-0.43908523908523911</v>
      </c>
      <c r="T74">
        <v>-1.3072765072765073</v>
      </c>
      <c r="U74" s="156">
        <f t="shared" si="9"/>
        <v>-4.8000000000000007</v>
      </c>
      <c r="V74" s="154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-4.8000000000000007</v>
      </c>
      <c r="E75">
        <f>BAWANA!AM75</f>
        <v>0</v>
      </c>
      <c r="F75">
        <f t="shared" si="11"/>
        <v>256</v>
      </c>
      <c r="G75">
        <f t="shared" si="12"/>
        <v>-4.8000000000000007</v>
      </c>
      <c r="H75" s="154"/>
      <c r="I75">
        <f>BRPL_EOD!AK75+BRPL_EOD!AL75</f>
        <v>-1.87</v>
      </c>
      <c r="J75">
        <f>BYPL_EOD!AK75+BYPL_EOD!AL75</f>
        <v>-1.08</v>
      </c>
      <c r="K75">
        <f>MES_EOD!AK75+MES_EOD!AL75</f>
        <v>-0.11</v>
      </c>
      <c r="L75">
        <f>NDMC_EOD!AK75+NDMC_EOD!AL75</f>
        <v>-0.44</v>
      </c>
      <c r="M75">
        <f>TPDDL_EOD!AK75+TPDDL_EOD!AL75</f>
        <v>-1.31</v>
      </c>
      <c r="N75">
        <f t="shared" si="7"/>
        <v>-4.8100000000000005</v>
      </c>
      <c r="O75" s="154">
        <f t="shared" si="8"/>
        <v>9.9999999999997868E-3</v>
      </c>
      <c r="P75">
        <v>-1.8661122661122662</v>
      </c>
      <c r="Q75">
        <v>-1.0777546777546778</v>
      </c>
      <c r="R75">
        <v>-0.10977130977130978</v>
      </c>
      <c r="S75">
        <v>-0.43908523908523911</v>
      </c>
      <c r="T75">
        <v>-1.3072765072765073</v>
      </c>
      <c r="U75" s="156">
        <f t="shared" si="9"/>
        <v>-4.8000000000000007</v>
      </c>
      <c r="V75" s="154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-4.8000000000000007</v>
      </c>
      <c r="E76">
        <f>BAWANA!AM76</f>
        <v>0</v>
      </c>
      <c r="F76">
        <f t="shared" si="11"/>
        <v>256</v>
      </c>
      <c r="G76">
        <f t="shared" si="12"/>
        <v>-4.8000000000000007</v>
      </c>
      <c r="H76" s="154"/>
      <c r="I76">
        <f>BRPL_EOD!AK76+BRPL_EOD!AL76</f>
        <v>-1.87</v>
      </c>
      <c r="J76">
        <f>BYPL_EOD!AK76+BYPL_EOD!AL76</f>
        <v>-1.08</v>
      </c>
      <c r="K76">
        <f>MES_EOD!AK76+MES_EOD!AL76</f>
        <v>-0.11</v>
      </c>
      <c r="L76">
        <f>NDMC_EOD!AK76+NDMC_EOD!AL76</f>
        <v>-0.44</v>
      </c>
      <c r="M76">
        <f>TPDDL_EOD!AK76+TPDDL_EOD!AL76</f>
        <v>-1.31</v>
      </c>
      <c r="N76">
        <f t="shared" si="7"/>
        <v>-4.8100000000000005</v>
      </c>
      <c r="O76" s="154">
        <f t="shared" si="8"/>
        <v>9.9999999999997868E-3</v>
      </c>
      <c r="P76">
        <v>-1.8661122661122662</v>
      </c>
      <c r="Q76">
        <v>-1.0777546777546778</v>
      </c>
      <c r="R76">
        <v>-0.10977130977130978</v>
      </c>
      <c r="S76">
        <v>-0.43908523908523911</v>
      </c>
      <c r="T76">
        <v>-1.3072765072765073</v>
      </c>
      <c r="U76" s="156">
        <f t="shared" si="9"/>
        <v>-4.8000000000000007</v>
      </c>
      <c r="V76" s="154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-4.8000000000000007</v>
      </c>
      <c r="E77">
        <f>BAWANA!AM77</f>
        <v>0</v>
      </c>
      <c r="F77">
        <f t="shared" si="11"/>
        <v>256</v>
      </c>
      <c r="G77">
        <f t="shared" si="12"/>
        <v>-4.8000000000000007</v>
      </c>
      <c r="H77" s="154"/>
      <c r="I77">
        <f>BRPL_EOD!AK77+BRPL_EOD!AL77</f>
        <v>-1.87</v>
      </c>
      <c r="J77">
        <f>BYPL_EOD!AK77+BYPL_EOD!AL77</f>
        <v>-1.08</v>
      </c>
      <c r="K77">
        <f>MES_EOD!AK77+MES_EOD!AL77</f>
        <v>-0.11</v>
      </c>
      <c r="L77">
        <f>NDMC_EOD!AK77+NDMC_EOD!AL77</f>
        <v>-0.44</v>
      </c>
      <c r="M77">
        <f>TPDDL_EOD!AK77+TPDDL_EOD!AL77</f>
        <v>-1.31</v>
      </c>
      <c r="N77">
        <f t="shared" si="7"/>
        <v>-4.8100000000000005</v>
      </c>
      <c r="O77" s="154">
        <f t="shared" si="8"/>
        <v>9.9999999999997868E-3</v>
      </c>
      <c r="P77">
        <v>-1.8661122661122662</v>
      </c>
      <c r="Q77">
        <v>-1.0777546777546778</v>
      </c>
      <c r="R77">
        <v>-0.10977130977130978</v>
      </c>
      <c r="S77">
        <v>-0.43908523908523911</v>
      </c>
      <c r="T77">
        <v>-1.3072765072765073</v>
      </c>
      <c r="U77" s="156">
        <f t="shared" si="9"/>
        <v>-4.8000000000000007</v>
      </c>
      <c r="V77" s="154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-4.8000000000000007</v>
      </c>
      <c r="E78">
        <f>BAWANA!AM78</f>
        <v>0</v>
      </c>
      <c r="F78">
        <f t="shared" si="11"/>
        <v>256</v>
      </c>
      <c r="G78">
        <f t="shared" si="12"/>
        <v>-4.8000000000000007</v>
      </c>
      <c r="H78" s="154"/>
      <c r="I78">
        <f>BRPL_EOD!AK78+BRPL_EOD!AL78</f>
        <v>-1.87</v>
      </c>
      <c r="J78">
        <f>BYPL_EOD!AK78+BYPL_EOD!AL78</f>
        <v>-1.08</v>
      </c>
      <c r="K78">
        <f>MES_EOD!AK78+MES_EOD!AL78</f>
        <v>-0.11</v>
      </c>
      <c r="L78">
        <f>NDMC_EOD!AK78+NDMC_EOD!AL78</f>
        <v>-0.44</v>
      </c>
      <c r="M78">
        <f>TPDDL_EOD!AK78+TPDDL_EOD!AL78</f>
        <v>-1.31</v>
      </c>
      <c r="N78">
        <f t="shared" si="7"/>
        <v>-4.8100000000000005</v>
      </c>
      <c r="O78" s="154">
        <f t="shared" si="8"/>
        <v>9.9999999999997868E-3</v>
      </c>
      <c r="P78">
        <v>-1.8661122661122662</v>
      </c>
      <c r="Q78">
        <v>-1.0777546777546778</v>
      </c>
      <c r="R78">
        <v>-0.10977130977130978</v>
      </c>
      <c r="S78">
        <v>-0.43908523908523911</v>
      </c>
      <c r="T78">
        <v>-1.3072765072765073</v>
      </c>
      <c r="U78" s="156">
        <f t="shared" si="9"/>
        <v>-4.8000000000000007</v>
      </c>
      <c r="V78" s="154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-4.8000000000000007</v>
      </c>
      <c r="E79">
        <f>BAWANA!AM79</f>
        <v>0</v>
      </c>
      <c r="F79">
        <f t="shared" si="11"/>
        <v>256</v>
      </c>
      <c r="G79">
        <f t="shared" si="12"/>
        <v>-4.8000000000000007</v>
      </c>
      <c r="H79" s="154"/>
      <c r="I79">
        <f>BRPL_EOD!AK79+BRPL_EOD!AL79</f>
        <v>-1.87</v>
      </c>
      <c r="J79">
        <f>BYPL_EOD!AK79+BYPL_EOD!AL79</f>
        <v>-1.08</v>
      </c>
      <c r="K79">
        <f>MES_EOD!AK79+MES_EOD!AL79</f>
        <v>-0.11</v>
      </c>
      <c r="L79">
        <f>NDMC_EOD!AK79+NDMC_EOD!AL79</f>
        <v>-0.44</v>
      </c>
      <c r="M79">
        <f>TPDDL_EOD!AK79+TPDDL_EOD!AL79</f>
        <v>-1.31</v>
      </c>
      <c r="N79">
        <f t="shared" si="7"/>
        <v>-4.8100000000000005</v>
      </c>
      <c r="O79" s="154">
        <f t="shared" si="8"/>
        <v>9.9999999999997868E-3</v>
      </c>
      <c r="P79">
        <v>-1.8661122661122662</v>
      </c>
      <c r="Q79">
        <v>-1.0777546777546778</v>
      </c>
      <c r="R79">
        <v>-0.10977130977130978</v>
      </c>
      <c r="S79">
        <v>-0.43908523908523911</v>
      </c>
      <c r="T79">
        <v>-1.3072765072765073</v>
      </c>
      <c r="U79" s="156">
        <f t="shared" si="9"/>
        <v>-4.8000000000000007</v>
      </c>
      <c r="V79" s="154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-4.8000000000000007</v>
      </c>
      <c r="E80">
        <f>BAWANA!AM80</f>
        <v>0</v>
      </c>
      <c r="F80">
        <f t="shared" si="11"/>
        <v>256</v>
      </c>
      <c r="G80">
        <f t="shared" si="12"/>
        <v>-4.8000000000000007</v>
      </c>
      <c r="H80" s="154"/>
      <c r="I80">
        <f>BRPL_EOD!AK80+BRPL_EOD!AL80</f>
        <v>-1.87</v>
      </c>
      <c r="J80">
        <f>BYPL_EOD!AK80+BYPL_EOD!AL80</f>
        <v>-1.08</v>
      </c>
      <c r="K80">
        <f>MES_EOD!AK80+MES_EOD!AL80</f>
        <v>-0.11</v>
      </c>
      <c r="L80">
        <f>NDMC_EOD!AK80+NDMC_EOD!AL80</f>
        <v>-0.44</v>
      </c>
      <c r="M80">
        <f>TPDDL_EOD!AK80+TPDDL_EOD!AL80</f>
        <v>-1.31</v>
      </c>
      <c r="N80">
        <f t="shared" si="7"/>
        <v>-4.8100000000000005</v>
      </c>
      <c r="O80" s="154">
        <f t="shared" si="8"/>
        <v>9.9999999999997868E-3</v>
      </c>
      <c r="P80">
        <v>-1.8661122661122662</v>
      </c>
      <c r="Q80">
        <v>-1.0777546777546778</v>
      </c>
      <c r="R80">
        <v>-0.10977130977130978</v>
      </c>
      <c r="S80">
        <v>-0.43908523908523911</v>
      </c>
      <c r="T80">
        <v>-1.3072765072765073</v>
      </c>
      <c r="U80" s="156">
        <f t="shared" si="9"/>
        <v>-4.8000000000000007</v>
      </c>
      <c r="V80" s="154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-4.8000000000000007</v>
      </c>
      <c r="E81">
        <f>BAWANA!AM81</f>
        <v>0</v>
      </c>
      <c r="F81">
        <f t="shared" si="11"/>
        <v>256</v>
      </c>
      <c r="G81">
        <f t="shared" si="12"/>
        <v>-4.8000000000000007</v>
      </c>
      <c r="H81" s="154"/>
      <c r="I81">
        <f>BRPL_EOD!AK81+BRPL_EOD!AL81</f>
        <v>-1.87</v>
      </c>
      <c r="J81">
        <f>BYPL_EOD!AK81+BYPL_EOD!AL81</f>
        <v>-1.08</v>
      </c>
      <c r="K81">
        <f>MES_EOD!AK81+MES_EOD!AL81</f>
        <v>-0.11</v>
      </c>
      <c r="L81">
        <f>NDMC_EOD!AK81+NDMC_EOD!AL81</f>
        <v>-0.44</v>
      </c>
      <c r="M81">
        <f>TPDDL_EOD!AK81+TPDDL_EOD!AL81</f>
        <v>-1.31</v>
      </c>
      <c r="N81">
        <f t="shared" si="7"/>
        <v>-4.8100000000000005</v>
      </c>
      <c r="O81" s="154">
        <f t="shared" si="8"/>
        <v>9.9999999999997868E-3</v>
      </c>
      <c r="P81">
        <v>-1.8661122661122662</v>
      </c>
      <c r="Q81">
        <v>-1.0777546777546778</v>
      </c>
      <c r="R81">
        <v>-0.10977130977130978</v>
      </c>
      <c r="S81">
        <v>-0.43908523908523911</v>
      </c>
      <c r="T81">
        <v>-1.3072765072765073</v>
      </c>
      <c r="U81" s="156">
        <f t="shared" si="9"/>
        <v>-4.8000000000000007</v>
      </c>
      <c r="V81" s="154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-4.8000000000000007</v>
      </c>
      <c r="E82">
        <f>BAWANA!AM82</f>
        <v>0</v>
      </c>
      <c r="F82">
        <f t="shared" si="11"/>
        <v>256</v>
      </c>
      <c r="G82">
        <f t="shared" si="12"/>
        <v>-4.8000000000000007</v>
      </c>
      <c r="H82" s="154"/>
      <c r="I82">
        <f>BRPL_EOD!AK82+BRPL_EOD!AL82</f>
        <v>-1.87</v>
      </c>
      <c r="J82">
        <f>BYPL_EOD!AK82+BYPL_EOD!AL82</f>
        <v>-1.08</v>
      </c>
      <c r="K82">
        <f>MES_EOD!AK82+MES_EOD!AL82</f>
        <v>-0.11</v>
      </c>
      <c r="L82">
        <f>NDMC_EOD!AK82+NDMC_EOD!AL82</f>
        <v>-0.44</v>
      </c>
      <c r="M82">
        <f>TPDDL_EOD!AK82+TPDDL_EOD!AL82</f>
        <v>-1.31</v>
      </c>
      <c r="N82">
        <f t="shared" si="7"/>
        <v>-4.8100000000000005</v>
      </c>
      <c r="O82" s="154">
        <f t="shared" si="8"/>
        <v>9.9999999999997868E-3</v>
      </c>
      <c r="P82">
        <v>-1.8661122661122662</v>
      </c>
      <c r="Q82">
        <v>-1.0777546777546778</v>
      </c>
      <c r="R82">
        <v>-0.10977130977130978</v>
      </c>
      <c r="S82">
        <v>-0.43908523908523911</v>
      </c>
      <c r="T82">
        <v>-1.3072765072765073</v>
      </c>
      <c r="U82" s="156">
        <f t="shared" si="9"/>
        <v>-4.8000000000000007</v>
      </c>
      <c r="V82" s="154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-4.8000000000000007</v>
      </c>
      <c r="E83">
        <f>BAWANA!AM83</f>
        <v>0</v>
      </c>
      <c r="F83">
        <f t="shared" si="11"/>
        <v>256</v>
      </c>
      <c r="G83">
        <f t="shared" si="12"/>
        <v>-4.8000000000000007</v>
      </c>
      <c r="H83" s="154"/>
      <c r="I83">
        <f>BRPL_EOD!AK83+BRPL_EOD!AL83</f>
        <v>-1.87</v>
      </c>
      <c r="J83">
        <f>BYPL_EOD!AK83+BYPL_EOD!AL83</f>
        <v>-1.08</v>
      </c>
      <c r="K83">
        <f>MES_EOD!AK83+MES_EOD!AL83</f>
        <v>-0.11</v>
      </c>
      <c r="L83">
        <f>NDMC_EOD!AK83+NDMC_EOD!AL83</f>
        <v>-0.44</v>
      </c>
      <c r="M83">
        <f>TPDDL_EOD!AK83+TPDDL_EOD!AL83</f>
        <v>-1.31</v>
      </c>
      <c r="N83">
        <f t="shared" si="7"/>
        <v>-4.8100000000000005</v>
      </c>
      <c r="O83" s="154">
        <f t="shared" si="8"/>
        <v>9.9999999999997868E-3</v>
      </c>
      <c r="P83">
        <v>-1.8661122661122662</v>
      </c>
      <c r="Q83">
        <v>-1.0777546777546778</v>
      </c>
      <c r="R83">
        <v>-0.10977130977130978</v>
      </c>
      <c r="S83">
        <v>-0.43908523908523911</v>
      </c>
      <c r="T83">
        <v>-1.3072765072765073</v>
      </c>
      <c r="U83" s="156">
        <f t="shared" si="9"/>
        <v>-4.8000000000000007</v>
      </c>
      <c r="V83" s="154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-4.8000000000000007</v>
      </c>
      <c r="E84">
        <f>BAWANA!AM84</f>
        <v>0</v>
      </c>
      <c r="F84">
        <f t="shared" si="11"/>
        <v>256</v>
      </c>
      <c r="G84">
        <f t="shared" si="12"/>
        <v>-4.8000000000000007</v>
      </c>
      <c r="H84" s="154"/>
      <c r="I84">
        <f>BRPL_EOD!AK84+BRPL_EOD!AL84</f>
        <v>-1.87</v>
      </c>
      <c r="J84">
        <f>BYPL_EOD!AK84+BYPL_EOD!AL84</f>
        <v>-1.08</v>
      </c>
      <c r="K84">
        <f>MES_EOD!AK84+MES_EOD!AL84</f>
        <v>-0.11</v>
      </c>
      <c r="L84">
        <f>NDMC_EOD!AK84+NDMC_EOD!AL84</f>
        <v>-0.44</v>
      </c>
      <c r="M84">
        <f>TPDDL_EOD!AK84+TPDDL_EOD!AL84</f>
        <v>-1.31</v>
      </c>
      <c r="N84">
        <f t="shared" si="7"/>
        <v>-4.8100000000000005</v>
      </c>
      <c r="O84" s="154">
        <f t="shared" si="8"/>
        <v>9.9999999999997868E-3</v>
      </c>
      <c r="P84">
        <v>-1.8661122661122662</v>
      </c>
      <c r="Q84">
        <v>-1.0777546777546778</v>
      </c>
      <c r="R84">
        <v>-0.10977130977130978</v>
      </c>
      <c r="S84">
        <v>-0.43908523908523911</v>
      </c>
      <c r="T84">
        <v>-1.3072765072765073</v>
      </c>
      <c r="U84" s="156">
        <f t="shared" si="9"/>
        <v>-4.8000000000000007</v>
      </c>
      <c r="V84" s="154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-4.8000000000000007</v>
      </c>
      <c r="E85">
        <f>BAWANA!AM85</f>
        <v>0</v>
      </c>
      <c r="F85">
        <f t="shared" si="11"/>
        <v>256</v>
      </c>
      <c r="G85">
        <f t="shared" si="12"/>
        <v>-4.8000000000000007</v>
      </c>
      <c r="H85" s="154"/>
      <c r="I85">
        <f>BRPL_EOD!AK85+BRPL_EOD!AL85</f>
        <v>-1.87</v>
      </c>
      <c r="J85">
        <f>BYPL_EOD!AK85+BYPL_EOD!AL85</f>
        <v>-1.08</v>
      </c>
      <c r="K85">
        <f>MES_EOD!AK85+MES_EOD!AL85</f>
        <v>-0.11</v>
      </c>
      <c r="L85">
        <f>NDMC_EOD!AK85+NDMC_EOD!AL85</f>
        <v>-0.44</v>
      </c>
      <c r="M85">
        <f>TPDDL_EOD!AK85+TPDDL_EOD!AL85</f>
        <v>-1.31</v>
      </c>
      <c r="N85">
        <f t="shared" si="7"/>
        <v>-4.8100000000000005</v>
      </c>
      <c r="O85" s="154">
        <f t="shared" si="8"/>
        <v>9.9999999999997868E-3</v>
      </c>
      <c r="P85">
        <v>-1.8661122661122662</v>
      </c>
      <c r="Q85">
        <v>-1.0777546777546778</v>
      </c>
      <c r="R85">
        <v>-0.10977130977130978</v>
      </c>
      <c r="S85">
        <v>-0.43908523908523911</v>
      </c>
      <c r="T85">
        <v>-1.3072765072765073</v>
      </c>
      <c r="U85" s="156">
        <f t="shared" si="9"/>
        <v>-4.8000000000000007</v>
      </c>
      <c r="V85" s="154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-4.8000000000000007</v>
      </c>
      <c r="E86">
        <f>BAWANA!AM86</f>
        <v>0</v>
      </c>
      <c r="F86">
        <f t="shared" si="11"/>
        <v>256</v>
      </c>
      <c r="G86">
        <f t="shared" si="12"/>
        <v>-4.8000000000000007</v>
      </c>
      <c r="H86" s="154"/>
      <c r="I86">
        <f>BRPL_EOD!AK86+BRPL_EOD!AL86</f>
        <v>-1.87</v>
      </c>
      <c r="J86">
        <f>BYPL_EOD!AK86+BYPL_EOD!AL86</f>
        <v>-1.08</v>
      </c>
      <c r="K86">
        <f>MES_EOD!AK86+MES_EOD!AL86</f>
        <v>-0.11</v>
      </c>
      <c r="L86">
        <f>NDMC_EOD!AK86+NDMC_EOD!AL86</f>
        <v>-0.44</v>
      </c>
      <c r="M86">
        <f>TPDDL_EOD!AK86+TPDDL_EOD!AL86</f>
        <v>-1.31</v>
      </c>
      <c r="N86">
        <f t="shared" si="7"/>
        <v>-4.8100000000000005</v>
      </c>
      <c r="O86" s="154">
        <f t="shared" si="8"/>
        <v>9.9999999999997868E-3</v>
      </c>
      <c r="P86">
        <v>-1.8661122661122662</v>
      </c>
      <c r="Q86">
        <v>-1.0777546777546778</v>
      </c>
      <c r="R86">
        <v>-0.10977130977130978</v>
      </c>
      <c r="S86">
        <v>-0.43908523908523911</v>
      </c>
      <c r="T86">
        <v>-1.3072765072765073</v>
      </c>
      <c r="U86" s="156">
        <f t="shared" si="9"/>
        <v>-4.8000000000000007</v>
      </c>
      <c r="V86" s="154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-4.8000000000000007</v>
      </c>
      <c r="E87">
        <f>BAWANA!AM87</f>
        <v>0</v>
      </c>
      <c r="F87">
        <f t="shared" si="11"/>
        <v>256</v>
      </c>
      <c r="G87">
        <f t="shared" si="12"/>
        <v>-4.8000000000000007</v>
      </c>
      <c r="H87" s="154"/>
      <c r="I87">
        <f>BRPL_EOD!AK87+BRPL_EOD!AL87</f>
        <v>-1.87</v>
      </c>
      <c r="J87">
        <f>BYPL_EOD!AK87+BYPL_EOD!AL87</f>
        <v>-1.08</v>
      </c>
      <c r="K87">
        <f>MES_EOD!AK87+MES_EOD!AL87</f>
        <v>-0.11</v>
      </c>
      <c r="L87">
        <f>NDMC_EOD!AK87+NDMC_EOD!AL87</f>
        <v>-0.44</v>
      </c>
      <c r="M87">
        <f>TPDDL_EOD!AK87+TPDDL_EOD!AL87</f>
        <v>-1.31</v>
      </c>
      <c r="N87">
        <f t="shared" si="7"/>
        <v>-4.8100000000000005</v>
      </c>
      <c r="O87" s="154">
        <f t="shared" si="8"/>
        <v>9.9999999999997868E-3</v>
      </c>
      <c r="P87">
        <v>-1.8661122661122662</v>
      </c>
      <c r="Q87">
        <v>-1.0777546777546778</v>
      </c>
      <c r="R87">
        <v>-0.10977130977130978</v>
      </c>
      <c r="S87">
        <v>-0.43908523908523911</v>
      </c>
      <c r="T87">
        <v>-1.3072765072765073</v>
      </c>
      <c r="U87" s="156">
        <f t="shared" si="9"/>
        <v>-4.8000000000000007</v>
      </c>
      <c r="V87" s="154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-4.8000000000000007</v>
      </c>
      <c r="E88">
        <f>BAWANA!AM88</f>
        <v>0</v>
      </c>
      <c r="F88">
        <f t="shared" si="11"/>
        <v>256</v>
      </c>
      <c r="G88">
        <f t="shared" si="12"/>
        <v>-4.8000000000000007</v>
      </c>
      <c r="H88" s="154"/>
      <c r="I88">
        <f>BRPL_EOD!AK88+BRPL_EOD!AL88</f>
        <v>-1.87</v>
      </c>
      <c r="J88">
        <f>BYPL_EOD!AK88+BYPL_EOD!AL88</f>
        <v>-1.08</v>
      </c>
      <c r="K88">
        <f>MES_EOD!AK88+MES_EOD!AL88</f>
        <v>-0.11</v>
      </c>
      <c r="L88">
        <f>NDMC_EOD!AK88+NDMC_EOD!AL88</f>
        <v>-0.44</v>
      </c>
      <c r="M88">
        <f>TPDDL_EOD!AK88+TPDDL_EOD!AL88</f>
        <v>-1.31</v>
      </c>
      <c r="N88">
        <f t="shared" si="7"/>
        <v>-4.8100000000000005</v>
      </c>
      <c r="O88" s="154">
        <f t="shared" si="8"/>
        <v>9.9999999999997868E-3</v>
      </c>
      <c r="P88">
        <v>-1.8661122661122662</v>
      </c>
      <c r="Q88">
        <v>-1.0777546777546778</v>
      </c>
      <c r="R88">
        <v>-0.10977130977130978</v>
      </c>
      <c r="S88">
        <v>-0.43908523908523911</v>
      </c>
      <c r="T88">
        <v>-1.3072765072765073</v>
      </c>
      <c r="U88" s="156">
        <f t="shared" si="9"/>
        <v>-4.8000000000000007</v>
      </c>
      <c r="V88" s="154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-4.8000000000000007</v>
      </c>
      <c r="E89">
        <f>BAWANA!AM89</f>
        <v>0</v>
      </c>
      <c r="F89">
        <f t="shared" si="11"/>
        <v>256</v>
      </c>
      <c r="G89">
        <f t="shared" si="12"/>
        <v>-4.8000000000000007</v>
      </c>
      <c r="H89" s="154"/>
      <c r="I89">
        <f>BRPL_EOD!AK89+BRPL_EOD!AL89</f>
        <v>-1.87</v>
      </c>
      <c r="J89">
        <f>BYPL_EOD!AK89+BYPL_EOD!AL89</f>
        <v>-1.08</v>
      </c>
      <c r="K89">
        <f>MES_EOD!AK89+MES_EOD!AL89</f>
        <v>-0.11</v>
      </c>
      <c r="L89">
        <f>NDMC_EOD!AK89+NDMC_EOD!AL89</f>
        <v>-0.44</v>
      </c>
      <c r="M89">
        <f>TPDDL_EOD!AK89+TPDDL_EOD!AL89</f>
        <v>-1.31</v>
      </c>
      <c r="N89">
        <f t="shared" si="7"/>
        <v>-4.8100000000000005</v>
      </c>
      <c r="O89" s="154">
        <f t="shared" si="8"/>
        <v>9.9999999999997868E-3</v>
      </c>
      <c r="P89">
        <v>-1.8661122661122662</v>
      </c>
      <c r="Q89">
        <v>-1.0777546777546778</v>
      </c>
      <c r="R89">
        <v>-0.10977130977130978</v>
      </c>
      <c r="S89">
        <v>-0.43908523908523911</v>
      </c>
      <c r="T89">
        <v>-1.3072765072765073</v>
      </c>
      <c r="U89" s="156">
        <f t="shared" si="9"/>
        <v>-4.8000000000000007</v>
      </c>
      <c r="V89" s="154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-4.8000000000000007</v>
      </c>
      <c r="E90">
        <f>BAWANA!AM90</f>
        <v>0</v>
      </c>
      <c r="F90">
        <f t="shared" si="11"/>
        <v>256</v>
      </c>
      <c r="G90">
        <f t="shared" si="12"/>
        <v>-4.8000000000000007</v>
      </c>
      <c r="H90" s="154"/>
      <c r="I90">
        <f>BRPL_EOD!AK90+BRPL_EOD!AL90</f>
        <v>-1.87</v>
      </c>
      <c r="J90">
        <f>BYPL_EOD!AK90+BYPL_EOD!AL90</f>
        <v>-1.08</v>
      </c>
      <c r="K90">
        <f>MES_EOD!AK90+MES_EOD!AL90</f>
        <v>-0.11</v>
      </c>
      <c r="L90">
        <f>NDMC_EOD!AK90+NDMC_EOD!AL90</f>
        <v>-0.44</v>
      </c>
      <c r="M90">
        <f>TPDDL_EOD!AK90+TPDDL_EOD!AL90</f>
        <v>-1.31</v>
      </c>
      <c r="N90">
        <f t="shared" si="7"/>
        <v>-4.8100000000000005</v>
      </c>
      <c r="O90" s="154">
        <f t="shared" si="8"/>
        <v>9.9999999999997868E-3</v>
      </c>
      <c r="P90">
        <v>-1.8661122661122662</v>
      </c>
      <c r="Q90">
        <v>-1.0777546777546778</v>
      </c>
      <c r="R90">
        <v>-0.10977130977130978</v>
      </c>
      <c r="S90">
        <v>-0.43908523908523911</v>
      </c>
      <c r="T90">
        <v>-1.3072765072765073</v>
      </c>
      <c r="U90" s="156">
        <f t="shared" si="9"/>
        <v>-4.8000000000000007</v>
      </c>
      <c r="V90" s="154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-4.8000000000000007</v>
      </c>
      <c r="E91">
        <f>BAWANA!AM91</f>
        <v>0</v>
      </c>
      <c r="F91">
        <f t="shared" si="11"/>
        <v>256</v>
      </c>
      <c r="G91">
        <f t="shared" si="12"/>
        <v>-4.8000000000000007</v>
      </c>
      <c r="H91" s="154"/>
      <c r="I91">
        <f>BRPL_EOD!AK91+BRPL_EOD!AL91</f>
        <v>-1.87</v>
      </c>
      <c r="J91">
        <f>BYPL_EOD!AK91+BYPL_EOD!AL91</f>
        <v>-1.08</v>
      </c>
      <c r="K91">
        <f>MES_EOD!AK91+MES_EOD!AL91</f>
        <v>-0.11</v>
      </c>
      <c r="L91">
        <f>NDMC_EOD!AK91+NDMC_EOD!AL91</f>
        <v>-0.44</v>
      </c>
      <c r="M91">
        <f>TPDDL_EOD!AK91+TPDDL_EOD!AL91</f>
        <v>-1.31</v>
      </c>
      <c r="N91">
        <f t="shared" si="7"/>
        <v>-4.8100000000000005</v>
      </c>
      <c r="O91" s="154">
        <f t="shared" si="8"/>
        <v>9.9999999999997868E-3</v>
      </c>
      <c r="P91">
        <v>-1.8661122661122662</v>
      </c>
      <c r="Q91">
        <v>-1.0777546777546778</v>
      </c>
      <c r="R91">
        <v>-0.10977130977130978</v>
      </c>
      <c r="S91">
        <v>-0.43908523908523911</v>
      </c>
      <c r="T91">
        <v>-1.3072765072765073</v>
      </c>
      <c r="U91" s="156">
        <f t="shared" si="9"/>
        <v>-4.8000000000000007</v>
      </c>
      <c r="V91" s="154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-4.8000000000000007</v>
      </c>
      <c r="E92">
        <f>BAWANA!AM92</f>
        <v>0</v>
      </c>
      <c r="F92">
        <f t="shared" si="11"/>
        <v>256</v>
      </c>
      <c r="G92">
        <f t="shared" si="12"/>
        <v>-4.8000000000000007</v>
      </c>
      <c r="H92" s="154"/>
      <c r="I92">
        <f>BRPL_EOD!AK92+BRPL_EOD!AL92</f>
        <v>-1.87</v>
      </c>
      <c r="J92">
        <f>BYPL_EOD!AK92+BYPL_EOD!AL92</f>
        <v>-1.08</v>
      </c>
      <c r="K92">
        <f>MES_EOD!AK92+MES_EOD!AL92</f>
        <v>-0.11</v>
      </c>
      <c r="L92">
        <f>NDMC_EOD!AK92+NDMC_EOD!AL92</f>
        <v>-0.44</v>
      </c>
      <c r="M92">
        <f>TPDDL_EOD!AK92+TPDDL_EOD!AL92</f>
        <v>-1.31</v>
      </c>
      <c r="N92">
        <f t="shared" si="7"/>
        <v>-4.8100000000000005</v>
      </c>
      <c r="O92" s="154">
        <f t="shared" si="8"/>
        <v>9.9999999999997868E-3</v>
      </c>
      <c r="P92">
        <v>-1.8661122661122662</v>
      </c>
      <c r="Q92">
        <v>-1.0777546777546778</v>
      </c>
      <c r="R92">
        <v>-0.10977130977130978</v>
      </c>
      <c r="S92">
        <v>-0.43908523908523911</v>
      </c>
      <c r="T92">
        <v>-1.3072765072765073</v>
      </c>
      <c r="U92" s="156">
        <f t="shared" si="9"/>
        <v>-4.8000000000000007</v>
      </c>
      <c r="V92" s="154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-4.8000000000000007</v>
      </c>
      <c r="E93">
        <f>BAWANA!AM93</f>
        <v>0</v>
      </c>
      <c r="F93">
        <f t="shared" si="11"/>
        <v>256</v>
      </c>
      <c r="G93">
        <f t="shared" si="12"/>
        <v>-4.8000000000000007</v>
      </c>
      <c r="H93" s="154"/>
      <c r="I93">
        <f>BRPL_EOD!AK93+BRPL_EOD!AL93</f>
        <v>-1.87</v>
      </c>
      <c r="J93">
        <f>BYPL_EOD!AK93+BYPL_EOD!AL93</f>
        <v>-1.08</v>
      </c>
      <c r="K93">
        <f>MES_EOD!AK93+MES_EOD!AL93</f>
        <v>-0.11</v>
      </c>
      <c r="L93">
        <f>NDMC_EOD!AK93+NDMC_EOD!AL93</f>
        <v>-0.44</v>
      </c>
      <c r="M93">
        <f>TPDDL_EOD!AK93+TPDDL_EOD!AL93</f>
        <v>-1.31</v>
      </c>
      <c r="N93">
        <f t="shared" si="7"/>
        <v>-4.8100000000000005</v>
      </c>
      <c r="O93" s="154">
        <f t="shared" si="8"/>
        <v>9.9999999999997868E-3</v>
      </c>
      <c r="P93">
        <v>-1.8661122661122662</v>
      </c>
      <c r="Q93">
        <v>-1.0777546777546778</v>
      </c>
      <c r="R93">
        <v>-0.10977130977130978</v>
      </c>
      <c r="S93">
        <v>-0.43908523908523911</v>
      </c>
      <c r="T93">
        <v>-1.3072765072765073</v>
      </c>
      <c r="U93" s="156">
        <f t="shared" si="9"/>
        <v>-4.8000000000000007</v>
      </c>
      <c r="V93" s="154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-4.8000000000000007</v>
      </c>
      <c r="E94">
        <f>BAWANA!AM94</f>
        <v>0</v>
      </c>
      <c r="F94">
        <f t="shared" si="11"/>
        <v>256</v>
      </c>
      <c r="G94">
        <f t="shared" si="12"/>
        <v>-4.8000000000000007</v>
      </c>
      <c r="H94" s="154"/>
      <c r="I94">
        <f>BRPL_EOD!AK94+BRPL_EOD!AL94</f>
        <v>-1.87</v>
      </c>
      <c r="J94">
        <f>BYPL_EOD!AK94+BYPL_EOD!AL94</f>
        <v>-1.08</v>
      </c>
      <c r="K94">
        <f>MES_EOD!AK94+MES_EOD!AL94</f>
        <v>-0.11</v>
      </c>
      <c r="L94">
        <f>NDMC_EOD!AK94+NDMC_EOD!AL94</f>
        <v>-0.44</v>
      </c>
      <c r="M94">
        <f>TPDDL_EOD!AK94+TPDDL_EOD!AL94</f>
        <v>-1.31</v>
      </c>
      <c r="N94">
        <f t="shared" si="7"/>
        <v>-4.8100000000000005</v>
      </c>
      <c r="O94" s="154">
        <f t="shared" si="8"/>
        <v>9.9999999999997868E-3</v>
      </c>
      <c r="P94">
        <v>-1.8661122661122662</v>
      </c>
      <c r="Q94">
        <v>-1.0777546777546778</v>
      </c>
      <c r="R94">
        <v>-0.10977130977130978</v>
      </c>
      <c r="S94">
        <v>-0.43908523908523911</v>
      </c>
      <c r="T94">
        <v>-1.3072765072765073</v>
      </c>
      <c r="U94" s="156">
        <f t="shared" si="9"/>
        <v>-4.8000000000000007</v>
      </c>
      <c r="V94" s="154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-4.8000000000000007</v>
      </c>
      <c r="E95">
        <f>BAWANA!AM95</f>
        <v>0</v>
      </c>
      <c r="F95">
        <f t="shared" si="11"/>
        <v>256</v>
      </c>
      <c r="G95">
        <f t="shared" si="12"/>
        <v>-4.8000000000000007</v>
      </c>
      <c r="H95" s="154"/>
      <c r="I95">
        <f>BRPL_EOD!AK95+BRPL_EOD!AL95</f>
        <v>-1.87</v>
      </c>
      <c r="J95">
        <f>BYPL_EOD!AK95+BYPL_EOD!AL95</f>
        <v>-1.08</v>
      </c>
      <c r="K95">
        <f>MES_EOD!AK95+MES_EOD!AL95</f>
        <v>-0.11</v>
      </c>
      <c r="L95">
        <f>NDMC_EOD!AK95+NDMC_EOD!AL95</f>
        <v>-0.44</v>
      </c>
      <c r="M95">
        <f>TPDDL_EOD!AK95+TPDDL_EOD!AL95</f>
        <v>-1.31</v>
      </c>
      <c r="N95">
        <f t="shared" si="7"/>
        <v>-4.8100000000000005</v>
      </c>
      <c r="O95" s="154">
        <f t="shared" si="8"/>
        <v>9.9999999999997868E-3</v>
      </c>
      <c r="P95">
        <v>-1.8661122661122662</v>
      </c>
      <c r="Q95">
        <v>-1.0777546777546778</v>
      </c>
      <c r="R95">
        <v>-0.10977130977130978</v>
      </c>
      <c r="S95">
        <v>-0.43908523908523911</v>
      </c>
      <c r="T95">
        <v>-1.3072765072765073</v>
      </c>
      <c r="U95" s="156">
        <f t="shared" si="9"/>
        <v>-4.8000000000000007</v>
      </c>
      <c r="V95" s="154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-4.8000000000000007</v>
      </c>
      <c r="E96">
        <f>BAWANA!AM96</f>
        <v>0</v>
      </c>
      <c r="F96">
        <f t="shared" si="11"/>
        <v>256</v>
      </c>
      <c r="G96">
        <f t="shared" si="12"/>
        <v>-4.8000000000000007</v>
      </c>
      <c r="H96" s="154"/>
      <c r="I96">
        <f>BRPL_EOD!AK96+BRPL_EOD!AL96</f>
        <v>-1.87</v>
      </c>
      <c r="J96">
        <f>BYPL_EOD!AK96+BYPL_EOD!AL96</f>
        <v>-1.08</v>
      </c>
      <c r="K96">
        <f>MES_EOD!AK96+MES_EOD!AL96</f>
        <v>-0.11</v>
      </c>
      <c r="L96">
        <f>NDMC_EOD!AK96+NDMC_EOD!AL96</f>
        <v>-0.44</v>
      </c>
      <c r="M96">
        <f>TPDDL_EOD!AK96+TPDDL_EOD!AL96</f>
        <v>-1.31</v>
      </c>
      <c r="N96">
        <f t="shared" si="7"/>
        <v>-4.8100000000000005</v>
      </c>
      <c r="O96" s="154">
        <f t="shared" si="8"/>
        <v>9.9999999999997868E-3</v>
      </c>
      <c r="P96">
        <v>-1.8661122661122662</v>
      </c>
      <c r="Q96">
        <v>-1.0777546777546778</v>
      </c>
      <c r="R96">
        <v>-0.10977130977130978</v>
      </c>
      <c r="S96">
        <v>-0.43908523908523911</v>
      </c>
      <c r="T96">
        <v>-1.3072765072765073</v>
      </c>
      <c r="U96" s="156">
        <f t="shared" si="9"/>
        <v>-4.8000000000000007</v>
      </c>
      <c r="V96" s="154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-4.8000000000000007</v>
      </c>
      <c r="E97">
        <f>BAWANA!AM97</f>
        <v>0</v>
      </c>
      <c r="F97">
        <f t="shared" si="11"/>
        <v>256</v>
      </c>
      <c r="G97">
        <f t="shared" si="12"/>
        <v>-4.8000000000000007</v>
      </c>
      <c r="H97" s="154"/>
      <c r="I97">
        <f>BRPL_EOD!AK97+BRPL_EOD!AL97</f>
        <v>-1.87</v>
      </c>
      <c r="J97">
        <f>BYPL_EOD!AK97+BYPL_EOD!AL97</f>
        <v>-1.08</v>
      </c>
      <c r="K97">
        <f>MES_EOD!AK97+MES_EOD!AL97</f>
        <v>-0.11</v>
      </c>
      <c r="L97">
        <f>NDMC_EOD!AK97+NDMC_EOD!AL97</f>
        <v>-0.44</v>
      </c>
      <c r="M97">
        <f>TPDDL_EOD!AK97+TPDDL_EOD!AL97</f>
        <v>-1.31</v>
      </c>
      <c r="N97">
        <f t="shared" si="7"/>
        <v>-4.8100000000000005</v>
      </c>
      <c r="O97" s="154">
        <f t="shared" si="8"/>
        <v>9.9999999999997868E-3</v>
      </c>
      <c r="P97">
        <v>-1.8661122661122662</v>
      </c>
      <c r="Q97">
        <v>-1.0777546777546778</v>
      </c>
      <c r="R97">
        <v>-0.10977130977130978</v>
      </c>
      <c r="S97">
        <v>-0.43908523908523911</v>
      </c>
      <c r="T97">
        <v>-1.3072765072765073</v>
      </c>
      <c r="U97" s="156">
        <f t="shared" si="9"/>
        <v>-4.8000000000000007</v>
      </c>
      <c r="V97" s="154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-4.8000000000000007</v>
      </c>
      <c r="E98">
        <f>BAWANA!AM98</f>
        <v>0</v>
      </c>
      <c r="F98">
        <f t="shared" si="11"/>
        <v>256</v>
      </c>
      <c r="G98">
        <f t="shared" si="12"/>
        <v>-4.8000000000000007</v>
      </c>
      <c r="H98" s="154"/>
      <c r="I98">
        <f>BRPL_EOD!AK98+BRPL_EOD!AL98</f>
        <v>-1.87</v>
      </c>
      <c r="J98">
        <f>BYPL_EOD!AK98+BYPL_EOD!AL98</f>
        <v>-1.08</v>
      </c>
      <c r="K98">
        <f>MES_EOD!AK98+MES_EOD!AL98</f>
        <v>-0.11</v>
      </c>
      <c r="L98">
        <f>NDMC_EOD!AK98+NDMC_EOD!AL98</f>
        <v>-0.44</v>
      </c>
      <c r="M98">
        <f>TPDDL_EOD!AK98+TPDDL_EOD!AL98</f>
        <v>-1.31</v>
      </c>
      <c r="N98">
        <f t="shared" si="7"/>
        <v>-4.8100000000000005</v>
      </c>
      <c r="O98" s="154">
        <f t="shared" si="8"/>
        <v>9.9999999999997868E-3</v>
      </c>
      <c r="P98">
        <v>-1.8661122661122662</v>
      </c>
      <c r="Q98">
        <v>-1.0777546777546778</v>
      </c>
      <c r="R98">
        <v>-0.10977130977130978</v>
      </c>
      <c r="S98">
        <v>-0.43908523908523911</v>
      </c>
      <c r="T98">
        <v>-1.3072765072765073</v>
      </c>
      <c r="U98" s="156">
        <f t="shared" si="9"/>
        <v>-4.8000000000000007</v>
      </c>
      <c r="V98" s="154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-0.11520000000000019</v>
      </c>
      <c r="E99" s="156">
        <f t="shared" si="14"/>
        <v>0</v>
      </c>
      <c r="F99" s="156">
        <f t="shared" si="14"/>
        <v>6.1440000000000001</v>
      </c>
      <c r="G99" s="156">
        <f t="shared" si="14"/>
        <v>-0.11520000000000019</v>
      </c>
      <c r="H99" s="156"/>
      <c r="I99" s="156">
        <f t="shared" si="14"/>
        <v>-4.4880000000000059E-2</v>
      </c>
      <c r="J99" s="156">
        <f t="shared" si="14"/>
        <v>-2.5919999999999967E-2</v>
      </c>
      <c r="K99" s="156">
        <f t="shared" si="14"/>
        <v>-2.6399999999999991E-3</v>
      </c>
      <c r="L99" s="156">
        <f t="shared" si="14"/>
        <v>-1.0559999999999996E-2</v>
      </c>
      <c r="M99" s="156">
        <f t="shared" si="14"/>
        <v>-3.1440000000000037E-2</v>
      </c>
      <c r="N99" s="156">
        <f t="shared" si="14"/>
        <v>-0.11544000000000004</v>
      </c>
      <c r="O99" s="156">
        <f t="shared" si="14"/>
        <v>2.3999999999999488E-4</v>
      </c>
      <c r="P99" s="156">
        <f t="shared" si="14"/>
        <v>-4.4786694386694324E-2</v>
      </c>
      <c r="Q99" s="156">
        <f t="shared" si="14"/>
        <v>-2.5866112266112296E-2</v>
      </c>
      <c r="R99" s="156">
        <f t="shared" si="14"/>
        <v>-2.6345114345114281E-3</v>
      </c>
      <c r="S99" s="156">
        <f t="shared" si="14"/>
        <v>-1.0538045738045712E-2</v>
      </c>
      <c r="T99" s="156">
        <f t="shared" si="14"/>
        <v>-3.137463617463622E-2</v>
      </c>
      <c r="U99" s="156">
        <f t="shared" si="14"/>
        <v>-0.11520000000000019</v>
      </c>
      <c r="V99" s="156">
        <f t="shared" si="10"/>
        <v>0</v>
      </c>
      <c r="Y99" s="156">
        <f>SUM(Y3:Y98)/4000</f>
        <v>-1.4400000000000024E-2</v>
      </c>
      <c r="Z99" s="156">
        <f t="shared" ref="Z99:AD99" si="15">SUM(Z3:Z98)/4000</f>
        <v>-1.4400000000000024E-2</v>
      </c>
      <c r="AA99" s="156">
        <f t="shared" si="15"/>
        <v>-1.4400000000000024E-2</v>
      </c>
      <c r="AB99" s="156">
        <f t="shared" si="15"/>
        <v>-1.4400000000000024E-2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18.660568000000001</v>
      </c>
      <c r="D3">
        <v>26.824566999999998</v>
      </c>
      <c r="E3">
        <v>0</v>
      </c>
      <c r="F3">
        <v>0</v>
      </c>
      <c r="G3">
        <v>68.481795000000005</v>
      </c>
      <c r="H3">
        <v>0</v>
      </c>
      <c r="I3">
        <v>0</v>
      </c>
      <c r="J3">
        <v>89.995196000000007</v>
      </c>
      <c r="K3">
        <v>689.34631999999999</v>
      </c>
      <c r="L3">
        <v>661.459879</v>
      </c>
      <c r="M3">
        <v>79.966942000000003</v>
      </c>
      <c r="N3">
        <v>120.694688</v>
      </c>
      <c r="O3">
        <v>126.520838</v>
      </c>
      <c r="P3">
        <v>141.89446699999999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345.375</v>
      </c>
      <c r="V3">
        <v>20.731988999999999</v>
      </c>
      <c r="W3">
        <v>43.097000000000001</v>
      </c>
      <c r="X3">
        <v>147.515625</v>
      </c>
      <c r="Y3">
        <v>0</v>
      </c>
      <c r="Z3">
        <v>13.2</v>
      </c>
      <c r="AA3">
        <v>42.14808</v>
      </c>
      <c r="AB3">
        <v>43.635160999999997</v>
      </c>
      <c r="AC3">
        <v>31.709733</v>
      </c>
      <c r="AD3">
        <v>9.9151349999999994</v>
      </c>
      <c r="AE3">
        <v>53.905351000000003</v>
      </c>
      <c r="AF3">
        <v>8.7128639999999997</v>
      </c>
      <c r="AG3">
        <v>44.622782999999998</v>
      </c>
      <c r="AH3">
        <v>101.149098</v>
      </c>
      <c r="AI3">
        <v>0</v>
      </c>
      <c r="AJ3">
        <v>0</v>
      </c>
      <c r="AK3">
        <v>59.301366000000002</v>
      </c>
      <c r="AL3">
        <v>80.177999999999997</v>
      </c>
      <c r="AM3">
        <v>17.179061000000001</v>
      </c>
      <c r="AN3">
        <v>1.055067</v>
      </c>
      <c r="AO3">
        <v>0</v>
      </c>
      <c r="AP3">
        <v>3.0743999999999998</v>
      </c>
      <c r="AQ3">
        <v>27.555228</v>
      </c>
      <c r="AR3">
        <v>49.128</v>
      </c>
      <c r="AS3">
        <v>35.360464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88.47381799999998</v>
      </c>
      <c r="BA3">
        <f>SUM(B3:AZ3)</f>
        <v>3405.0012439999996</v>
      </c>
      <c r="BD3">
        <v>4.2938999999999998</v>
      </c>
      <c r="BE3">
        <v>0</v>
      </c>
      <c r="BF3">
        <v>1.4864E-2</v>
      </c>
      <c r="BG3">
        <v>0</v>
      </c>
      <c r="BH3">
        <v>8.5470000000000008E-3</v>
      </c>
      <c r="BI3">
        <v>0.819241</v>
      </c>
      <c r="BJ3">
        <v>0</v>
      </c>
      <c r="BK3">
        <v>1.0227E-2</v>
      </c>
      <c r="BL3">
        <v>0</v>
      </c>
      <c r="BM3">
        <v>1.0387E-2</v>
      </c>
      <c r="BN3">
        <v>0</v>
      </c>
      <c r="BO3">
        <v>2</v>
      </c>
      <c r="BP3">
        <v>1.1000000000000001</v>
      </c>
      <c r="BQ3">
        <v>3.542468</v>
      </c>
      <c r="BR3">
        <v>1.298934</v>
      </c>
      <c r="BS3">
        <v>1.62</v>
      </c>
      <c r="BT3">
        <v>4.2558600000000002</v>
      </c>
      <c r="BU3">
        <v>2.9693339999999999</v>
      </c>
      <c r="BV3">
        <v>1.341844</v>
      </c>
      <c r="BW3">
        <v>7.94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0.87</v>
      </c>
      <c r="CC3">
        <v>0.84</v>
      </c>
      <c r="CD3">
        <v>0.42</v>
      </c>
      <c r="CE3">
        <v>1.65</v>
      </c>
      <c r="CF3">
        <v>0.14000000000000001</v>
      </c>
      <c r="CG3">
        <v>1.04</v>
      </c>
      <c r="CH3">
        <v>1.950442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3.542468</v>
      </c>
      <c r="CO3">
        <v>3.03</v>
      </c>
      <c r="CP3">
        <v>2.5259830000000001</v>
      </c>
      <c r="CQ3">
        <v>2.7933979999999998</v>
      </c>
      <c r="CR3">
        <v>2.38</v>
      </c>
      <c r="CS3">
        <v>2.2012010000000002</v>
      </c>
      <c r="CT3">
        <v>1.9429620000000001</v>
      </c>
      <c r="CU3">
        <v>1.959684</v>
      </c>
      <c r="CV3">
        <v>2.5978089999999998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88.47381799999998</v>
      </c>
    </row>
    <row r="4" spans="1:114">
      <c r="A4" t="s">
        <v>46</v>
      </c>
      <c r="B4">
        <v>0</v>
      </c>
      <c r="C4">
        <v>18.660568000000001</v>
      </c>
      <c r="D4">
        <v>26.824566999999998</v>
      </c>
      <c r="E4">
        <v>0</v>
      </c>
      <c r="F4">
        <v>0</v>
      </c>
      <c r="G4">
        <v>68.481795000000005</v>
      </c>
      <c r="H4">
        <v>0</v>
      </c>
      <c r="I4">
        <v>0</v>
      </c>
      <c r="J4">
        <v>89.995196000000007</v>
      </c>
      <c r="K4">
        <v>689.34631999999999</v>
      </c>
      <c r="L4">
        <v>661.459879</v>
      </c>
      <c r="M4">
        <v>79.966942000000003</v>
      </c>
      <c r="N4">
        <v>120.694688</v>
      </c>
      <c r="O4">
        <v>126.520838</v>
      </c>
      <c r="P4">
        <v>141.89446699999999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345.375</v>
      </c>
      <c r="V4">
        <v>20.731988999999999</v>
      </c>
      <c r="W4">
        <v>43.097000000000001</v>
      </c>
      <c r="X4">
        <v>147.515625</v>
      </c>
      <c r="Y4">
        <v>0</v>
      </c>
      <c r="Z4">
        <v>13.2</v>
      </c>
      <c r="AA4">
        <v>42.14808</v>
      </c>
      <c r="AB4">
        <v>43.635160999999997</v>
      </c>
      <c r="AC4">
        <v>31.709733</v>
      </c>
      <c r="AD4">
        <v>9.9151349999999994</v>
      </c>
      <c r="AE4">
        <v>53.905351000000003</v>
      </c>
      <c r="AF4">
        <v>8.7128639999999997</v>
      </c>
      <c r="AG4">
        <v>44.622782999999998</v>
      </c>
      <c r="AH4">
        <v>75.861823999999999</v>
      </c>
      <c r="AI4">
        <v>0</v>
      </c>
      <c r="AJ4">
        <v>0</v>
      </c>
      <c r="AK4">
        <v>59.301366000000002</v>
      </c>
      <c r="AL4">
        <v>80.177999999999997</v>
      </c>
      <c r="AM4">
        <v>17.179061000000001</v>
      </c>
      <c r="AN4">
        <v>1.055067</v>
      </c>
      <c r="AO4">
        <v>0</v>
      </c>
      <c r="AP4">
        <v>3.0743999999999998</v>
      </c>
      <c r="AQ4">
        <v>27.555228</v>
      </c>
      <c r="AR4">
        <v>49.128</v>
      </c>
      <c r="AS4">
        <v>35.360464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87.986207999999976</v>
      </c>
      <c r="BA4">
        <f t="shared" ref="BA4:BA67" si="1">SUM(B4:AZ4)</f>
        <v>3379.2263599999997</v>
      </c>
      <c r="BD4">
        <v>4.2938999999999998</v>
      </c>
      <c r="BE4">
        <v>0</v>
      </c>
      <c r="BF4">
        <v>1.4864E-2</v>
      </c>
      <c r="BG4">
        <v>0</v>
      </c>
      <c r="BH4">
        <v>8.5470000000000008E-3</v>
      </c>
      <c r="BI4">
        <v>0.819241</v>
      </c>
      <c r="BJ4">
        <v>0</v>
      </c>
      <c r="BK4">
        <v>1.0227E-2</v>
      </c>
      <c r="BL4">
        <v>0</v>
      </c>
      <c r="BM4">
        <v>1.0387E-2</v>
      </c>
      <c r="BN4">
        <v>0</v>
      </c>
      <c r="BO4">
        <v>2</v>
      </c>
      <c r="BP4">
        <v>1.1000000000000001</v>
      </c>
      <c r="BQ4">
        <v>3.542468</v>
      </c>
      <c r="BR4">
        <v>1.298934</v>
      </c>
      <c r="BS4">
        <v>1.62</v>
      </c>
      <c r="BT4">
        <v>4.2558600000000002</v>
      </c>
      <c r="BU4">
        <v>2.9693339999999999</v>
      </c>
      <c r="BV4">
        <v>1.341844</v>
      </c>
      <c r="BW4">
        <v>7.94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0.87</v>
      </c>
      <c r="CC4">
        <v>0.84</v>
      </c>
      <c r="CD4">
        <v>0.42</v>
      </c>
      <c r="CE4">
        <v>1.65</v>
      </c>
      <c r="CF4">
        <v>0.14000000000000001</v>
      </c>
      <c r="CG4">
        <v>1.04</v>
      </c>
      <c r="CH4">
        <v>1.4628319999999999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3.542468</v>
      </c>
      <c r="CO4">
        <v>3.03</v>
      </c>
      <c r="CP4">
        <v>2.5259830000000001</v>
      </c>
      <c r="CQ4">
        <v>2.7933979999999998</v>
      </c>
      <c r="CR4">
        <v>2.38</v>
      </c>
      <c r="CS4">
        <v>2.2012010000000002</v>
      </c>
      <c r="CT4">
        <v>1.9429620000000001</v>
      </c>
      <c r="CU4">
        <v>1.959684</v>
      </c>
      <c r="CV4">
        <v>2.5978089999999998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87.986207999999976</v>
      </c>
    </row>
    <row r="5" spans="1:114">
      <c r="A5" t="s">
        <v>47</v>
      </c>
      <c r="B5">
        <v>0</v>
      </c>
      <c r="C5">
        <v>18.660568000000001</v>
      </c>
      <c r="D5">
        <v>26.824566999999998</v>
      </c>
      <c r="E5">
        <v>0</v>
      </c>
      <c r="F5">
        <v>0</v>
      </c>
      <c r="G5">
        <v>68.481795000000005</v>
      </c>
      <c r="H5">
        <v>0</v>
      </c>
      <c r="I5">
        <v>0</v>
      </c>
      <c r="J5">
        <v>89.995196000000007</v>
      </c>
      <c r="K5">
        <v>689.34631999999999</v>
      </c>
      <c r="L5">
        <v>661.459879</v>
      </c>
      <c r="M5">
        <v>79.966942000000003</v>
      </c>
      <c r="N5">
        <v>120.694688</v>
      </c>
      <c r="O5">
        <v>126.520838</v>
      </c>
      <c r="P5">
        <v>141.89446699999999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345.375</v>
      </c>
      <c r="V5">
        <v>20.731988999999999</v>
      </c>
      <c r="W5">
        <v>43.097000000000001</v>
      </c>
      <c r="X5">
        <v>147.515625</v>
      </c>
      <c r="Y5">
        <v>0</v>
      </c>
      <c r="Z5">
        <v>13.2</v>
      </c>
      <c r="AA5">
        <v>42.14808</v>
      </c>
      <c r="AB5">
        <v>43.635160999999997</v>
      </c>
      <c r="AC5">
        <v>31.709733</v>
      </c>
      <c r="AD5">
        <v>9.9151349999999994</v>
      </c>
      <c r="AE5">
        <v>53.905351000000003</v>
      </c>
      <c r="AF5">
        <v>8.7128639999999997</v>
      </c>
      <c r="AG5">
        <v>44.622782999999998</v>
      </c>
      <c r="AH5">
        <v>50.574550000000002</v>
      </c>
      <c r="AI5">
        <v>0</v>
      </c>
      <c r="AJ5">
        <v>0</v>
      </c>
      <c r="AK5">
        <v>59.301366000000002</v>
      </c>
      <c r="AL5">
        <v>79.364599999999996</v>
      </c>
      <c r="AM5">
        <v>17.179061000000001</v>
      </c>
      <c r="AN5">
        <v>1.055067</v>
      </c>
      <c r="AO5">
        <v>0</v>
      </c>
      <c r="AP5">
        <v>3.0743999999999998</v>
      </c>
      <c r="AQ5">
        <v>27.555228</v>
      </c>
      <c r="AR5">
        <v>49.128</v>
      </c>
      <c r="AS5">
        <v>33.607052000000003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86.30463199999997</v>
      </c>
      <c r="BA5">
        <f t="shared" si="1"/>
        <v>3349.6906979999994</v>
      </c>
      <c r="BD5">
        <v>4.2938999999999998</v>
      </c>
      <c r="BE5">
        <v>0</v>
      </c>
      <c r="BF5">
        <v>1.4864E-2</v>
      </c>
      <c r="BG5">
        <v>0</v>
      </c>
      <c r="BH5">
        <v>8.5470000000000008E-3</v>
      </c>
      <c r="BI5">
        <v>0.819241</v>
      </c>
      <c r="BJ5">
        <v>0</v>
      </c>
      <c r="BK5">
        <v>1.0227E-2</v>
      </c>
      <c r="BL5">
        <v>0</v>
      </c>
      <c r="BM5">
        <v>1.0387E-2</v>
      </c>
      <c r="BN5">
        <v>0</v>
      </c>
      <c r="BO5">
        <v>2</v>
      </c>
      <c r="BP5">
        <v>1.1000000000000001</v>
      </c>
      <c r="BQ5">
        <v>3.542468</v>
      </c>
      <c r="BR5">
        <v>1.298934</v>
      </c>
      <c r="BS5">
        <v>1.62</v>
      </c>
      <c r="BT5">
        <v>3.1918950000000001</v>
      </c>
      <c r="BU5">
        <v>2.9693339999999999</v>
      </c>
      <c r="BV5">
        <v>1.341844</v>
      </c>
      <c r="BW5">
        <v>7.94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0.87</v>
      </c>
      <c r="CC5">
        <v>0.84</v>
      </c>
      <c r="CD5">
        <v>0.42</v>
      </c>
      <c r="CE5">
        <v>1.52</v>
      </c>
      <c r="CF5">
        <v>0.14000000000000001</v>
      </c>
      <c r="CG5">
        <v>1.04</v>
      </c>
      <c r="CH5">
        <v>0.975221</v>
      </c>
      <c r="CI5">
        <v>6.05</v>
      </c>
      <c r="CJ5">
        <v>1.94</v>
      </c>
      <c r="CK5">
        <v>1.85</v>
      </c>
      <c r="CL5">
        <v>5.313701</v>
      </c>
      <c r="CM5">
        <v>0.935114</v>
      </c>
      <c r="CN5">
        <v>3.542468</v>
      </c>
      <c r="CO5">
        <v>3.03</v>
      </c>
      <c r="CP5">
        <v>2.5259830000000001</v>
      </c>
      <c r="CQ5">
        <v>2.7933979999999998</v>
      </c>
      <c r="CR5">
        <v>2.38</v>
      </c>
      <c r="CS5">
        <v>2.2012010000000002</v>
      </c>
      <c r="CT5">
        <v>1.9429620000000001</v>
      </c>
      <c r="CU5">
        <v>1.959684</v>
      </c>
      <c r="CV5">
        <v>2.5978089999999998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86.30463199999997</v>
      </c>
    </row>
    <row r="6" spans="1:114">
      <c r="A6" t="s">
        <v>48</v>
      </c>
      <c r="B6">
        <v>0</v>
      </c>
      <c r="C6">
        <v>18.660568000000001</v>
      </c>
      <c r="D6">
        <v>26.824566999999998</v>
      </c>
      <c r="E6">
        <v>0</v>
      </c>
      <c r="F6">
        <v>0</v>
      </c>
      <c r="G6">
        <v>68.481795000000005</v>
      </c>
      <c r="H6">
        <v>0</v>
      </c>
      <c r="I6">
        <v>0</v>
      </c>
      <c r="J6">
        <v>89.995196000000007</v>
      </c>
      <c r="K6">
        <v>689.34631999999999</v>
      </c>
      <c r="L6">
        <v>661.459879</v>
      </c>
      <c r="M6">
        <v>79.966942000000003</v>
      </c>
      <c r="N6">
        <v>120.694688</v>
      </c>
      <c r="O6">
        <v>126.520838</v>
      </c>
      <c r="P6">
        <v>141.89446699999999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345.375</v>
      </c>
      <c r="V6">
        <v>20.731988999999999</v>
      </c>
      <c r="W6">
        <v>43.097000000000001</v>
      </c>
      <c r="X6">
        <v>147.515625</v>
      </c>
      <c r="Y6">
        <v>0</v>
      </c>
      <c r="Z6">
        <v>13.2</v>
      </c>
      <c r="AA6">
        <v>42.14808</v>
      </c>
      <c r="AB6">
        <v>43.635160999999997</v>
      </c>
      <c r="AC6">
        <v>31.709733</v>
      </c>
      <c r="AD6">
        <v>9.9151349999999994</v>
      </c>
      <c r="AE6">
        <v>53.905351000000003</v>
      </c>
      <c r="AF6">
        <v>8.7128639999999997</v>
      </c>
      <c r="AG6">
        <v>44.622782999999998</v>
      </c>
      <c r="AH6">
        <v>50.574550000000002</v>
      </c>
      <c r="AI6">
        <v>0</v>
      </c>
      <c r="AJ6">
        <v>0</v>
      </c>
      <c r="AK6">
        <v>59.301366000000002</v>
      </c>
      <c r="AL6">
        <v>79.364599999999996</v>
      </c>
      <c r="AM6">
        <v>17.179061000000001</v>
      </c>
      <c r="AN6">
        <v>1.055067</v>
      </c>
      <c r="AO6">
        <v>0</v>
      </c>
      <c r="AP6">
        <v>3.0743999999999998</v>
      </c>
      <c r="AQ6">
        <v>27.555228</v>
      </c>
      <c r="AR6">
        <v>49.128</v>
      </c>
      <c r="AS6">
        <v>33.607052000000003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85.240666999999974</v>
      </c>
      <c r="BA6">
        <f t="shared" si="1"/>
        <v>3348.6267329999996</v>
      </c>
      <c r="BD6">
        <v>4.2938999999999998</v>
      </c>
      <c r="BE6">
        <v>0</v>
      </c>
      <c r="BF6">
        <v>1.4864E-2</v>
      </c>
      <c r="BG6">
        <v>0</v>
      </c>
      <c r="BH6">
        <v>8.5470000000000008E-3</v>
      </c>
      <c r="BI6">
        <v>0.819241</v>
      </c>
      <c r="BJ6">
        <v>0</v>
      </c>
      <c r="BK6">
        <v>1.0227E-2</v>
      </c>
      <c r="BL6">
        <v>0</v>
      </c>
      <c r="BM6">
        <v>1.0387E-2</v>
      </c>
      <c r="BN6">
        <v>0</v>
      </c>
      <c r="BO6">
        <v>2</v>
      </c>
      <c r="BP6">
        <v>1.1000000000000001</v>
      </c>
      <c r="BQ6">
        <v>3.542468</v>
      </c>
      <c r="BR6">
        <v>1.298934</v>
      </c>
      <c r="BS6">
        <v>1.62</v>
      </c>
      <c r="BT6">
        <v>2.1279300000000001</v>
      </c>
      <c r="BU6">
        <v>2.9693339999999999</v>
      </c>
      <c r="BV6">
        <v>1.341844</v>
      </c>
      <c r="BW6">
        <v>7.94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0.87</v>
      </c>
      <c r="CC6">
        <v>0.84</v>
      </c>
      <c r="CD6">
        <v>0.42</v>
      </c>
      <c r="CE6">
        <v>1.52</v>
      </c>
      <c r="CF6">
        <v>0.14000000000000001</v>
      </c>
      <c r="CG6">
        <v>1.04</v>
      </c>
      <c r="CH6">
        <v>0.975221</v>
      </c>
      <c r="CI6">
        <v>6.05</v>
      </c>
      <c r="CJ6">
        <v>1.94</v>
      </c>
      <c r="CK6">
        <v>1.85</v>
      </c>
      <c r="CL6">
        <v>5.313701</v>
      </c>
      <c r="CM6">
        <v>0.935114</v>
      </c>
      <c r="CN6">
        <v>3.542468</v>
      </c>
      <c r="CO6">
        <v>3.03</v>
      </c>
      <c r="CP6">
        <v>2.5259830000000001</v>
      </c>
      <c r="CQ6">
        <v>2.7933979999999998</v>
      </c>
      <c r="CR6">
        <v>2.38</v>
      </c>
      <c r="CS6">
        <v>2.2012010000000002</v>
      </c>
      <c r="CT6">
        <v>1.9429620000000001</v>
      </c>
      <c r="CU6">
        <v>1.959684</v>
      </c>
      <c r="CV6">
        <v>2.5978089999999998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85.240666999999974</v>
      </c>
    </row>
    <row r="7" spans="1:114">
      <c r="A7" t="s">
        <v>49</v>
      </c>
      <c r="B7">
        <v>0</v>
      </c>
      <c r="C7">
        <v>18.660568000000001</v>
      </c>
      <c r="D7">
        <v>26.824566999999998</v>
      </c>
      <c r="E7">
        <v>0</v>
      </c>
      <c r="F7">
        <v>0</v>
      </c>
      <c r="G7">
        <v>68.481795000000005</v>
      </c>
      <c r="H7">
        <v>0</v>
      </c>
      <c r="I7">
        <v>0</v>
      </c>
      <c r="J7">
        <v>89.995196000000007</v>
      </c>
      <c r="K7">
        <v>689.34631999999999</v>
      </c>
      <c r="L7">
        <v>661.459879</v>
      </c>
      <c r="M7">
        <v>79.966942000000003</v>
      </c>
      <c r="N7">
        <v>120.694688</v>
      </c>
      <c r="O7">
        <v>126.520838</v>
      </c>
      <c r="P7">
        <v>141.89446699999999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345.375</v>
      </c>
      <c r="V7">
        <v>20.731988999999999</v>
      </c>
      <c r="W7">
        <v>43.097000000000001</v>
      </c>
      <c r="X7">
        <v>147.515625</v>
      </c>
      <c r="Y7">
        <v>0</v>
      </c>
      <c r="Z7">
        <v>13.2</v>
      </c>
      <c r="AA7">
        <v>42.14808</v>
      </c>
      <c r="AB7">
        <v>43.635160999999997</v>
      </c>
      <c r="AC7">
        <v>31.709733</v>
      </c>
      <c r="AD7">
        <v>9.9151349999999994</v>
      </c>
      <c r="AE7">
        <v>53.905351000000003</v>
      </c>
      <c r="AF7">
        <v>8.7128639999999997</v>
      </c>
      <c r="AG7">
        <v>44.622782999999998</v>
      </c>
      <c r="AH7">
        <v>50.574550000000002</v>
      </c>
      <c r="AI7">
        <v>0</v>
      </c>
      <c r="AJ7">
        <v>0</v>
      </c>
      <c r="AK7">
        <v>59.301366000000002</v>
      </c>
      <c r="AL7">
        <v>79.364599999999996</v>
      </c>
      <c r="AM7">
        <v>17.179061000000001</v>
      </c>
      <c r="AN7">
        <v>1.055067</v>
      </c>
      <c r="AO7">
        <v>0</v>
      </c>
      <c r="AP7">
        <v>3.0743999999999998</v>
      </c>
      <c r="AQ7">
        <v>27.555228</v>
      </c>
      <c r="AR7">
        <v>49.128</v>
      </c>
      <c r="AS7">
        <v>33.607052000000003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84.342765999999969</v>
      </c>
      <c r="BA7">
        <f t="shared" si="1"/>
        <v>3347.7288319999993</v>
      </c>
      <c r="BD7">
        <v>4.2938999999999998</v>
      </c>
      <c r="BE7">
        <v>0</v>
      </c>
      <c r="BF7">
        <v>1.4864E-2</v>
      </c>
      <c r="BG7">
        <v>0</v>
      </c>
      <c r="BH7">
        <v>8.7320000000000002E-3</v>
      </c>
      <c r="BI7">
        <v>0.819241</v>
      </c>
      <c r="BJ7">
        <v>0</v>
      </c>
      <c r="BK7">
        <v>1.0227E-2</v>
      </c>
      <c r="BL7">
        <v>0</v>
      </c>
      <c r="BM7">
        <v>1.0387E-2</v>
      </c>
      <c r="BN7">
        <v>0</v>
      </c>
      <c r="BO7">
        <v>2</v>
      </c>
      <c r="BP7">
        <v>1.1000000000000001</v>
      </c>
      <c r="BQ7">
        <v>3.542468</v>
      </c>
      <c r="BR7">
        <v>1.298934</v>
      </c>
      <c r="BS7">
        <v>1.62</v>
      </c>
      <c r="BT7">
        <v>1.063965</v>
      </c>
      <c r="BU7">
        <v>2.9693339999999999</v>
      </c>
      <c r="BV7">
        <v>1.341844</v>
      </c>
      <c r="BW7">
        <v>7.94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0.87</v>
      </c>
      <c r="CC7">
        <v>0.84</v>
      </c>
      <c r="CD7">
        <v>0.42</v>
      </c>
      <c r="CE7">
        <v>1.6</v>
      </c>
      <c r="CF7">
        <v>0.14000000000000001</v>
      </c>
      <c r="CG7">
        <v>1.04</v>
      </c>
      <c r="CH7">
        <v>0.975221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3.542468</v>
      </c>
      <c r="CO7">
        <v>3.03</v>
      </c>
      <c r="CP7">
        <v>2.5259830000000001</v>
      </c>
      <c r="CQ7">
        <v>2.7933979999999998</v>
      </c>
      <c r="CR7">
        <v>2.38</v>
      </c>
      <c r="CS7">
        <v>2.2012010000000002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84.342765999999969</v>
      </c>
    </row>
    <row r="8" spans="1:114">
      <c r="A8" t="s">
        <v>50</v>
      </c>
      <c r="B8">
        <v>0</v>
      </c>
      <c r="C8">
        <v>18.660568000000001</v>
      </c>
      <c r="D8">
        <v>26.824566999999998</v>
      </c>
      <c r="E8">
        <v>0</v>
      </c>
      <c r="F8">
        <v>0</v>
      </c>
      <c r="G8">
        <v>68.481795000000005</v>
      </c>
      <c r="H8">
        <v>0</v>
      </c>
      <c r="I8">
        <v>0</v>
      </c>
      <c r="J8">
        <v>89.995196000000007</v>
      </c>
      <c r="K8">
        <v>689.34631999999999</v>
      </c>
      <c r="L8">
        <v>661.459879</v>
      </c>
      <c r="M8">
        <v>79.966942000000003</v>
      </c>
      <c r="N8">
        <v>120.694688</v>
      </c>
      <c r="O8">
        <v>126.520838</v>
      </c>
      <c r="P8">
        <v>141.89446699999999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345.375</v>
      </c>
      <c r="V8">
        <v>20.731988999999999</v>
      </c>
      <c r="W8">
        <v>43.097000000000001</v>
      </c>
      <c r="X8">
        <v>147.515625</v>
      </c>
      <c r="Y8">
        <v>0</v>
      </c>
      <c r="Z8">
        <v>13.2</v>
      </c>
      <c r="AA8">
        <v>42.14808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8.7128639999999997</v>
      </c>
      <c r="AG8">
        <v>44.622782999999998</v>
      </c>
      <c r="AH8">
        <v>50.574550000000002</v>
      </c>
      <c r="AI8">
        <v>0</v>
      </c>
      <c r="AJ8">
        <v>0</v>
      </c>
      <c r="AK8">
        <v>59.301366000000002</v>
      </c>
      <c r="AL8">
        <v>79.364599999999996</v>
      </c>
      <c r="AM8">
        <v>17.179061000000001</v>
      </c>
      <c r="AN8">
        <v>1.055067</v>
      </c>
      <c r="AO8">
        <v>0</v>
      </c>
      <c r="AP8">
        <v>3.0743999999999998</v>
      </c>
      <c r="AQ8">
        <v>27.555228</v>
      </c>
      <c r="AR8">
        <v>49.128</v>
      </c>
      <c r="AS8">
        <v>33.607052000000003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83.298800999999955</v>
      </c>
      <c r="BA8">
        <f t="shared" si="1"/>
        <v>3346.6848669999995</v>
      </c>
      <c r="BD8">
        <v>4.2938999999999998</v>
      </c>
      <c r="BE8">
        <v>0</v>
      </c>
      <c r="BF8">
        <v>1.4864E-2</v>
      </c>
      <c r="BG8">
        <v>0</v>
      </c>
      <c r="BH8">
        <v>8.7320000000000002E-3</v>
      </c>
      <c r="BI8">
        <v>0.819241</v>
      </c>
      <c r="BJ8">
        <v>0</v>
      </c>
      <c r="BK8">
        <v>1.0227E-2</v>
      </c>
      <c r="BL8">
        <v>0</v>
      </c>
      <c r="BM8">
        <v>1.0387E-2</v>
      </c>
      <c r="BN8">
        <v>0</v>
      </c>
      <c r="BO8">
        <v>2</v>
      </c>
      <c r="BP8">
        <v>1.1000000000000001</v>
      </c>
      <c r="BQ8">
        <v>3.542468</v>
      </c>
      <c r="BR8">
        <v>1.298934</v>
      </c>
      <c r="BS8">
        <v>1.62</v>
      </c>
      <c r="BT8">
        <v>0</v>
      </c>
      <c r="BU8">
        <v>2.9693339999999999</v>
      </c>
      <c r="BV8">
        <v>1.341844</v>
      </c>
      <c r="BW8">
        <v>7.94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0.87</v>
      </c>
      <c r="CC8">
        <v>0.84</v>
      </c>
      <c r="CD8">
        <v>0.42</v>
      </c>
      <c r="CE8">
        <v>1.62</v>
      </c>
      <c r="CF8">
        <v>0.14000000000000001</v>
      </c>
      <c r="CG8">
        <v>1.04</v>
      </c>
      <c r="CH8">
        <v>0.975221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3.542468</v>
      </c>
      <c r="CO8">
        <v>3.03</v>
      </c>
      <c r="CP8">
        <v>2.5259830000000001</v>
      </c>
      <c r="CQ8">
        <v>2.7933979999999998</v>
      </c>
      <c r="CR8">
        <v>2.38</v>
      </c>
      <c r="CS8">
        <v>2.2012010000000002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83.298800999999955</v>
      </c>
    </row>
    <row r="9" spans="1:114">
      <c r="A9" t="s">
        <v>51</v>
      </c>
      <c r="B9">
        <v>0</v>
      </c>
      <c r="C9">
        <v>18.660568000000001</v>
      </c>
      <c r="D9">
        <v>26.824566999999998</v>
      </c>
      <c r="E9">
        <v>0</v>
      </c>
      <c r="F9">
        <v>0</v>
      </c>
      <c r="G9">
        <v>68.481795000000005</v>
      </c>
      <c r="H9">
        <v>0</v>
      </c>
      <c r="I9">
        <v>0</v>
      </c>
      <c r="J9">
        <v>89.995196000000007</v>
      </c>
      <c r="K9">
        <v>689.34631999999999</v>
      </c>
      <c r="L9">
        <v>661.459879</v>
      </c>
      <c r="M9">
        <v>79.966942000000003</v>
      </c>
      <c r="N9">
        <v>120.694688</v>
      </c>
      <c r="O9">
        <v>126.520838</v>
      </c>
      <c r="P9">
        <v>141.89446699999999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345.375</v>
      </c>
      <c r="V9">
        <v>20.731988999999999</v>
      </c>
      <c r="W9">
        <v>43.097000000000001</v>
      </c>
      <c r="X9">
        <v>147.515625</v>
      </c>
      <c r="Y9">
        <v>0</v>
      </c>
      <c r="Z9">
        <v>13.2</v>
      </c>
      <c r="AA9">
        <v>42.14808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8.7128639999999997</v>
      </c>
      <c r="AG9">
        <v>44.622782999999998</v>
      </c>
      <c r="AH9">
        <v>50.574550000000002</v>
      </c>
      <c r="AI9">
        <v>0</v>
      </c>
      <c r="AJ9">
        <v>0</v>
      </c>
      <c r="AK9">
        <v>59.301366000000002</v>
      </c>
      <c r="AL9">
        <v>79.364599999999996</v>
      </c>
      <c r="AM9">
        <v>17.179061000000001</v>
      </c>
      <c r="AN9">
        <v>1.055067</v>
      </c>
      <c r="AO9">
        <v>0</v>
      </c>
      <c r="AP9">
        <v>3.0743999999999998</v>
      </c>
      <c r="AQ9">
        <v>27.555228</v>
      </c>
      <c r="AR9">
        <v>52.991999999999997</v>
      </c>
      <c r="AS9">
        <v>33.607052000000003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83.298800999999955</v>
      </c>
      <c r="BA9">
        <f t="shared" si="1"/>
        <v>3350.5488669999995</v>
      </c>
      <c r="BD9">
        <v>4.2938999999999998</v>
      </c>
      <c r="BE9">
        <v>0</v>
      </c>
      <c r="BF9">
        <v>1.4864E-2</v>
      </c>
      <c r="BG9">
        <v>0</v>
      </c>
      <c r="BH9">
        <v>8.7320000000000002E-3</v>
      </c>
      <c r="BI9">
        <v>0.819241</v>
      </c>
      <c r="BJ9">
        <v>0</v>
      </c>
      <c r="BK9">
        <v>1.0227E-2</v>
      </c>
      <c r="BL9">
        <v>0</v>
      </c>
      <c r="BM9">
        <v>1.0387E-2</v>
      </c>
      <c r="BN9">
        <v>0</v>
      </c>
      <c r="BO9">
        <v>2</v>
      </c>
      <c r="BP9">
        <v>1.1000000000000001</v>
      </c>
      <c r="BQ9">
        <v>3.542468</v>
      </c>
      <c r="BR9">
        <v>1.298934</v>
      </c>
      <c r="BS9">
        <v>1.62</v>
      </c>
      <c r="BT9">
        <v>0</v>
      </c>
      <c r="BU9">
        <v>2.9693339999999999</v>
      </c>
      <c r="BV9">
        <v>1.341844</v>
      </c>
      <c r="BW9">
        <v>7.94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0.87</v>
      </c>
      <c r="CC9">
        <v>0.84</v>
      </c>
      <c r="CD9">
        <v>0.42</v>
      </c>
      <c r="CE9">
        <v>1.62</v>
      </c>
      <c r="CF9">
        <v>0.14000000000000001</v>
      </c>
      <c r="CG9">
        <v>1.04</v>
      </c>
      <c r="CH9">
        <v>0.975221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3.542468</v>
      </c>
      <c r="CO9">
        <v>3.03</v>
      </c>
      <c r="CP9">
        <v>2.5259830000000001</v>
      </c>
      <c r="CQ9">
        <v>2.7933979999999998</v>
      </c>
      <c r="CR9">
        <v>2.38</v>
      </c>
      <c r="CS9">
        <v>2.2012010000000002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83.298800999999955</v>
      </c>
    </row>
    <row r="10" spans="1:114">
      <c r="A10" t="s">
        <v>52</v>
      </c>
      <c r="B10">
        <v>0</v>
      </c>
      <c r="C10">
        <v>18.660568000000001</v>
      </c>
      <c r="D10">
        <v>26.824566999999998</v>
      </c>
      <c r="E10">
        <v>0</v>
      </c>
      <c r="F10">
        <v>0</v>
      </c>
      <c r="G10">
        <v>68.481795000000005</v>
      </c>
      <c r="H10">
        <v>0</v>
      </c>
      <c r="I10">
        <v>0</v>
      </c>
      <c r="J10">
        <v>89.995196000000007</v>
      </c>
      <c r="K10">
        <v>689.34631999999999</v>
      </c>
      <c r="L10">
        <v>661.459879</v>
      </c>
      <c r="M10">
        <v>79.966942000000003</v>
      </c>
      <c r="N10">
        <v>120.694688</v>
      </c>
      <c r="O10">
        <v>126.520838</v>
      </c>
      <c r="P10">
        <v>141.89446699999999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345.375</v>
      </c>
      <c r="V10">
        <v>20.731988999999999</v>
      </c>
      <c r="W10">
        <v>43.097000000000001</v>
      </c>
      <c r="X10">
        <v>147.515625</v>
      </c>
      <c r="Y10">
        <v>0</v>
      </c>
      <c r="Z10">
        <v>13.2</v>
      </c>
      <c r="AA10">
        <v>42.14808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8.7128639999999997</v>
      </c>
      <c r="AG10">
        <v>44.622782999999998</v>
      </c>
      <c r="AH10">
        <v>50.574550000000002</v>
      </c>
      <c r="AI10">
        <v>0</v>
      </c>
      <c r="AJ10">
        <v>0</v>
      </c>
      <c r="AK10">
        <v>59.301366000000002</v>
      </c>
      <c r="AL10">
        <v>79.364599999999996</v>
      </c>
      <c r="AM10">
        <v>17.179061000000001</v>
      </c>
      <c r="AN10">
        <v>1.055067</v>
      </c>
      <c r="AO10">
        <v>0</v>
      </c>
      <c r="AP10">
        <v>3.0743999999999998</v>
      </c>
      <c r="AQ10">
        <v>27.555228</v>
      </c>
      <c r="AR10">
        <v>52.991999999999997</v>
      </c>
      <c r="AS10">
        <v>33.607052000000003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83.298800999999955</v>
      </c>
      <c r="BA10">
        <f t="shared" si="1"/>
        <v>3350.5488669999995</v>
      </c>
      <c r="BD10">
        <v>4.2938999999999998</v>
      </c>
      <c r="BE10">
        <v>0</v>
      </c>
      <c r="BF10">
        <v>1.4864E-2</v>
      </c>
      <c r="BG10">
        <v>0</v>
      </c>
      <c r="BH10">
        <v>8.7320000000000002E-3</v>
      </c>
      <c r="BI10">
        <v>0.819241</v>
      </c>
      <c r="BJ10">
        <v>0</v>
      </c>
      <c r="BK10">
        <v>1.0227E-2</v>
      </c>
      <c r="BL10">
        <v>0</v>
      </c>
      <c r="BM10">
        <v>1.0387E-2</v>
      </c>
      <c r="BN10">
        <v>0</v>
      </c>
      <c r="BO10">
        <v>2</v>
      </c>
      <c r="BP10">
        <v>1.1000000000000001</v>
      </c>
      <c r="BQ10">
        <v>3.542468</v>
      </c>
      <c r="BR10">
        <v>1.298934</v>
      </c>
      <c r="BS10">
        <v>1.62</v>
      </c>
      <c r="BT10">
        <v>0</v>
      </c>
      <c r="BU10">
        <v>2.9693339999999999</v>
      </c>
      <c r="BV10">
        <v>1.341844</v>
      </c>
      <c r="BW10">
        <v>7.94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0.87</v>
      </c>
      <c r="CC10">
        <v>0.84</v>
      </c>
      <c r="CD10">
        <v>0.42</v>
      </c>
      <c r="CE10">
        <v>1.62</v>
      </c>
      <c r="CF10">
        <v>0.14000000000000001</v>
      </c>
      <c r="CG10">
        <v>1.04</v>
      </c>
      <c r="CH10">
        <v>0.975221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3.542468</v>
      </c>
      <c r="CO10">
        <v>3.03</v>
      </c>
      <c r="CP10">
        <v>2.5259830000000001</v>
      </c>
      <c r="CQ10">
        <v>2.7933979999999998</v>
      </c>
      <c r="CR10">
        <v>2.38</v>
      </c>
      <c r="CS10">
        <v>2.2012010000000002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83.298800999999955</v>
      </c>
    </row>
    <row r="11" spans="1:114">
      <c r="A11" t="s">
        <v>53</v>
      </c>
      <c r="B11">
        <v>0</v>
      </c>
      <c r="C11">
        <v>18.660568000000001</v>
      </c>
      <c r="D11">
        <v>26.824566999999998</v>
      </c>
      <c r="E11">
        <v>0</v>
      </c>
      <c r="F11">
        <v>0</v>
      </c>
      <c r="G11">
        <v>68.481795000000005</v>
      </c>
      <c r="H11">
        <v>0</v>
      </c>
      <c r="I11">
        <v>0</v>
      </c>
      <c r="J11">
        <v>89.995196000000007</v>
      </c>
      <c r="K11">
        <v>689.34631999999999</v>
      </c>
      <c r="L11">
        <v>661.459879</v>
      </c>
      <c r="M11">
        <v>79.966942000000003</v>
      </c>
      <c r="N11">
        <v>120.694688</v>
      </c>
      <c r="O11">
        <v>126.520838</v>
      </c>
      <c r="P11">
        <v>141.89446699999999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345.375</v>
      </c>
      <c r="V11">
        <v>20.731988999999999</v>
      </c>
      <c r="W11">
        <v>43.097000000000001</v>
      </c>
      <c r="X11">
        <v>147.515625</v>
      </c>
      <c r="Y11">
        <v>0</v>
      </c>
      <c r="Z11">
        <v>13.2</v>
      </c>
      <c r="AA11">
        <v>42.14808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8.7128639999999997</v>
      </c>
      <c r="AG11">
        <v>44.622782999999998</v>
      </c>
      <c r="AH11">
        <v>50.574550000000002</v>
      </c>
      <c r="AI11">
        <v>0</v>
      </c>
      <c r="AJ11">
        <v>0</v>
      </c>
      <c r="AK11">
        <v>59.301366000000002</v>
      </c>
      <c r="AL11">
        <v>79.364599999999996</v>
      </c>
      <c r="AM11">
        <v>17.179061000000001</v>
      </c>
      <c r="AN11">
        <v>1.055067</v>
      </c>
      <c r="AO11">
        <v>0</v>
      </c>
      <c r="AP11">
        <v>3.0743999999999998</v>
      </c>
      <c r="AQ11">
        <v>27.555228</v>
      </c>
      <c r="AR11">
        <v>49.128</v>
      </c>
      <c r="AS11">
        <v>35.360464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83.248800999999958</v>
      </c>
      <c r="BA11">
        <f t="shared" si="1"/>
        <v>3348.3882789999998</v>
      </c>
      <c r="BD11">
        <v>4.2938999999999998</v>
      </c>
      <c r="BE11">
        <v>0</v>
      </c>
      <c r="BF11">
        <v>1.4864E-2</v>
      </c>
      <c r="BG11">
        <v>0</v>
      </c>
      <c r="BH11">
        <v>8.7320000000000002E-3</v>
      </c>
      <c r="BI11">
        <v>0.819241</v>
      </c>
      <c r="BJ11">
        <v>0</v>
      </c>
      <c r="BK11">
        <v>1.0227E-2</v>
      </c>
      <c r="BL11">
        <v>0</v>
      </c>
      <c r="BM11">
        <v>1.0387E-2</v>
      </c>
      <c r="BN11">
        <v>0</v>
      </c>
      <c r="BO11">
        <v>2</v>
      </c>
      <c r="BP11">
        <v>1.1000000000000001</v>
      </c>
      <c r="BQ11">
        <v>3.542468</v>
      </c>
      <c r="BR11">
        <v>1.298934</v>
      </c>
      <c r="BS11">
        <v>1.62</v>
      </c>
      <c r="BT11">
        <v>0</v>
      </c>
      <c r="BU11">
        <v>2.9693339999999999</v>
      </c>
      <c r="BV11">
        <v>1.341844</v>
      </c>
      <c r="BW11">
        <v>7.94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0.82</v>
      </c>
      <c r="CC11">
        <v>0.84</v>
      </c>
      <c r="CD11">
        <v>0.42</v>
      </c>
      <c r="CE11">
        <v>1.62</v>
      </c>
      <c r="CF11">
        <v>0.14000000000000001</v>
      </c>
      <c r="CG11">
        <v>1.04</v>
      </c>
      <c r="CH11">
        <v>0.975221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3.542468</v>
      </c>
      <c r="CO11">
        <v>3.03</v>
      </c>
      <c r="CP11">
        <v>2.5259830000000001</v>
      </c>
      <c r="CQ11">
        <v>2.7933979999999998</v>
      </c>
      <c r="CR11">
        <v>2.38</v>
      </c>
      <c r="CS11">
        <v>2.2012010000000002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83.248800999999958</v>
      </c>
    </row>
    <row r="12" spans="1:114">
      <c r="A12" t="s">
        <v>54</v>
      </c>
      <c r="B12">
        <v>0</v>
      </c>
      <c r="C12">
        <v>18.660568000000001</v>
      </c>
      <c r="D12">
        <v>26.824566999999998</v>
      </c>
      <c r="E12">
        <v>0</v>
      </c>
      <c r="F12">
        <v>0</v>
      </c>
      <c r="G12">
        <v>68.481795000000005</v>
      </c>
      <c r="H12">
        <v>0</v>
      </c>
      <c r="I12">
        <v>0</v>
      </c>
      <c r="J12">
        <v>89.995196000000007</v>
      </c>
      <c r="K12">
        <v>689.34631999999999</v>
      </c>
      <c r="L12">
        <v>661.459879</v>
      </c>
      <c r="M12">
        <v>79.966942000000003</v>
      </c>
      <c r="N12">
        <v>120.694688</v>
      </c>
      <c r="O12">
        <v>126.520838</v>
      </c>
      <c r="P12">
        <v>141.89446699999999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345.375</v>
      </c>
      <c r="V12">
        <v>20.731988999999999</v>
      </c>
      <c r="W12">
        <v>43.097000000000001</v>
      </c>
      <c r="X12">
        <v>147.515625</v>
      </c>
      <c r="Y12">
        <v>0</v>
      </c>
      <c r="Z12">
        <v>13.2</v>
      </c>
      <c r="AA12">
        <v>42.14808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8.7128639999999997</v>
      </c>
      <c r="AG12">
        <v>44.622782999999998</v>
      </c>
      <c r="AH12">
        <v>50.574550000000002</v>
      </c>
      <c r="AI12">
        <v>0</v>
      </c>
      <c r="AJ12">
        <v>0</v>
      </c>
      <c r="AK12">
        <v>59.301366000000002</v>
      </c>
      <c r="AL12">
        <v>79.364599999999996</v>
      </c>
      <c r="AM12">
        <v>17.179061000000001</v>
      </c>
      <c r="AN12">
        <v>1.055067</v>
      </c>
      <c r="AO12">
        <v>0</v>
      </c>
      <c r="AP12">
        <v>3.0743999999999998</v>
      </c>
      <c r="AQ12">
        <v>27.555228</v>
      </c>
      <c r="AR12">
        <v>49.128</v>
      </c>
      <c r="AS12">
        <v>35.360464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83.248800999999958</v>
      </c>
      <c r="BA12">
        <f t="shared" si="1"/>
        <v>3348.3882789999998</v>
      </c>
      <c r="BD12">
        <v>4.2938999999999998</v>
      </c>
      <c r="BE12">
        <v>0</v>
      </c>
      <c r="BF12">
        <v>1.4864E-2</v>
      </c>
      <c r="BG12">
        <v>0</v>
      </c>
      <c r="BH12">
        <v>8.7320000000000002E-3</v>
      </c>
      <c r="BI12">
        <v>0.819241</v>
      </c>
      <c r="BJ12">
        <v>0</v>
      </c>
      <c r="BK12">
        <v>1.0227E-2</v>
      </c>
      <c r="BL12">
        <v>0</v>
      </c>
      <c r="BM12">
        <v>1.0387E-2</v>
      </c>
      <c r="BN12">
        <v>0</v>
      </c>
      <c r="BO12">
        <v>2</v>
      </c>
      <c r="BP12">
        <v>1.1000000000000001</v>
      </c>
      <c r="BQ12">
        <v>3.542468</v>
      </c>
      <c r="BR12">
        <v>1.298934</v>
      </c>
      <c r="BS12">
        <v>1.62</v>
      </c>
      <c r="BT12">
        <v>0</v>
      </c>
      <c r="BU12">
        <v>2.9693339999999999</v>
      </c>
      <c r="BV12">
        <v>1.341844</v>
      </c>
      <c r="BW12">
        <v>7.94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0.82</v>
      </c>
      <c r="CC12">
        <v>0.84</v>
      </c>
      <c r="CD12">
        <v>0.42</v>
      </c>
      <c r="CE12">
        <v>1.62</v>
      </c>
      <c r="CF12">
        <v>0.14000000000000001</v>
      </c>
      <c r="CG12">
        <v>1.04</v>
      </c>
      <c r="CH12">
        <v>0.975221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3.542468</v>
      </c>
      <c r="CO12">
        <v>3.03</v>
      </c>
      <c r="CP12">
        <v>2.5259830000000001</v>
      </c>
      <c r="CQ12">
        <v>2.7933979999999998</v>
      </c>
      <c r="CR12">
        <v>2.38</v>
      </c>
      <c r="CS12">
        <v>2.2012010000000002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83.248800999999958</v>
      </c>
    </row>
    <row r="13" spans="1:114">
      <c r="A13" t="s">
        <v>55</v>
      </c>
      <c r="B13">
        <v>0</v>
      </c>
      <c r="C13">
        <v>18.660568000000001</v>
      </c>
      <c r="D13">
        <v>26.824566999999998</v>
      </c>
      <c r="E13">
        <v>0</v>
      </c>
      <c r="F13">
        <v>0</v>
      </c>
      <c r="G13">
        <v>68.481795000000005</v>
      </c>
      <c r="H13">
        <v>0</v>
      </c>
      <c r="I13">
        <v>0</v>
      </c>
      <c r="J13">
        <v>89.995196000000007</v>
      </c>
      <c r="K13">
        <v>689.34631999999999</v>
      </c>
      <c r="L13">
        <v>661.459879</v>
      </c>
      <c r="M13">
        <v>79.966942000000003</v>
      </c>
      <c r="N13">
        <v>120.694688</v>
      </c>
      <c r="O13">
        <v>126.520838</v>
      </c>
      <c r="P13">
        <v>141.89446699999999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345.375</v>
      </c>
      <c r="V13">
        <v>20.731988999999999</v>
      </c>
      <c r="W13">
        <v>43.704000000000001</v>
      </c>
      <c r="X13">
        <v>147.515625</v>
      </c>
      <c r="Y13">
        <v>0</v>
      </c>
      <c r="Z13">
        <v>13.1076</v>
      </c>
      <c r="AA13">
        <v>42.14808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8.7128639999999997</v>
      </c>
      <c r="AG13">
        <v>44.622782999999998</v>
      </c>
      <c r="AH13">
        <v>50.574550000000002</v>
      </c>
      <c r="AI13">
        <v>0</v>
      </c>
      <c r="AJ13">
        <v>0</v>
      </c>
      <c r="AK13">
        <v>59.301366000000002</v>
      </c>
      <c r="AL13">
        <v>79.364599999999996</v>
      </c>
      <c r="AM13">
        <v>17.179061000000001</v>
      </c>
      <c r="AN13">
        <v>1.055067</v>
      </c>
      <c r="AO13">
        <v>0</v>
      </c>
      <c r="AP13">
        <v>3.0743999999999998</v>
      </c>
      <c r="AQ13">
        <v>27.555228</v>
      </c>
      <c r="AR13">
        <v>49.128</v>
      </c>
      <c r="AS13">
        <v>33.314816999999998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83.248987999999969</v>
      </c>
      <c r="BA13">
        <f t="shared" si="1"/>
        <v>3346.8574189999995</v>
      </c>
      <c r="BD13">
        <v>4.2938999999999998</v>
      </c>
      <c r="BE13">
        <v>0</v>
      </c>
      <c r="BF13">
        <v>1.4864E-2</v>
      </c>
      <c r="BG13">
        <v>0</v>
      </c>
      <c r="BH13">
        <v>8.9189999999999998E-3</v>
      </c>
      <c r="BI13">
        <v>0.819241</v>
      </c>
      <c r="BJ13">
        <v>0</v>
      </c>
      <c r="BK13">
        <v>1.0227E-2</v>
      </c>
      <c r="BL13">
        <v>0</v>
      </c>
      <c r="BM13">
        <v>1.0387E-2</v>
      </c>
      <c r="BN13">
        <v>0</v>
      </c>
      <c r="BO13">
        <v>2</v>
      </c>
      <c r="BP13">
        <v>1.1000000000000001</v>
      </c>
      <c r="BQ13">
        <v>3.542468</v>
      </c>
      <c r="BR13">
        <v>1.298934</v>
      </c>
      <c r="BS13">
        <v>1.62</v>
      </c>
      <c r="BT13">
        <v>0</v>
      </c>
      <c r="BU13">
        <v>2.9693339999999999</v>
      </c>
      <c r="BV13">
        <v>1.341844</v>
      </c>
      <c r="BW13">
        <v>7.94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0.82</v>
      </c>
      <c r="CC13">
        <v>0.84</v>
      </c>
      <c r="CD13">
        <v>0.42</v>
      </c>
      <c r="CE13">
        <v>1.62</v>
      </c>
      <c r="CF13">
        <v>0.14000000000000001</v>
      </c>
      <c r="CG13">
        <v>1.04</v>
      </c>
      <c r="CH13">
        <v>0.975221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3.542468</v>
      </c>
      <c r="CO13">
        <v>3.03</v>
      </c>
      <c r="CP13">
        <v>2.5259830000000001</v>
      </c>
      <c r="CQ13">
        <v>2.7933979999999998</v>
      </c>
      <c r="CR13">
        <v>2.38</v>
      </c>
      <c r="CS13">
        <v>2.2012010000000002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83.248987999999969</v>
      </c>
    </row>
    <row r="14" spans="1:114">
      <c r="A14" t="s">
        <v>56</v>
      </c>
      <c r="B14">
        <v>0</v>
      </c>
      <c r="C14">
        <v>18.660568000000001</v>
      </c>
      <c r="D14">
        <v>26.824566999999998</v>
      </c>
      <c r="E14">
        <v>0</v>
      </c>
      <c r="F14">
        <v>0</v>
      </c>
      <c r="G14">
        <v>68.481795000000005</v>
      </c>
      <c r="H14">
        <v>0</v>
      </c>
      <c r="I14">
        <v>0</v>
      </c>
      <c r="J14">
        <v>89.995196000000007</v>
      </c>
      <c r="K14">
        <v>689.34631999999999</v>
      </c>
      <c r="L14">
        <v>661.459879</v>
      </c>
      <c r="M14">
        <v>79.966942000000003</v>
      </c>
      <c r="N14">
        <v>120.694688</v>
      </c>
      <c r="O14">
        <v>126.520838</v>
      </c>
      <c r="P14">
        <v>141.89446699999999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345.375</v>
      </c>
      <c r="V14">
        <v>20.731988999999999</v>
      </c>
      <c r="W14">
        <v>43.704000000000001</v>
      </c>
      <c r="X14">
        <v>147.515625</v>
      </c>
      <c r="Y14">
        <v>0</v>
      </c>
      <c r="Z14">
        <v>13.1076</v>
      </c>
      <c r="AA14">
        <v>42.14808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8.7128639999999997</v>
      </c>
      <c r="AG14">
        <v>44.622782999999998</v>
      </c>
      <c r="AH14">
        <v>50.574550000000002</v>
      </c>
      <c r="AI14">
        <v>0</v>
      </c>
      <c r="AJ14">
        <v>0</v>
      </c>
      <c r="AK14">
        <v>59.301366000000002</v>
      </c>
      <c r="AL14">
        <v>79.364599999999996</v>
      </c>
      <c r="AM14">
        <v>17.179061000000001</v>
      </c>
      <c r="AN14">
        <v>1.055067</v>
      </c>
      <c r="AO14">
        <v>0</v>
      </c>
      <c r="AP14">
        <v>3.0743999999999998</v>
      </c>
      <c r="AQ14">
        <v>27.555228</v>
      </c>
      <c r="AR14">
        <v>49.128</v>
      </c>
      <c r="AS14">
        <v>33.314816999999998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83.248987999999969</v>
      </c>
      <c r="BA14">
        <f t="shared" si="1"/>
        <v>3346.8574189999995</v>
      </c>
      <c r="BD14">
        <v>4.2938999999999998</v>
      </c>
      <c r="BE14">
        <v>0</v>
      </c>
      <c r="BF14">
        <v>1.4864E-2</v>
      </c>
      <c r="BG14">
        <v>0</v>
      </c>
      <c r="BH14">
        <v>8.9189999999999998E-3</v>
      </c>
      <c r="BI14">
        <v>0.819241</v>
      </c>
      <c r="BJ14">
        <v>0</v>
      </c>
      <c r="BK14">
        <v>1.0227E-2</v>
      </c>
      <c r="BL14">
        <v>0</v>
      </c>
      <c r="BM14">
        <v>1.0387E-2</v>
      </c>
      <c r="BN14">
        <v>0</v>
      </c>
      <c r="BO14">
        <v>2</v>
      </c>
      <c r="BP14">
        <v>1.1000000000000001</v>
      </c>
      <c r="BQ14">
        <v>3.542468</v>
      </c>
      <c r="BR14">
        <v>1.298934</v>
      </c>
      <c r="BS14">
        <v>1.62</v>
      </c>
      <c r="BT14">
        <v>0</v>
      </c>
      <c r="BU14">
        <v>2.9693339999999999</v>
      </c>
      <c r="BV14">
        <v>1.341844</v>
      </c>
      <c r="BW14">
        <v>7.94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0.82</v>
      </c>
      <c r="CC14">
        <v>0.84</v>
      </c>
      <c r="CD14">
        <v>0.42</v>
      </c>
      <c r="CE14">
        <v>1.62</v>
      </c>
      <c r="CF14">
        <v>0.14000000000000001</v>
      </c>
      <c r="CG14">
        <v>1.04</v>
      </c>
      <c r="CH14">
        <v>0.975221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3.542468</v>
      </c>
      <c r="CO14">
        <v>3.03</v>
      </c>
      <c r="CP14">
        <v>2.5259830000000001</v>
      </c>
      <c r="CQ14">
        <v>2.7933979999999998</v>
      </c>
      <c r="CR14">
        <v>2.38</v>
      </c>
      <c r="CS14">
        <v>2.2012010000000002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83.248987999999969</v>
      </c>
    </row>
    <row r="15" spans="1:114">
      <c r="A15" t="s">
        <v>57</v>
      </c>
      <c r="B15">
        <v>0</v>
      </c>
      <c r="C15">
        <v>18.660568000000001</v>
      </c>
      <c r="D15">
        <v>26.824566999999998</v>
      </c>
      <c r="E15">
        <v>0</v>
      </c>
      <c r="F15">
        <v>0</v>
      </c>
      <c r="G15">
        <v>68.481795000000005</v>
      </c>
      <c r="H15">
        <v>0</v>
      </c>
      <c r="I15">
        <v>0</v>
      </c>
      <c r="J15">
        <v>89.995196000000007</v>
      </c>
      <c r="K15">
        <v>689.34631999999999</v>
      </c>
      <c r="L15">
        <v>661.459879</v>
      </c>
      <c r="M15">
        <v>79.966942000000003</v>
      </c>
      <c r="N15">
        <v>120.694688</v>
      </c>
      <c r="O15">
        <v>126.520838</v>
      </c>
      <c r="P15">
        <v>141.89446699999999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345.375</v>
      </c>
      <c r="V15">
        <v>20.731988999999999</v>
      </c>
      <c r="W15">
        <v>43.704000000000001</v>
      </c>
      <c r="X15">
        <v>147.515625</v>
      </c>
      <c r="Y15">
        <v>0</v>
      </c>
      <c r="Z15">
        <v>13.1076</v>
      </c>
      <c r="AA15">
        <v>42.14808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8.7128639999999997</v>
      </c>
      <c r="AG15">
        <v>44.622782999999998</v>
      </c>
      <c r="AH15">
        <v>50.574550000000002</v>
      </c>
      <c r="AI15">
        <v>0</v>
      </c>
      <c r="AJ15">
        <v>0</v>
      </c>
      <c r="AK15">
        <v>59.301366000000002</v>
      </c>
      <c r="AL15">
        <v>79.364599999999996</v>
      </c>
      <c r="AM15">
        <v>17.179061000000001</v>
      </c>
      <c r="AN15">
        <v>1.055067</v>
      </c>
      <c r="AO15">
        <v>0</v>
      </c>
      <c r="AP15">
        <v>3.0743999999999998</v>
      </c>
      <c r="AQ15">
        <v>27.555228</v>
      </c>
      <c r="AR15">
        <v>49.128</v>
      </c>
      <c r="AS15">
        <v>33.314816999999998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83.248987999999969</v>
      </c>
      <c r="BA15">
        <f t="shared" si="1"/>
        <v>3346.8574189999995</v>
      </c>
      <c r="BD15">
        <v>4.2938999999999998</v>
      </c>
      <c r="BE15">
        <v>0</v>
      </c>
      <c r="BF15">
        <v>1.4864E-2</v>
      </c>
      <c r="BG15">
        <v>0</v>
      </c>
      <c r="BH15">
        <v>8.9189999999999998E-3</v>
      </c>
      <c r="BI15">
        <v>0.819241</v>
      </c>
      <c r="BJ15">
        <v>0</v>
      </c>
      <c r="BK15">
        <v>1.0227E-2</v>
      </c>
      <c r="BL15">
        <v>0</v>
      </c>
      <c r="BM15">
        <v>1.0387E-2</v>
      </c>
      <c r="BN15">
        <v>0</v>
      </c>
      <c r="BO15">
        <v>2</v>
      </c>
      <c r="BP15">
        <v>1.1000000000000001</v>
      </c>
      <c r="BQ15">
        <v>3.542468</v>
      </c>
      <c r="BR15">
        <v>1.298934</v>
      </c>
      <c r="BS15">
        <v>1.62</v>
      </c>
      <c r="BT15">
        <v>0</v>
      </c>
      <c r="BU15">
        <v>2.9693339999999999</v>
      </c>
      <c r="BV15">
        <v>1.341844</v>
      </c>
      <c r="BW15">
        <v>7.94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0.82</v>
      </c>
      <c r="CC15">
        <v>0.84</v>
      </c>
      <c r="CD15">
        <v>0.42</v>
      </c>
      <c r="CE15">
        <v>1.62</v>
      </c>
      <c r="CF15">
        <v>0.14000000000000001</v>
      </c>
      <c r="CG15">
        <v>1.04</v>
      </c>
      <c r="CH15">
        <v>0.975221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3.542468</v>
      </c>
      <c r="CO15">
        <v>3.03</v>
      </c>
      <c r="CP15">
        <v>2.5259830000000001</v>
      </c>
      <c r="CQ15">
        <v>2.7933979999999998</v>
      </c>
      <c r="CR15">
        <v>2.38</v>
      </c>
      <c r="CS15">
        <v>2.2012010000000002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83.248987999999969</v>
      </c>
    </row>
    <row r="16" spans="1:114">
      <c r="A16" t="s">
        <v>58</v>
      </c>
      <c r="B16">
        <v>0</v>
      </c>
      <c r="C16">
        <v>18.660568000000001</v>
      </c>
      <c r="D16">
        <v>26.824566999999998</v>
      </c>
      <c r="E16">
        <v>0</v>
      </c>
      <c r="F16">
        <v>0</v>
      </c>
      <c r="G16">
        <v>68.481795000000005</v>
      </c>
      <c r="H16">
        <v>0</v>
      </c>
      <c r="I16">
        <v>0</v>
      </c>
      <c r="J16">
        <v>89.995196000000007</v>
      </c>
      <c r="K16">
        <v>689.34631999999999</v>
      </c>
      <c r="L16">
        <v>661.459879</v>
      </c>
      <c r="M16">
        <v>79.966942000000003</v>
      </c>
      <c r="N16">
        <v>120.694688</v>
      </c>
      <c r="O16">
        <v>126.520838</v>
      </c>
      <c r="P16">
        <v>141.89446699999999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345.375</v>
      </c>
      <c r="V16">
        <v>20.731988999999999</v>
      </c>
      <c r="W16">
        <v>43.704000000000001</v>
      </c>
      <c r="X16">
        <v>147.515625</v>
      </c>
      <c r="Y16">
        <v>0</v>
      </c>
      <c r="Z16">
        <v>13.1076</v>
      </c>
      <c r="AA16">
        <v>42.14808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8.7128639999999997</v>
      </c>
      <c r="AG16">
        <v>44.622782999999998</v>
      </c>
      <c r="AH16">
        <v>50.574550000000002</v>
      </c>
      <c r="AI16">
        <v>0</v>
      </c>
      <c r="AJ16">
        <v>0</v>
      </c>
      <c r="AK16">
        <v>59.301366000000002</v>
      </c>
      <c r="AL16">
        <v>79.364599999999996</v>
      </c>
      <c r="AM16">
        <v>17.179061000000001</v>
      </c>
      <c r="AN16">
        <v>1.055067</v>
      </c>
      <c r="AO16">
        <v>0</v>
      </c>
      <c r="AP16">
        <v>3.0743999999999998</v>
      </c>
      <c r="AQ16">
        <v>27.555228</v>
      </c>
      <c r="AR16">
        <v>49.128</v>
      </c>
      <c r="AS16">
        <v>33.314816999999998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83.248987999999969</v>
      </c>
      <c r="BA16">
        <f t="shared" si="1"/>
        <v>3346.8574189999995</v>
      </c>
      <c r="BD16">
        <v>4.2938999999999998</v>
      </c>
      <c r="BE16">
        <v>0</v>
      </c>
      <c r="BF16">
        <v>1.4864E-2</v>
      </c>
      <c r="BG16">
        <v>0</v>
      </c>
      <c r="BH16">
        <v>8.9189999999999998E-3</v>
      </c>
      <c r="BI16">
        <v>0.819241</v>
      </c>
      <c r="BJ16">
        <v>0</v>
      </c>
      <c r="BK16">
        <v>1.0227E-2</v>
      </c>
      <c r="BL16">
        <v>0</v>
      </c>
      <c r="BM16">
        <v>1.0387E-2</v>
      </c>
      <c r="BN16">
        <v>0</v>
      </c>
      <c r="BO16">
        <v>2</v>
      </c>
      <c r="BP16">
        <v>1.1000000000000001</v>
      </c>
      <c r="BQ16">
        <v>3.542468</v>
      </c>
      <c r="BR16">
        <v>1.298934</v>
      </c>
      <c r="BS16">
        <v>1.62</v>
      </c>
      <c r="BT16">
        <v>0</v>
      </c>
      <c r="BU16">
        <v>2.9693339999999999</v>
      </c>
      <c r="BV16">
        <v>1.341844</v>
      </c>
      <c r="BW16">
        <v>7.94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0.82</v>
      </c>
      <c r="CC16">
        <v>0.84</v>
      </c>
      <c r="CD16">
        <v>0.42</v>
      </c>
      <c r="CE16">
        <v>1.62</v>
      </c>
      <c r="CF16">
        <v>0.14000000000000001</v>
      </c>
      <c r="CG16">
        <v>1.04</v>
      </c>
      <c r="CH16">
        <v>0.975221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3.542468</v>
      </c>
      <c r="CO16">
        <v>3.03</v>
      </c>
      <c r="CP16">
        <v>2.5259830000000001</v>
      </c>
      <c r="CQ16">
        <v>2.7933979999999998</v>
      </c>
      <c r="CR16">
        <v>2.38</v>
      </c>
      <c r="CS16">
        <v>2.2012010000000002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83.248987999999969</v>
      </c>
    </row>
    <row r="17" spans="1:114">
      <c r="A17" t="s">
        <v>59</v>
      </c>
      <c r="B17">
        <v>0</v>
      </c>
      <c r="C17">
        <v>18.660568000000001</v>
      </c>
      <c r="D17">
        <v>26.824566999999998</v>
      </c>
      <c r="E17">
        <v>0</v>
      </c>
      <c r="F17">
        <v>0</v>
      </c>
      <c r="G17">
        <v>68.481795000000005</v>
      </c>
      <c r="H17">
        <v>0</v>
      </c>
      <c r="I17">
        <v>0</v>
      </c>
      <c r="J17">
        <v>89.995196000000007</v>
      </c>
      <c r="K17">
        <v>689.34631999999999</v>
      </c>
      <c r="L17">
        <v>661.459879</v>
      </c>
      <c r="M17">
        <v>79.966942000000003</v>
      </c>
      <c r="N17">
        <v>120.694688</v>
      </c>
      <c r="O17">
        <v>126.520838</v>
      </c>
      <c r="P17">
        <v>141.89446699999999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345.375</v>
      </c>
      <c r="V17">
        <v>20.731988999999999</v>
      </c>
      <c r="W17">
        <v>43.704000000000001</v>
      </c>
      <c r="X17">
        <v>147.515625</v>
      </c>
      <c r="Y17">
        <v>0</v>
      </c>
      <c r="Z17">
        <v>13.1076</v>
      </c>
      <c r="AA17">
        <v>42.14808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8.7128639999999997</v>
      </c>
      <c r="AG17">
        <v>44.622782999999998</v>
      </c>
      <c r="AH17">
        <v>50.574550000000002</v>
      </c>
      <c r="AI17">
        <v>0</v>
      </c>
      <c r="AJ17">
        <v>0</v>
      </c>
      <c r="AK17">
        <v>59.301366000000002</v>
      </c>
      <c r="AL17">
        <v>79.364599999999996</v>
      </c>
      <c r="AM17">
        <v>17.179061000000001</v>
      </c>
      <c r="AN17">
        <v>1.055067</v>
      </c>
      <c r="AO17">
        <v>0</v>
      </c>
      <c r="AP17">
        <v>3.0743999999999998</v>
      </c>
      <c r="AQ17">
        <v>27.555228</v>
      </c>
      <c r="AR17">
        <v>49.128</v>
      </c>
      <c r="AS17">
        <v>33.314816999999998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83.249172999999971</v>
      </c>
      <c r="BA17">
        <f t="shared" si="1"/>
        <v>3346.8576039999998</v>
      </c>
      <c r="BD17">
        <v>4.2938999999999998</v>
      </c>
      <c r="BE17">
        <v>0</v>
      </c>
      <c r="BF17">
        <v>1.4864E-2</v>
      </c>
      <c r="BG17">
        <v>0</v>
      </c>
      <c r="BH17">
        <v>9.1039999999999992E-3</v>
      </c>
      <c r="BI17">
        <v>0.819241</v>
      </c>
      <c r="BJ17">
        <v>0</v>
      </c>
      <c r="BK17">
        <v>1.0227E-2</v>
      </c>
      <c r="BL17">
        <v>0</v>
      </c>
      <c r="BM17">
        <v>1.0387E-2</v>
      </c>
      <c r="BN17">
        <v>0</v>
      </c>
      <c r="BO17">
        <v>2</v>
      </c>
      <c r="BP17">
        <v>1.1000000000000001</v>
      </c>
      <c r="BQ17">
        <v>3.542468</v>
      </c>
      <c r="BR17">
        <v>1.298934</v>
      </c>
      <c r="BS17">
        <v>1.62</v>
      </c>
      <c r="BT17">
        <v>0</v>
      </c>
      <c r="BU17">
        <v>2.9693339999999999</v>
      </c>
      <c r="BV17">
        <v>1.341844</v>
      </c>
      <c r="BW17">
        <v>7.94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0.82</v>
      </c>
      <c r="CC17">
        <v>0.84</v>
      </c>
      <c r="CD17">
        <v>0.42</v>
      </c>
      <c r="CE17">
        <v>1.62</v>
      </c>
      <c r="CF17">
        <v>0.14000000000000001</v>
      </c>
      <c r="CG17">
        <v>1.04</v>
      </c>
      <c r="CH17">
        <v>0.975221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3.542468</v>
      </c>
      <c r="CO17">
        <v>3.03</v>
      </c>
      <c r="CP17">
        <v>2.5259830000000001</v>
      </c>
      <c r="CQ17">
        <v>2.7933979999999998</v>
      </c>
      <c r="CR17">
        <v>2.38</v>
      </c>
      <c r="CS17">
        <v>2.2012010000000002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83.249172999999971</v>
      </c>
    </row>
    <row r="18" spans="1:114">
      <c r="A18" t="s">
        <v>60</v>
      </c>
      <c r="B18">
        <v>0</v>
      </c>
      <c r="C18">
        <v>18.660568000000001</v>
      </c>
      <c r="D18">
        <v>26.824566999999998</v>
      </c>
      <c r="E18">
        <v>0</v>
      </c>
      <c r="F18">
        <v>0</v>
      </c>
      <c r="G18">
        <v>68.481795000000005</v>
      </c>
      <c r="H18">
        <v>0</v>
      </c>
      <c r="I18">
        <v>0</v>
      </c>
      <c r="J18">
        <v>89.995196000000007</v>
      </c>
      <c r="K18">
        <v>689.34631999999999</v>
      </c>
      <c r="L18">
        <v>661.459879</v>
      </c>
      <c r="M18">
        <v>79.966942000000003</v>
      </c>
      <c r="N18">
        <v>120.694688</v>
      </c>
      <c r="O18">
        <v>126.520838</v>
      </c>
      <c r="P18">
        <v>141.89446699999999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345.375</v>
      </c>
      <c r="V18">
        <v>20.731988999999999</v>
      </c>
      <c r="W18">
        <v>43.704000000000001</v>
      </c>
      <c r="X18">
        <v>147.515625</v>
      </c>
      <c r="Y18">
        <v>0</v>
      </c>
      <c r="Z18">
        <v>13.1076</v>
      </c>
      <c r="AA18">
        <v>42.14808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8.7128639999999997</v>
      </c>
      <c r="AG18">
        <v>44.622782999999998</v>
      </c>
      <c r="AH18">
        <v>50.574550000000002</v>
      </c>
      <c r="AI18">
        <v>0</v>
      </c>
      <c r="AJ18">
        <v>0</v>
      </c>
      <c r="AK18">
        <v>59.301366000000002</v>
      </c>
      <c r="AL18">
        <v>79.364599999999996</v>
      </c>
      <c r="AM18">
        <v>17.179061000000001</v>
      </c>
      <c r="AN18">
        <v>1.055067</v>
      </c>
      <c r="AO18">
        <v>0</v>
      </c>
      <c r="AP18">
        <v>3.0743999999999998</v>
      </c>
      <c r="AQ18">
        <v>18.370152000000001</v>
      </c>
      <c r="AR18">
        <v>49.128</v>
      </c>
      <c r="AS18">
        <v>33.314816999999998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83.249172999999971</v>
      </c>
      <c r="BA18">
        <f t="shared" si="1"/>
        <v>3337.6725279999996</v>
      </c>
      <c r="BD18">
        <v>4.2938999999999998</v>
      </c>
      <c r="BE18">
        <v>0</v>
      </c>
      <c r="BF18">
        <v>1.4864E-2</v>
      </c>
      <c r="BG18">
        <v>0</v>
      </c>
      <c r="BH18">
        <v>9.1039999999999992E-3</v>
      </c>
      <c r="BI18">
        <v>0.819241</v>
      </c>
      <c r="BJ18">
        <v>0</v>
      </c>
      <c r="BK18">
        <v>1.0227E-2</v>
      </c>
      <c r="BL18">
        <v>0</v>
      </c>
      <c r="BM18">
        <v>1.0387E-2</v>
      </c>
      <c r="BN18">
        <v>0</v>
      </c>
      <c r="BO18">
        <v>2</v>
      </c>
      <c r="BP18">
        <v>1.1000000000000001</v>
      </c>
      <c r="BQ18">
        <v>3.542468</v>
      </c>
      <c r="BR18">
        <v>1.298934</v>
      </c>
      <c r="BS18">
        <v>1.62</v>
      </c>
      <c r="BT18">
        <v>0</v>
      </c>
      <c r="BU18">
        <v>2.9693339999999999</v>
      </c>
      <c r="BV18">
        <v>1.341844</v>
      </c>
      <c r="BW18">
        <v>7.94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0.82</v>
      </c>
      <c r="CC18">
        <v>0.84</v>
      </c>
      <c r="CD18">
        <v>0.42</v>
      </c>
      <c r="CE18">
        <v>1.62</v>
      </c>
      <c r="CF18">
        <v>0.14000000000000001</v>
      </c>
      <c r="CG18">
        <v>1.04</v>
      </c>
      <c r="CH18">
        <v>0.975221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3.542468</v>
      </c>
      <c r="CO18">
        <v>3.03</v>
      </c>
      <c r="CP18">
        <v>2.5259830000000001</v>
      </c>
      <c r="CQ18">
        <v>2.7933979999999998</v>
      </c>
      <c r="CR18">
        <v>2.38</v>
      </c>
      <c r="CS18">
        <v>2.2012010000000002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83.249172999999971</v>
      </c>
    </row>
    <row r="19" spans="1:114">
      <c r="A19" t="s">
        <v>61</v>
      </c>
      <c r="B19">
        <v>0</v>
      </c>
      <c r="C19">
        <v>18.660568000000001</v>
      </c>
      <c r="D19">
        <v>26.824566999999998</v>
      </c>
      <c r="E19">
        <v>0</v>
      </c>
      <c r="F19">
        <v>0</v>
      </c>
      <c r="G19">
        <v>68.481795000000005</v>
      </c>
      <c r="H19">
        <v>0</v>
      </c>
      <c r="I19">
        <v>0</v>
      </c>
      <c r="J19">
        <v>89.995196000000007</v>
      </c>
      <c r="K19">
        <v>689.34631999999999</v>
      </c>
      <c r="L19">
        <v>661.459879</v>
      </c>
      <c r="M19">
        <v>79.966942000000003</v>
      </c>
      <c r="N19">
        <v>120.694688</v>
      </c>
      <c r="O19">
        <v>126.520838</v>
      </c>
      <c r="P19">
        <v>141.89446699999999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345.375</v>
      </c>
      <c r="V19">
        <v>20.731988999999999</v>
      </c>
      <c r="W19">
        <v>43.704000000000001</v>
      </c>
      <c r="X19">
        <v>147.515625</v>
      </c>
      <c r="Y19">
        <v>0</v>
      </c>
      <c r="Z19">
        <v>13.1076</v>
      </c>
      <c r="AA19">
        <v>42.14808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8.7128639999999997</v>
      </c>
      <c r="AG19">
        <v>44.622782999999998</v>
      </c>
      <c r="AH19">
        <v>75.861823999999999</v>
      </c>
      <c r="AI19">
        <v>0</v>
      </c>
      <c r="AJ19">
        <v>0</v>
      </c>
      <c r="AK19">
        <v>59.301366000000002</v>
      </c>
      <c r="AL19">
        <v>79.364599999999996</v>
      </c>
      <c r="AM19">
        <v>17.179061000000001</v>
      </c>
      <c r="AN19">
        <v>1.055067</v>
      </c>
      <c r="AO19">
        <v>0</v>
      </c>
      <c r="AP19">
        <v>3.0743999999999998</v>
      </c>
      <c r="AQ19">
        <v>18.370152000000001</v>
      </c>
      <c r="AR19">
        <v>49.128</v>
      </c>
      <c r="AS19">
        <v>33.314816999999998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83.736783999999972</v>
      </c>
      <c r="BA19">
        <f t="shared" si="1"/>
        <v>3363.4474129999999</v>
      </c>
      <c r="BD19">
        <v>4.2938999999999998</v>
      </c>
      <c r="BE19">
        <v>0</v>
      </c>
      <c r="BF19">
        <v>1.4864E-2</v>
      </c>
      <c r="BG19">
        <v>0</v>
      </c>
      <c r="BH19">
        <v>9.1039999999999992E-3</v>
      </c>
      <c r="BI19">
        <v>0.819241</v>
      </c>
      <c r="BJ19">
        <v>0</v>
      </c>
      <c r="BK19">
        <v>1.0227E-2</v>
      </c>
      <c r="BL19">
        <v>0</v>
      </c>
      <c r="BM19">
        <v>1.0387E-2</v>
      </c>
      <c r="BN19">
        <v>0</v>
      </c>
      <c r="BO19">
        <v>2</v>
      </c>
      <c r="BP19">
        <v>1.1000000000000001</v>
      </c>
      <c r="BQ19">
        <v>3.542468</v>
      </c>
      <c r="BR19">
        <v>1.298934</v>
      </c>
      <c r="BS19">
        <v>1.62</v>
      </c>
      <c r="BT19">
        <v>0</v>
      </c>
      <c r="BU19">
        <v>2.9693339999999999</v>
      </c>
      <c r="BV19">
        <v>1.341844</v>
      </c>
      <c r="BW19">
        <v>7.94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0.82</v>
      </c>
      <c r="CC19">
        <v>0.84</v>
      </c>
      <c r="CD19">
        <v>0.42</v>
      </c>
      <c r="CE19">
        <v>1.62</v>
      </c>
      <c r="CF19">
        <v>0.14000000000000001</v>
      </c>
      <c r="CG19">
        <v>1.04</v>
      </c>
      <c r="CH19">
        <v>1.4628319999999999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3.542468</v>
      </c>
      <c r="CO19">
        <v>3.03</v>
      </c>
      <c r="CP19">
        <v>2.5259830000000001</v>
      </c>
      <c r="CQ19">
        <v>2.7933979999999998</v>
      </c>
      <c r="CR19">
        <v>2.38</v>
      </c>
      <c r="CS19">
        <v>2.2012010000000002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83.736783999999972</v>
      </c>
    </row>
    <row r="20" spans="1:114">
      <c r="A20" t="s">
        <v>62</v>
      </c>
      <c r="B20">
        <v>0</v>
      </c>
      <c r="C20">
        <v>18.660568000000001</v>
      </c>
      <c r="D20">
        <v>26.824566999999998</v>
      </c>
      <c r="E20">
        <v>0</v>
      </c>
      <c r="F20">
        <v>0</v>
      </c>
      <c r="G20">
        <v>68.481795000000005</v>
      </c>
      <c r="H20">
        <v>0</v>
      </c>
      <c r="I20">
        <v>0</v>
      </c>
      <c r="J20">
        <v>89.995196000000007</v>
      </c>
      <c r="K20">
        <v>689.34631999999999</v>
      </c>
      <c r="L20">
        <v>661.459879</v>
      </c>
      <c r="M20">
        <v>79.966942000000003</v>
      </c>
      <c r="N20">
        <v>120.694688</v>
      </c>
      <c r="O20">
        <v>126.520838</v>
      </c>
      <c r="P20">
        <v>141.89446699999999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345.375</v>
      </c>
      <c r="V20">
        <v>20.731988999999999</v>
      </c>
      <c r="W20">
        <v>43.704000000000001</v>
      </c>
      <c r="X20">
        <v>147.515625</v>
      </c>
      <c r="Y20">
        <v>0</v>
      </c>
      <c r="Z20">
        <v>13.1076</v>
      </c>
      <c r="AA20">
        <v>42.14808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8.7128639999999997</v>
      </c>
      <c r="AG20">
        <v>44.622782999999998</v>
      </c>
      <c r="AH20">
        <v>75.861823999999999</v>
      </c>
      <c r="AI20">
        <v>0</v>
      </c>
      <c r="AJ20">
        <v>0</v>
      </c>
      <c r="AK20">
        <v>59.301366000000002</v>
      </c>
      <c r="AL20">
        <v>79.364599999999996</v>
      </c>
      <c r="AM20">
        <v>17.179061000000001</v>
      </c>
      <c r="AN20">
        <v>1.055067</v>
      </c>
      <c r="AO20">
        <v>0</v>
      </c>
      <c r="AP20">
        <v>3.0743999999999998</v>
      </c>
      <c r="AQ20">
        <v>9.1850760000000005</v>
      </c>
      <c r="AR20">
        <v>49.128</v>
      </c>
      <c r="AS20">
        <v>33.314816999999998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83.736783999999972</v>
      </c>
      <c r="BA20">
        <f t="shared" si="1"/>
        <v>3354.2623370000001</v>
      </c>
      <c r="BD20">
        <v>4.2938999999999998</v>
      </c>
      <c r="BE20">
        <v>0</v>
      </c>
      <c r="BF20">
        <v>1.4864E-2</v>
      </c>
      <c r="BG20">
        <v>0</v>
      </c>
      <c r="BH20">
        <v>9.1039999999999992E-3</v>
      </c>
      <c r="BI20">
        <v>0.819241</v>
      </c>
      <c r="BJ20">
        <v>0</v>
      </c>
      <c r="BK20">
        <v>1.0227E-2</v>
      </c>
      <c r="BL20">
        <v>0</v>
      </c>
      <c r="BM20">
        <v>1.0387E-2</v>
      </c>
      <c r="BN20">
        <v>0</v>
      </c>
      <c r="BO20">
        <v>2</v>
      </c>
      <c r="BP20">
        <v>1.1000000000000001</v>
      </c>
      <c r="BQ20">
        <v>3.542468</v>
      </c>
      <c r="BR20">
        <v>1.298934</v>
      </c>
      <c r="BS20">
        <v>1.62</v>
      </c>
      <c r="BT20">
        <v>0</v>
      </c>
      <c r="BU20">
        <v>2.9693339999999999</v>
      </c>
      <c r="BV20">
        <v>1.341844</v>
      </c>
      <c r="BW20">
        <v>7.94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0.82</v>
      </c>
      <c r="CC20">
        <v>0.84</v>
      </c>
      <c r="CD20">
        <v>0.42</v>
      </c>
      <c r="CE20">
        <v>1.62</v>
      </c>
      <c r="CF20">
        <v>0.14000000000000001</v>
      </c>
      <c r="CG20">
        <v>1.04</v>
      </c>
      <c r="CH20">
        <v>1.4628319999999999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3.542468</v>
      </c>
      <c r="CO20">
        <v>3.03</v>
      </c>
      <c r="CP20">
        <v>2.5259830000000001</v>
      </c>
      <c r="CQ20">
        <v>2.7933979999999998</v>
      </c>
      <c r="CR20">
        <v>2.38</v>
      </c>
      <c r="CS20">
        <v>2.2012010000000002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83.736783999999972</v>
      </c>
    </row>
    <row r="21" spans="1:114">
      <c r="A21" t="s">
        <v>63</v>
      </c>
      <c r="B21">
        <v>0</v>
      </c>
      <c r="C21">
        <v>18.660568000000001</v>
      </c>
      <c r="D21">
        <v>26.824566999999998</v>
      </c>
      <c r="E21">
        <v>0</v>
      </c>
      <c r="F21">
        <v>0</v>
      </c>
      <c r="G21">
        <v>68.481795000000005</v>
      </c>
      <c r="H21">
        <v>0</v>
      </c>
      <c r="I21">
        <v>0</v>
      </c>
      <c r="J21">
        <v>89.995196000000007</v>
      </c>
      <c r="K21">
        <v>689.34631999999999</v>
      </c>
      <c r="L21">
        <v>661.459879</v>
      </c>
      <c r="M21">
        <v>79.966942000000003</v>
      </c>
      <c r="N21">
        <v>120.694688</v>
      </c>
      <c r="O21">
        <v>126.520838</v>
      </c>
      <c r="P21">
        <v>141.89446699999999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345.375</v>
      </c>
      <c r="V21">
        <v>20.731988999999999</v>
      </c>
      <c r="W21">
        <v>43.704000000000001</v>
      </c>
      <c r="X21">
        <v>147.515625</v>
      </c>
      <c r="Y21">
        <v>0</v>
      </c>
      <c r="Z21">
        <v>19.6614</v>
      </c>
      <c r="AA21">
        <v>42.14808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8.7128639999999997</v>
      </c>
      <c r="AG21">
        <v>44.622782999999998</v>
      </c>
      <c r="AH21">
        <v>75.861823999999999</v>
      </c>
      <c r="AI21">
        <v>3.4724400000000002</v>
      </c>
      <c r="AJ21">
        <v>0</v>
      </c>
      <c r="AK21">
        <v>59.301366000000002</v>
      </c>
      <c r="AL21">
        <v>79.364599999999996</v>
      </c>
      <c r="AM21">
        <v>17.179061000000001</v>
      </c>
      <c r="AN21">
        <v>1.055067</v>
      </c>
      <c r="AO21">
        <v>0</v>
      </c>
      <c r="AP21">
        <v>3.0743999999999998</v>
      </c>
      <c r="AQ21">
        <v>0</v>
      </c>
      <c r="AR21">
        <v>49.128</v>
      </c>
      <c r="AS21">
        <v>33.314816999999998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83.736783999999972</v>
      </c>
      <c r="BA21">
        <f t="shared" si="1"/>
        <v>3355.1035010000001</v>
      </c>
      <c r="BD21">
        <v>4.2938999999999998</v>
      </c>
      <c r="BE21">
        <v>0</v>
      </c>
      <c r="BF21">
        <v>1.4864E-2</v>
      </c>
      <c r="BG21">
        <v>0</v>
      </c>
      <c r="BH21">
        <v>9.1039999999999992E-3</v>
      </c>
      <c r="BI21">
        <v>0.819241</v>
      </c>
      <c r="BJ21">
        <v>0</v>
      </c>
      <c r="BK21">
        <v>1.0227E-2</v>
      </c>
      <c r="BL21">
        <v>0</v>
      </c>
      <c r="BM21">
        <v>1.0387E-2</v>
      </c>
      <c r="BN21">
        <v>0</v>
      </c>
      <c r="BO21">
        <v>2</v>
      </c>
      <c r="BP21">
        <v>1.1000000000000001</v>
      </c>
      <c r="BQ21">
        <v>3.542468</v>
      </c>
      <c r="BR21">
        <v>1.298934</v>
      </c>
      <c r="BS21">
        <v>1.62</v>
      </c>
      <c r="BT21">
        <v>0</v>
      </c>
      <c r="BU21">
        <v>2.9693339999999999</v>
      </c>
      <c r="BV21">
        <v>1.341844</v>
      </c>
      <c r="BW21">
        <v>7.94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0.82</v>
      </c>
      <c r="CC21">
        <v>0.84</v>
      </c>
      <c r="CD21">
        <v>0.42</v>
      </c>
      <c r="CE21">
        <v>1.62</v>
      </c>
      <c r="CF21">
        <v>0.14000000000000001</v>
      </c>
      <c r="CG21">
        <v>1.04</v>
      </c>
      <c r="CH21">
        <v>1.4628319999999999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3.542468</v>
      </c>
      <c r="CO21">
        <v>3.03</v>
      </c>
      <c r="CP21">
        <v>2.5259830000000001</v>
      </c>
      <c r="CQ21">
        <v>2.7933979999999998</v>
      </c>
      <c r="CR21">
        <v>2.38</v>
      </c>
      <c r="CS21">
        <v>2.2012010000000002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83.736783999999972</v>
      </c>
    </row>
    <row r="22" spans="1:114">
      <c r="A22" t="s">
        <v>64</v>
      </c>
      <c r="B22">
        <v>0</v>
      </c>
      <c r="C22">
        <v>18.660568000000001</v>
      </c>
      <c r="D22">
        <v>26.824566999999998</v>
      </c>
      <c r="E22">
        <v>0</v>
      </c>
      <c r="F22">
        <v>0</v>
      </c>
      <c r="G22">
        <v>68.481795000000005</v>
      </c>
      <c r="H22">
        <v>0</v>
      </c>
      <c r="I22">
        <v>0</v>
      </c>
      <c r="J22">
        <v>89.995196000000007</v>
      </c>
      <c r="K22">
        <v>689.34631999999999</v>
      </c>
      <c r="L22">
        <v>661.459879</v>
      </c>
      <c r="M22">
        <v>79.966942000000003</v>
      </c>
      <c r="N22">
        <v>120.694688</v>
      </c>
      <c r="O22">
        <v>126.520838</v>
      </c>
      <c r="P22">
        <v>141.89446699999999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345.375</v>
      </c>
      <c r="V22">
        <v>20.731988999999999</v>
      </c>
      <c r="W22">
        <v>43.704000000000001</v>
      </c>
      <c r="X22">
        <v>147.515625</v>
      </c>
      <c r="Y22">
        <v>0</v>
      </c>
      <c r="Z22">
        <v>19.6614</v>
      </c>
      <c r="AA22">
        <v>42.14808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8.7128639999999997</v>
      </c>
      <c r="AG22">
        <v>44.622782999999998</v>
      </c>
      <c r="AH22">
        <v>75.861823999999999</v>
      </c>
      <c r="AI22">
        <v>11.11181</v>
      </c>
      <c r="AJ22">
        <v>0</v>
      </c>
      <c r="AK22">
        <v>59.301366000000002</v>
      </c>
      <c r="AL22">
        <v>79.364599999999996</v>
      </c>
      <c r="AM22">
        <v>17.179061000000001</v>
      </c>
      <c r="AN22">
        <v>1.055067</v>
      </c>
      <c r="AO22">
        <v>0</v>
      </c>
      <c r="AP22">
        <v>3.0743999999999998</v>
      </c>
      <c r="AQ22">
        <v>0</v>
      </c>
      <c r="AR22">
        <v>49.128</v>
      </c>
      <c r="AS22">
        <v>33.314816999999998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83.736783999999972</v>
      </c>
      <c r="BA22">
        <f t="shared" si="1"/>
        <v>3362.7428709999999</v>
      </c>
      <c r="BD22">
        <v>4.2938999999999998</v>
      </c>
      <c r="BE22">
        <v>0</v>
      </c>
      <c r="BF22">
        <v>1.4864E-2</v>
      </c>
      <c r="BG22">
        <v>0</v>
      </c>
      <c r="BH22">
        <v>9.1039999999999992E-3</v>
      </c>
      <c r="BI22">
        <v>0.819241</v>
      </c>
      <c r="BJ22">
        <v>0</v>
      </c>
      <c r="BK22">
        <v>1.0227E-2</v>
      </c>
      <c r="BL22">
        <v>0</v>
      </c>
      <c r="BM22">
        <v>1.0387E-2</v>
      </c>
      <c r="BN22">
        <v>0</v>
      </c>
      <c r="BO22">
        <v>2</v>
      </c>
      <c r="BP22">
        <v>1.1000000000000001</v>
      </c>
      <c r="BQ22">
        <v>3.542468</v>
      </c>
      <c r="BR22">
        <v>1.298934</v>
      </c>
      <c r="BS22">
        <v>1.62</v>
      </c>
      <c r="BT22">
        <v>0</v>
      </c>
      <c r="BU22">
        <v>2.9693339999999999</v>
      </c>
      <c r="BV22">
        <v>1.341844</v>
      </c>
      <c r="BW22">
        <v>7.94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0.82</v>
      </c>
      <c r="CC22">
        <v>0.84</v>
      </c>
      <c r="CD22">
        <v>0.42</v>
      </c>
      <c r="CE22">
        <v>1.62</v>
      </c>
      <c r="CF22">
        <v>0.14000000000000001</v>
      </c>
      <c r="CG22">
        <v>1.04</v>
      </c>
      <c r="CH22">
        <v>1.4628319999999999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3.542468</v>
      </c>
      <c r="CO22">
        <v>3.03</v>
      </c>
      <c r="CP22">
        <v>2.5259830000000001</v>
      </c>
      <c r="CQ22">
        <v>2.7933979999999998</v>
      </c>
      <c r="CR22">
        <v>2.38</v>
      </c>
      <c r="CS22">
        <v>2.2012010000000002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83.736783999999972</v>
      </c>
    </row>
    <row r="23" spans="1:114">
      <c r="A23" t="s">
        <v>65</v>
      </c>
      <c r="B23">
        <v>0</v>
      </c>
      <c r="C23">
        <v>18.660568000000001</v>
      </c>
      <c r="D23">
        <v>26.824566999999998</v>
      </c>
      <c r="E23">
        <v>0</v>
      </c>
      <c r="F23">
        <v>0</v>
      </c>
      <c r="G23">
        <v>68.481795000000005</v>
      </c>
      <c r="H23">
        <v>0</v>
      </c>
      <c r="I23">
        <v>0</v>
      </c>
      <c r="J23">
        <v>89.995196000000007</v>
      </c>
      <c r="K23">
        <v>689.34631999999999</v>
      </c>
      <c r="L23">
        <v>661.459879</v>
      </c>
      <c r="M23">
        <v>79.966942000000003</v>
      </c>
      <c r="N23">
        <v>120.694688</v>
      </c>
      <c r="O23">
        <v>126.520838</v>
      </c>
      <c r="P23">
        <v>144.02676099999999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345.375</v>
      </c>
      <c r="V23">
        <v>20.731988999999999</v>
      </c>
      <c r="W23">
        <v>43.704000000000001</v>
      </c>
      <c r="X23">
        <v>147.515625</v>
      </c>
      <c r="Y23">
        <v>0</v>
      </c>
      <c r="Z23">
        <v>19.6614</v>
      </c>
      <c r="AA23">
        <v>42.14808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8.7128639999999997</v>
      </c>
      <c r="AG23">
        <v>44.622782999999998</v>
      </c>
      <c r="AH23">
        <v>75.861823999999999</v>
      </c>
      <c r="AI23">
        <v>54.308968999999998</v>
      </c>
      <c r="AJ23">
        <v>0</v>
      </c>
      <c r="AK23">
        <v>59.301366000000002</v>
      </c>
      <c r="AL23">
        <v>79.364599999999996</v>
      </c>
      <c r="AM23">
        <v>17.179061000000001</v>
      </c>
      <c r="AN23">
        <v>1.055067</v>
      </c>
      <c r="AO23">
        <v>0</v>
      </c>
      <c r="AP23">
        <v>3.0743999999999998</v>
      </c>
      <c r="AQ23">
        <v>0</v>
      </c>
      <c r="AR23">
        <v>52.991999999999997</v>
      </c>
      <c r="AS23">
        <v>33.314816999999998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83.736783999999972</v>
      </c>
      <c r="BA23">
        <f t="shared" si="1"/>
        <v>3411.9363240000002</v>
      </c>
      <c r="BD23">
        <v>4.2938999999999998</v>
      </c>
      <c r="BE23">
        <v>0</v>
      </c>
      <c r="BF23">
        <v>1.4864E-2</v>
      </c>
      <c r="BG23">
        <v>0</v>
      </c>
      <c r="BH23">
        <v>9.1039999999999992E-3</v>
      </c>
      <c r="BI23">
        <v>0.819241</v>
      </c>
      <c r="BJ23">
        <v>0</v>
      </c>
      <c r="BK23">
        <v>1.0227E-2</v>
      </c>
      <c r="BL23">
        <v>0</v>
      </c>
      <c r="BM23">
        <v>1.0387E-2</v>
      </c>
      <c r="BN23">
        <v>0</v>
      </c>
      <c r="BO23">
        <v>2</v>
      </c>
      <c r="BP23">
        <v>1.1000000000000001</v>
      </c>
      <c r="BQ23">
        <v>3.542468</v>
      </c>
      <c r="BR23">
        <v>1.298934</v>
      </c>
      <c r="BS23">
        <v>1.62</v>
      </c>
      <c r="BT23">
        <v>0</v>
      </c>
      <c r="BU23">
        <v>2.9693339999999999</v>
      </c>
      <c r="BV23">
        <v>1.341844</v>
      </c>
      <c r="BW23">
        <v>7.94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0.82</v>
      </c>
      <c r="CC23">
        <v>0.84</v>
      </c>
      <c r="CD23">
        <v>0.42</v>
      </c>
      <c r="CE23">
        <v>1.62</v>
      </c>
      <c r="CF23">
        <v>0.14000000000000001</v>
      </c>
      <c r="CG23">
        <v>1.04</v>
      </c>
      <c r="CH23">
        <v>1.4628319999999999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3.542468</v>
      </c>
      <c r="CO23">
        <v>3.03</v>
      </c>
      <c r="CP23">
        <v>2.5259830000000001</v>
      </c>
      <c r="CQ23">
        <v>2.7933979999999998</v>
      </c>
      <c r="CR23">
        <v>2.38</v>
      </c>
      <c r="CS23">
        <v>2.2012010000000002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83.736783999999972</v>
      </c>
    </row>
    <row r="24" spans="1:114">
      <c r="A24" t="s">
        <v>66</v>
      </c>
      <c r="B24">
        <v>0</v>
      </c>
      <c r="C24">
        <v>18.660568000000001</v>
      </c>
      <c r="D24">
        <v>26.824566999999998</v>
      </c>
      <c r="E24">
        <v>0</v>
      </c>
      <c r="F24">
        <v>0</v>
      </c>
      <c r="G24">
        <v>68.481795000000005</v>
      </c>
      <c r="H24">
        <v>0</v>
      </c>
      <c r="I24">
        <v>0</v>
      </c>
      <c r="J24">
        <v>89.995196000000007</v>
      </c>
      <c r="K24">
        <v>689.34631999999999</v>
      </c>
      <c r="L24">
        <v>661.459879</v>
      </c>
      <c r="M24">
        <v>79.966942000000003</v>
      </c>
      <c r="N24">
        <v>120.694688</v>
      </c>
      <c r="O24">
        <v>126.520838</v>
      </c>
      <c r="P24">
        <v>144.02676099999999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345.375</v>
      </c>
      <c r="V24">
        <v>20.731988999999999</v>
      </c>
      <c r="W24">
        <v>43.704000000000001</v>
      </c>
      <c r="X24">
        <v>147.515625</v>
      </c>
      <c r="Y24">
        <v>0</v>
      </c>
      <c r="Z24">
        <v>19.6614</v>
      </c>
      <c r="AA24">
        <v>42.14808</v>
      </c>
      <c r="AB24">
        <v>43.635160999999997</v>
      </c>
      <c r="AC24">
        <v>31.709733</v>
      </c>
      <c r="AD24">
        <v>9.9151349999999994</v>
      </c>
      <c r="AE24">
        <v>53.905351000000003</v>
      </c>
      <c r="AF24">
        <v>8.7128639999999997</v>
      </c>
      <c r="AG24">
        <v>44.622782999999998</v>
      </c>
      <c r="AH24">
        <v>75.861823999999999</v>
      </c>
      <c r="AI24">
        <v>54.308968999999998</v>
      </c>
      <c r="AJ24">
        <v>0</v>
      </c>
      <c r="AK24">
        <v>59.301366000000002</v>
      </c>
      <c r="AL24">
        <v>79.364599999999996</v>
      </c>
      <c r="AM24">
        <v>17.179061000000001</v>
      </c>
      <c r="AN24">
        <v>1.055067</v>
      </c>
      <c r="AO24">
        <v>0</v>
      </c>
      <c r="AP24">
        <v>3.0743999999999998</v>
      </c>
      <c r="AQ24">
        <v>0</v>
      </c>
      <c r="AR24">
        <v>52.991999999999997</v>
      </c>
      <c r="AS24">
        <v>33.314816999999998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83.736783999999972</v>
      </c>
      <c r="BA24">
        <f t="shared" si="1"/>
        <v>3411.9363240000002</v>
      </c>
      <c r="BD24">
        <v>4.2938999999999998</v>
      </c>
      <c r="BE24">
        <v>0</v>
      </c>
      <c r="BF24">
        <v>1.4864E-2</v>
      </c>
      <c r="BG24">
        <v>0</v>
      </c>
      <c r="BH24">
        <v>9.1039999999999992E-3</v>
      </c>
      <c r="BI24">
        <v>0.819241</v>
      </c>
      <c r="BJ24">
        <v>0</v>
      </c>
      <c r="BK24">
        <v>1.0227E-2</v>
      </c>
      <c r="BL24">
        <v>0</v>
      </c>
      <c r="BM24">
        <v>1.0387E-2</v>
      </c>
      <c r="BN24">
        <v>0</v>
      </c>
      <c r="BO24">
        <v>2</v>
      </c>
      <c r="BP24">
        <v>1.1000000000000001</v>
      </c>
      <c r="BQ24">
        <v>3.542468</v>
      </c>
      <c r="BR24">
        <v>1.298934</v>
      </c>
      <c r="BS24">
        <v>1.62</v>
      </c>
      <c r="BT24">
        <v>0</v>
      </c>
      <c r="BU24">
        <v>2.9693339999999999</v>
      </c>
      <c r="BV24">
        <v>1.341844</v>
      </c>
      <c r="BW24">
        <v>7.94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0.82</v>
      </c>
      <c r="CC24">
        <v>0.84</v>
      </c>
      <c r="CD24">
        <v>0.42</v>
      </c>
      <c r="CE24">
        <v>1.62</v>
      </c>
      <c r="CF24">
        <v>0.14000000000000001</v>
      </c>
      <c r="CG24">
        <v>1.04</v>
      </c>
      <c r="CH24">
        <v>1.4628319999999999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3.542468</v>
      </c>
      <c r="CO24">
        <v>3.03</v>
      </c>
      <c r="CP24">
        <v>2.5259830000000001</v>
      </c>
      <c r="CQ24">
        <v>2.7933979999999998</v>
      </c>
      <c r="CR24">
        <v>2.38</v>
      </c>
      <c r="CS24">
        <v>2.2012010000000002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83.736783999999972</v>
      </c>
    </row>
    <row r="25" spans="1:114">
      <c r="A25" t="s">
        <v>67</v>
      </c>
      <c r="B25">
        <v>0</v>
      </c>
      <c r="C25">
        <v>18.660568000000001</v>
      </c>
      <c r="D25">
        <v>26.824566999999998</v>
      </c>
      <c r="E25">
        <v>0</v>
      </c>
      <c r="F25">
        <v>0</v>
      </c>
      <c r="G25">
        <v>68.481795000000005</v>
      </c>
      <c r="H25">
        <v>0</v>
      </c>
      <c r="I25">
        <v>0</v>
      </c>
      <c r="J25">
        <v>89.995196000000007</v>
      </c>
      <c r="K25">
        <v>689.34631999999999</v>
      </c>
      <c r="L25">
        <v>661.459879</v>
      </c>
      <c r="M25">
        <v>79.966942000000003</v>
      </c>
      <c r="N25">
        <v>120.694688</v>
      </c>
      <c r="O25">
        <v>126.520838</v>
      </c>
      <c r="P25">
        <v>144.02676099999999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345.375</v>
      </c>
      <c r="V25">
        <v>20.731988999999999</v>
      </c>
      <c r="W25">
        <v>43.704000000000001</v>
      </c>
      <c r="X25">
        <v>147.515625</v>
      </c>
      <c r="Y25">
        <v>0</v>
      </c>
      <c r="Z25">
        <v>19.6614</v>
      </c>
      <c r="AA25">
        <v>42.14808</v>
      </c>
      <c r="AB25">
        <v>43.635160999999997</v>
      </c>
      <c r="AC25">
        <v>31.709733</v>
      </c>
      <c r="AD25">
        <v>9.9151349999999994</v>
      </c>
      <c r="AE25">
        <v>53.905351000000003</v>
      </c>
      <c r="AF25">
        <v>8.7128639999999997</v>
      </c>
      <c r="AG25">
        <v>44.622782999999998</v>
      </c>
      <c r="AH25">
        <v>75.861823999999999</v>
      </c>
      <c r="AI25">
        <v>54.308968999999998</v>
      </c>
      <c r="AJ25">
        <v>0</v>
      </c>
      <c r="AK25">
        <v>59.301366000000002</v>
      </c>
      <c r="AL25">
        <v>79.364599999999996</v>
      </c>
      <c r="AM25">
        <v>17.179061000000001</v>
      </c>
      <c r="AN25">
        <v>1.055067</v>
      </c>
      <c r="AO25">
        <v>0</v>
      </c>
      <c r="AP25">
        <v>3.0743999999999998</v>
      </c>
      <c r="AQ25">
        <v>0</v>
      </c>
      <c r="AR25">
        <v>49.128</v>
      </c>
      <c r="AS25">
        <v>33.314816999999998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84.973391999999976</v>
      </c>
      <c r="BA25">
        <f t="shared" si="1"/>
        <v>3409.3089319999999</v>
      </c>
      <c r="BD25">
        <v>4.2938999999999998</v>
      </c>
      <c r="BE25">
        <v>0</v>
      </c>
      <c r="BF25">
        <v>1.4864E-2</v>
      </c>
      <c r="BG25">
        <v>0</v>
      </c>
      <c r="BH25">
        <v>9.1039999999999992E-3</v>
      </c>
      <c r="BI25">
        <v>0.819241</v>
      </c>
      <c r="BJ25">
        <v>0</v>
      </c>
      <c r="BK25">
        <v>1.0227E-2</v>
      </c>
      <c r="BL25">
        <v>0</v>
      </c>
      <c r="BM25">
        <v>1.0387E-2</v>
      </c>
      <c r="BN25">
        <v>0</v>
      </c>
      <c r="BO25">
        <v>2</v>
      </c>
      <c r="BP25">
        <v>1.1000000000000001</v>
      </c>
      <c r="BQ25">
        <v>3.542468</v>
      </c>
      <c r="BR25">
        <v>1.298934</v>
      </c>
      <c r="BS25">
        <v>1.62</v>
      </c>
      <c r="BT25">
        <v>1.063965</v>
      </c>
      <c r="BU25">
        <v>2.9693339999999999</v>
      </c>
      <c r="BV25">
        <v>1.341844</v>
      </c>
      <c r="BW25">
        <v>7.94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0.82</v>
      </c>
      <c r="CC25">
        <v>0.84</v>
      </c>
      <c r="CD25">
        <v>0.42</v>
      </c>
      <c r="CE25">
        <v>1.62</v>
      </c>
      <c r="CF25">
        <v>0.14000000000000001</v>
      </c>
      <c r="CG25">
        <v>1.04</v>
      </c>
      <c r="CH25">
        <v>1.4628319999999999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3.542468</v>
      </c>
      <c r="CO25">
        <v>3.03</v>
      </c>
      <c r="CP25">
        <v>2.5259830000000001</v>
      </c>
      <c r="CQ25">
        <v>2.7933979999999998</v>
      </c>
      <c r="CR25">
        <v>2.38</v>
      </c>
      <c r="CS25">
        <v>2.3738440000000001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84.973391999999976</v>
      </c>
    </row>
    <row r="26" spans="1:114">
      <c r="A26" t="s">
        <v>68</v>
      </c>
      <c r="B26">
        <v>0</v>
      </c>
      <c r="C26">
        <v>18.660568000000001</v>
      </c>
      <c r="D26">
        <v>26.824566999999998</v>
      </c>
      <c r="E26">
        <v>0</v>
      </c>
      <c r="F26">
        <v>0</v>
      </c>
      <c r="G26">
        <v>68.481795000000005</v>
      </c>
      <c r="H26">
        <v>0</v>
      </c>
      <c r="I26">
        <v>0</v>
      </c>
      <c r="J26">
        <v>89.995196000000007</v>
      </c>
      <c r="K26">
        <v>689.34631999999999</v>
      </c>
      <c r="L26">
        <v>661.459879</v>
      </c>
      <c r="M26">
        <v>79.966942000000003</v>
      </c>
      <c r="N26">
        <v>120.694688</v>
      </c>
      <c r="O26">
        <v>126.520838</v>
      </c>
      <c r="P26">
        <v>144.02676099999999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345.375</v>
      </c>
      <c r="V26">
        <v>20.731988999999999</v>
      </c>
      <c r="W26">
        <v>43.704000000000001</v>
      </c>
      <c r="X26">
        <v>147.515625</v>
      </c>
      <c r="Y26">
        <v>0</v>
      </c>
      <c r="Z26">
        <v>19.6614</v>
      </c>
      <c r="AA26">
        <v>42.14808</v>
      </c>
      <c r="AB26">
        <v>43.635160999999997</v>
      </c>
      <c r="AC26">
        <v>21.118518000000002</v>
      </c>
      <c r="AD26">
        <v>9.9151349999999994</v>
      </c>
      <c r="AE26">
        <v>53.905351000000003</v>
      </c>
      <c r="AF26">
        <v>8.7128639999999997</v>
      </c>
      <c r="AG26">
        <v>44.622782999999998</v>
      </c>
      <c r="AH26">
        <v>75.861823999999999</v>
      </c>
      <c r="AI26">
        <v>54.308968999999998</v>
      </c>
      <c r="AJ26">
        <v>0</v>
      </c>
      <c r="AK26">
        <v>59.301366000000002</v>
      </c>
      <c r="AL26">
        <v>79.364599999999996</v>
      </c>
      <c r="AM26">
        <v>17.179061000000001</v>
      </c>
      <c r="AN26">
        <v>1.055067</v>
      </c>
      <c r="AO26">
        <v>0</v>
      </c>
      <c r="AP26">
        <v>3.0743999999999998</v>
      </c>
      <c r="AQ26">
        <v>0</v>
      </c>
      <c r="AR26">
        <v>49.128</v>
      </c>
      <c r="AS26">
        <v>33.314816999999998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86.107356999999979</v>
      </c>
      <c r="BA26">
        <f t="shared" si="1"/>
        <v>3399.851682</v>
      </c>
      <c r="BD26">
        <v>4.2938999999999998</v>
      </c>
      <c r="BE26">
        <v>0</v>
      </c>
      <c r="BF26">
        <v>1.4864E-2</v>
      </c>
      <c r="BG26">
        <v>0</v>
      </c>
      <c r="BH26">
        <v>9.1039999999999992E-3</v>
      </c>
      <c r="BI26">
        <v>0.819241</v>
      </c>
      <c r="BJ26">
        <v>0</v>
      </c>
      <c r="BK26">
        <v>1.0227E-2</v>
      </c>
      <c r="BL26">
        <v>0</v>
      </c>
      <c r="BM26">
        <v>1.0387E-2</v>
      </c>
      <c r="BN26">
        <v>0</v>
      </c>
      <c r="BO26">
        <v>2</v>
      </c>
      <c r="BP26">
        <v>1.1000000000000001</v>
      </c>
      <c r="BQ26">
        <v>3.542468</v>
      </c>
      <c r="BR26">
        <v>1.298934</v>
      </c>
      <c r="BS26">
        <v>1.62</v>
      </c>
      <c r="BT26">
        <v>2.1279300000000001</v>
      </c>
      <c r="BU26">
        <v>2.9693339999999999</v>
      </c>
      <c r="BV26">
        <v>1.341844</v>
      </c>
      <c r="BW26">
        <v>7.94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0.82</v>
      </c>
      <c r="CC26">
        <v>0.89</v>
      </c>
      <c r="CD26">
        <v>0.44</v>
      </c>
      <c r="CE26">
        <v>1.62</v>
      </c>
      <c r="CF26">
        <v>0.14000000000000001</v>
      </c>
      <c r="CG26">
        <v>1.04</v>
      </c>
      <c r="CH26">
        <v>1.4628319999999999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3.542468</v>
      </c>
      <c r="CO26">
        <v>3.03</v>
      </c>
      <c r="CP26">
        <v>2.5259830000000001</v>
      </c>
      <c r="CQ26">
        <v>2.7933979999999998</v>
      </c>
      <c r="CR26">
        <v>2.38</v>
      </c>
      <c r="CS26">
        <v>2.3738440000000001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86.107356999999979</v>
      </c>
    </row>
    <row r="27" spans="1:114">
      <c r="A27" t="s">
        <v>69</v>
      </c>
      <c r="B27">
        <v>0</v>
      </c>
      <c r="C27">
        <v>18.660568000000001</v>
      </c>
      <c r="D27">
        <v>26.824566999999998</v>
      </c>
      <c r="E27">
        <v>0</v>
      </c>
      <c r="F27">
        <v>0</v>
      </c>
      <c r="G27">
        <v>68.481795000000005</v>
      </c>
      <c r="H27">
        <v>0</v>
      </c>
      <c r="I27">
        <v>0</v>
      </c>
      <c r="J27">
        <v>89.995196000000007</v>
      </c>
      <c r="K27">
        <v>689.34631999999999</v>
      </c>
      <c r="L27">
        <v>661.459879</v>
      </c>
      <c r="M27">
        <v>79.966942000000003</v>
      </c>
      <c r="N27">
        <v>120.694688</v>
      </c>
      <c r="O27">
        <v>126.520838</v>
      </c>
      <c r="P27">
        <v>144.02676099999999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345.375</v>
      </c>
      <c r="V27">
        <v>21.302306000000002</v>
      </c>
      <c r="W27">
        <v>43.704000000000001</v>
      </c>
      <c r="X27">
        <v>147.515625</v>
      </c>
      <c r="Y27">
        <v>0</v>
      </c>
      <c r="Z27">
        <v>19.6614</v>
      </c>
      <c r="AA27">
        <v>42.14808</v>
      </c>
      <c r="AB27">
        <v>43.635160999999997</v>
      </c>
      <c r="AC27">
        <v>21.118518000000002</v>
      </c>
      <c r="AD27">
        <v>9.9151349999999994</v>
      </c>
      <c r="AE27">
        <v>53.905351000000003</v>
      </c>
      <c r="AF27">
        <v>8.7128639999999997</v>
      </c>
      <c r="AG27">
        <v>44.622782999999998</v>
      </c>
      <c r="AH27">
        <v>75.861823999999999</v>
      </c>
      <c r="AI27">
        <v>54.308968999999998</v>
      </c>
      <c r="AJ27">
        <v>0</v>
      </c>
      <c r="AK27">
        <v>59.301366000000002</v>
      </c>
      <c r="AL27">
        <v>79.364599999999996</v>
      </c>
      <c r="AM27">
        <v>17.179061000000001</v>
      </c>
      <c r="AN27">
        <v>1.055067</v>
      </c>
      <c r="AO27">
        <v>0</v>
      </c>
      <c r="AP27">
        <v>3.0743999999999998</v>
      </c>
      <c r="AQ27">
        <v>0</v>
      </c>
      <c r="AR27">
        <v>49.128</v>
      </c>
      <c r="AS27">
        <v>33.314816999999998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87.251507999999973</v>
      </c>
      <c r="BA27">
        <f t="shared" si="1"/>
        <v>3401.5661500000001</v>
      </c>
      <c r="BD27">
        <v>4.2938999999999998</v>
      </c>
      <c r="BE27">
        <v>0</v>
      </c>
      <c r="BF27">
        <v>1.4864E-2</v>
      </c>
      <c r="BG27">
        <v>0</v>
      </c>
      <c r="BH27">
        <v>9.1039999999999992E-3</v>
      </c>
      <c r="BI27">
        <v>0.819241</v>
      </c>
      <c r="BJ27">
        <v>0</v>
      </c>
      <c r="BK27">
        <v>1.0227E-2</v>
      </c>
      <c r="BL27">
        <v>0</v>
      </c>
      <c r="BM27">
        <v>1.0387E-2</v>
      </c>
      <c r="BN27">
        <v>0</v>
      </c>
      <c r="BO27">
        <v>2</v>
      </c>
      <c r="BP27">
        <v>1.1000000000000001</v>
      </c>
      <c r="BQ27">
        <v>3.542468</v>
      </c>
      <c r="BR27">
        <v>2.5514760000000001</v>
      </c>
      <c r="BS27">
        <v>1.62</v>
      </c>
      <c r="BT27">
        <v>1.7195389999999999</v>
      </c>
      <c r="BU27">
        <v>2.9693339999999999</v>
      </c>
      <c r="BV27">
        <v>1.341844</v>
      </c>
      <c r="BW27">
        <v>7.94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0.82</v>
      </c>
      <c r="CC27">
        <v>0.89</v>
      </c>
      <c r="CD27">
        <v>0.44</v>
      </c>
      <c r="CE27">
        <v>1.62</v>
      </c>
      <c r="CF27">
        <v>0.14000000000000001</v>
      </c>
      <c r="CG27">
        <v>1.34</v>
      </c>
      <c r="CH27">
        <v>1.4628319999999999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3.542468</v>
      </c>
      <c r="CO27">
        <v>3.03</v>
      </c>
      <c r="CP27">
        <v>2.5259830000000001</v>
      </c>
      <c r="CQ27">
        <v>2.7933979999999998</v>
      </c>
      <c r="CR27">
        <v>2.38</v>
      </c>
      <c r="CS27">
        <v>2.3738440000000001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87.251507999999973</v>
      </c>
    </row>
    <row r="28" spans="1:114">
      <c r="A28" t="s">
        <v>70</v>
      </c>
      <c r="B28">
        <v>0</v>
      </c>
      <c r="C28">
        <v>18.660568000000001</v>
      </c>
      <c r="D28">
        <v>26.824566999999998</v>
      </c>
      <c r="E28">
        <v>0</v>
      </c>
      <c r="F28">
        <v>0</v>
      </c>
      <c r="G28">
        <v>68.481795000000005</v>
      </c>
      <c r="H28">
        <v>0</v>
      </c>
      <c r="I28">
        <v>0</v>
      </c>
      <c r="J28">
        <v>89.995196000000007</v>
      </c>
      <c r="K28">
        <v>689.34631999999999</v>
      </c>
      <c r="L28">
        <v>661.459879</v>
      </c>
      <c r="M28">
        <v>79.966942000000003</v>
      </c>
      <c r="N28">
        <v>120.694688</v>
      </c>
      <c r="O28">
        <v>126.520838</v>
      </c>
      <c r="P28">
        <v>144.02676099999999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345.375</v>
      </c>
      <c r="V28">
        <v>21.302306000000002</v>
      </c>
      <c r="W28">
        <v>43.704000000000001</v>
      </c>
      <c r="X28">
        <v>147.515625</v>
      </c>
      <c r="Y28">
        <v>0</v>
      </c>
      <c r="Z28">
        <v>19.6614</v>
      </c>
      <c r="AA28">
        <v>42.14808</v>
      </c>
      <c r="AB28">
        <v>43.635160999999997</v>
      </c>
      <c r="AC28">
        <v>21.118518000000002</v>
      </c>
      <c r="AD28">
        <v>19.830272000000001</v>
      </c>
      <c r="AE28">
        <v>53.905351000000003</v>
      </c>
      <c r="AF28">
        <v>8.7128639999999997</v>
      </c>
      <c r="AG28">
        <v>44.622782999999998</v>
      </c>
      <c r="AH28">
        <v>75.861823999999999</v>
      </c>
      <c r="AI28">
        <v>54.308968999999998</v>
      </c>
      <c r="AJ28">
        <v>0</v>
      </c>
      <c r="AK28">
        <v>59.301366000000002</v>
      </c>
      <c r="AL28">
        <v>79.364599999999996</v>
      </c>
      <c r="AM28">
        <v>17.179061000000001</v>
      </c>
      <c r="AN28">
        <v>1.055067</v>
      </c>
      <c r="AO28">
        <v>0</v>
      </c>
      <c r="AP28">
        <v>3.0743999999999998</v>
      </c>
      <c r="AQ28">
        <v>0</v>
      </c>
      <c r="AR28">
        <v>49.128</v>
      </c>
      <c r="AS28">
        <v>33.314816999999998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87.361507999999972</v>
      </c>
      <c r="BA28">
        <f t="shared" si="1"/>
        <v>3411.5912870000002</v>
      </c>
      <c r="BD28">
        <v>4.2938999999999998</v>
      </c>
      <c r="BE28">
        <v>0</v>
      </c>
      <c r="BF28">
        <v>1.4864E-2</v>
      </c>
      <c r="BG28">
        <v>0</v>
      </c>
      <c r="BH28">
        <v>9.1039999999999992E-3</v>
      </c>
      <c r="BI28">
        <v>0.819241</v>
      </c>
      <c r="BJ28">
        <v>0</v>
      </c>
      <c r="BK28">
        <v>1.0227E-2</v>
      </c>
      <c r="BL28">
        <v>0</v>
      </c>
      <c r="BM28">
        <v>1.0387E-2</v>
      </c>
      <c r="BN28">
        <v>0</v>
      </c>
      <c r="BO28">
        <v>2</v>
      </c>
      <c r="BP28">
        <v>1.1000000000000001</v>
      </c>
      <c r="BQ28">
        <v>3.542468</v>
      </c>
      <c r="BR28">
        <v>2.5514760000000001</v>
      </c>
      <c r="BS28">
        <v>1.62</v>
      </c>
      <c r="BT28">
        <v>1.7195389999999999</v>
      </c>
      <c r="BU28">
        <v>2.9693339999999999</v>
      </c>
      <c r="BV28">
        <v>1.341844</v>
      </c>
      <c r="BW28">
        <v>7.94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0.82</v>
      </c>
      <c r="CC28">
        <v>0.89</v>
      </c>
      <c r="CD28">
        <v>0.44</v>
      </c>
      <c r="CE28">
        <v>1.62</v>
      </c>
      <c r="CF28">
        <v>0.14000000000000001</v>
      </c>
      <c r="CG28">
        <v>1.45</v>
      </c>
      <c r="CH28">
        <v>1.4628319999999999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3.542468</v>
      </c>
      <c r="CO28">
        <v>3.03</v>
      </c>
      <c r="CP28">
        <v>2.5259830000000001</v>
      </c>
      <c r="CQ28">
        <v>2.7933979999999998</v>
      </c>
      <c r="CR28">
        <v>2.38</v>
      </c>
      <c r="CS28">
        <v>2.3738440000000001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87.361507999999972</v>
      </c>
    </row>
    <row r="29" spans="1:114">
      <c r="A29" t="s">
        <v>71</v>
      </c>
      <c r="B29">
        <v>0</v>
      </c>
      <c r="C29">
        <v>18.660568000000001</v>
      </c>
      <c r="D29">
        <v>26.824566999999998</v>
      </c>
      <c r="E29">
        <v>0</v>
      </c>
      <c r="F29">
        <v>0</v>
      </c>
      <c r="G29">
        <v>68.481795000000005</v>
      </c>
      <c r="H29">
        <v>0</v>
      </c>
      <c r="I29">
        <v>0</v>
      </c>
      <c r="J29">
        <v>89.995196000000007</v>
      </c>
      <c r="K29">
        <v>689.34631999999999</v>
      </c>
      <c r="L29">
        <v>661.459879</v>
      </c>
      <c r="M29">
        <v>79.966942000000003</v>
      </c>
      <c r="N29">
        <v>120.694688</v>
      </c>
      <c r="O29">
        <v>126.520838</v>
      </c>
      <c r="P29">
        <v>144.02676099999999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345.375</v>
      </c>
      <c r="V29">
        <v>21.302306000000002</v>
      </c>
      <c r="W29">
        <v>43.704000000000001</v>
      </c>
      <c r="X29">
        <v>147.515625</v>
      </c>
      <c r="Y29">
        <v>0</v>
      </c>
      <c r="Z29">
        <v>0</v>
      </c>
      <c r="AA29">
        <v>42.14808</v>
      </c>
      <c r="AB29">
        <v>43.635160999999997</v>
      </c>
      <c r="AC29">
        <v>21.118518000000002</v>
      </c>
      <c r="AD29">
        <v>19.830272000000001</v>
      </c>
      <c r="AE29">
        <v>53.905351000000003</v>
      </c>
      <c r="AF29">
        <v>8.7128639999999997</v>
      </c>
      <c r="AG29">
        <v>44.622782999999998</v>
      </c>
      <c r="AH29">
        <v>75.861823999999999</v>
      </c>
      <c r="AI29">
        <v>5.555904</v>
      </c>
      <c r="AJ29">
        <v>0</v>
      </c>
      <c r="AK29">
        <v>59.301366000000002</v>
      </c>
      <c r="AL29">
        <v>79.364599999999996</v>
      </c>
      <c r="AM29">
        <v>17.179061000000001</v>
      </c>
      <c r="AN29">
        <v>1.055067</v>
      </c>
      <c r="AO29">
        <v>0</v>
      </c>
      <c r="AP29">
        <v>3.0743999999999998</v>
      </c>
      <c r="AQ29">
        <v>0</v>
      </c>
      <c r="AR29">
        <v>49.128</v>
      </c>
      <c r="AS29">
        <v>33.314816999999998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87.769713999999979</v>
      </c>
      <c r="BA29">
        <f t="shared" si="1"/>
        <v>3343.585028</v>
      </c>
      <c r="BD29">
        <v>4.2938999999999998</v>
      </c>
      <c r="BE29">
        <v>0</v>
      </c>
      <c r="BF29">
        <v>1.4864E-2</v>
      </c>
      <c r="BG29">
        <v>0</v>
      </c>
      <c r="BH29">
        <v>8.9189999999999998E-3</v>
      </c>
      <c r="BI29">
        <v>0.819241</v>
      </c>
      <c r="BJ29">
        <v>0</v>
      </c>
      <c r="BK29">
        <v>1.0227E-2</v>
      </c>
      <c r="BL29">
        <v>0</v>
      </c>
      <c r="BM29">
        <v>1.0387E-2</v>
      </c>
      <c r="BN29">
        <v>0</v>
      </c>
      <c r="BO29">
        <v>2</v>
      </c>
      <c r="BP29">
        <v>1.1000000000000001</v>
      </c>
      <c r="BQ29">
        <v>3.542468</v>
      </c>
      <c r="BR29">
        <v>2.5514760000000001</v>
      </c>
      <c r="BS29">
        <v>1.62</v>
      </c>
      <c r="BT29">
        <v>2.1279300000000001</v>
      </c>
      <c r="BU29">
        <v>2.9693339999999999</v>
      </c>
      <c r="BV29">
        <v>1.341844</v>
      </c>
      <c r="BW29">
        <v>7.94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0.82</v>
      </c>
      <c r="CC29">
        <v>0.89</v>
      </c>
      <c r="CD29">
        <v>0.44</v>
      </c>
      <c r="CE29">
        <v>1.62</v>
      </c>
      <c r="CF29">
        <v>0.14000000000000001</v>
      </c>
      <c r="CG29">
        <v>1.45</v>
      </c>
      <c r="CH29">
        <v>1.4628319999999999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3.542468</v>
      </c>
      <c r="CO29">
        <v>3.03</v>
      </c>
      <c r="CP29">
        <v>2.5259830000000001</v>
      </c>
      <c r="CQ29">
        <v>2.7933979999999998</v>
      </c>
      <c r="CR29">
        <v>2.38</v>
      </c>
      <c r="CS29">
        <v>2.3738440000000001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87.769713999999979</v>
      </c>
    </row>
    <row r="30" spans="1:114">
      <c r="A30" t="s">
        <v>72</v>
      </c>
      <c r="B30">
        <v>0</v>
      </c>
      <c r="C30">
        <v>18.660568000000001</v>
      </c>
      <c r="D30">
        <v>26.824566999999998</v>
      </c>
      <c r="E30">
        <v>0</v>
      </c>
      <c r="F30">
        <v>0</v>
      </c>
      <c r="G30">
        <v>68.481795000000005</v>
      </c>
      <c r="H30">
        <v>0</v>
      </c>
      <c r="I30">
        <v>0</v>
      </c>
      <c r="J30">
        <v>89.995196000000007</v>
      </c>
      <c r="K30">
        <v>689.34631999999999</v>
      </c>
      <c r="L30">
        <v>661.459879</v>
      </c>
      <c r="M30">
        <v>79.966942000000003</v>
      </c>
      <c r="N30">
        <v>120.694688</v>
      </c>
      <c r="O30">
        <v>126.520838</v>
      </c>
      <c r="P30">
        <v>144.02676099999999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345.375</v>
      </c>
      <c r="V30">
        <v>21.302306000000002</v>
      </c>
      <c r="W30">
        <v>43.704000000000001</v>
      </c>
      <c r="X30">
        <v>147.515625</v>
      </c>
      <c r="Y30">
        <v>0</v>
      </c>
      <c r="Z30">
        <v>0</v>
      </c>
      <c r="AA30">
        <v>42.14808</v>
      </c>
      <c r="AB30">
        <v>43.635160999999997</v>
      </c>
      <c r="AC30">
        <v>21.118518000000002</v>
      </c>
      <c r="AD30">
        <v>19.830272000000001</v>
      </c>
      <c r="AE30">
        <v>53.905351000000003</v>
      </c>
      <c r="AF30">
        <v>8.7128639999999997</v>
      </c>
      <c r="AG30">
        <v>44.622782999999998</v>
      </c>
      <c r="AH30">
        <v>75.861823999999999</v>
      </c>
      <c r="AI30">
        <v>3.8891330000000002</v>
      </c>
      <c r="AJ30">
        <v>0</v>
      </c>
      <c r="AK30">
        <v>59.301366000000002</v>
      </c>
      <c r="AL30">
        <v>79.364599999999996</v>
      </c>
      <c r="AM30">
        <v>17.179061000000001</v>
      </c>
      <c r="AN30">
        <v>1.055067</v>
      </c>
      <c r="AO30">
        <v>0</v>
      </c>
      <c r="AP30">
        <v>3.0743999999999998</v>
      </c>
      <c r="AQ30">
        <v>0</v>
      </c>
      <c r="AR30">
        <v>49.128</v>
      </c>
      <c r="AS30">
        <v>33.314816999999998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87.769713999999979</v>
      </c>
      <c r="BA30">
        <f t="shared" si="1"/>
        <v>3341.9182570000003</v>
      </c>
      <c r="BD30">
        <v>4.2938999999999998</v>
      </c>
      <c r="BE30">
        <v>0</v>
      </c>
      <c r="BF30">
        <v>1.4864E-2</v>
      </c>
      <c r="BG30">
        <v>0</v>
      </c>
      <c r="BH30">
        <v>8.9189999999999998E-3</v>
      </c>
      <c r="BI30">
        <v>0.819241</v>
      </c>
      <c r="BJ30">
        <v>0</v>
      </c>
      <c r="BK30">
        <v>1.0227E-2</v>
      </c>
      <c r="BL30">
        <v>0</v>
      </c>
      <c r="BM30">
        <v>1.0387E-2</v>
      </c>
      <c r="BN30">
        <v>0</v>
      </c>
      <c r="BO30">
        <v>2</v>
      </c>
      <c r="BP30">
        <v>1.1000000000000001</v>
      </c>
      <c r="BQ30">
        <v>3.542468</v>
      </c>
      <c r="BR30">
        <v>2.5514760000000001</v>
      </c>
      <c r="BS30">
        <v>1.62</v>
      </c>
      <c r="BT30">
        <v>2.1279300000000001</v>
      </c>
      <c r="BU30">
        <v>2.9693339999999999</v>
      </c>
      <c r="BV30">
        <v>1.341844</v>
      </c>
      <c r="BW30">
        <v>7.94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0.82</v>
      </c>
      <c r="CC30">
        <v>0.89</v>
      </c>
      <c r="CD30">
        <v>0.44</v>
      </c>
      <c r="CE30">
        <v>1.62</v>
      </c>
      <c r="CF30">
        <v>0.14000000000000001</v>
      </c>
      <c r="CG30">
        <v>1.45</v>
      </c>
      <c r="CH30">
        <v>1.4628319999999999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3.542468</v>
      </c>
      <c r="CO30">
        <v>3.03</v>
      </c>
      <c r="CP30">
        <v>2.5259830000000001</v>
      </c>
      <c r="CQ30">
        <v>2.7933979999999998</v>
      </c>
      <c r="CR30">
        <v>2.38</v>
      </c>
      <c r="CS30">
        <v>2.3738440000000001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87.769713999999979</v>
      </c>
    </row>
    <row r="31" spans="1:114">
      <c r="A31" t="s">
        <v>73</v>
      </c>
      <c r="B31">
        <v>0</v>
      </c>
      <c r="C31">
        <v>17.494282999999999</v>
      </c>
      <c r="D31">
        <v>26.824566999999998</v>
      </c>
      <c r="E31">
        <v>0</v>
      </c>
      <c r="F31">
        <v>0</v>
      </c>
      <c r="G31">
        <v>68.481795000000005</v>
      </c>
      <c r="H31">
        <v>0</v>
      </c>
      <c r="I31">
        <v>0</v>
      </c>
      <c r="J31">
        <v>89.995196000000007</v>
      </c>
      <c r="K31">
        <v>689.34631999999999</v>
      </c>
      <c r="L31">
        <v>661.459879</v>
      </c>
      <c r="M31">
        <v>79.966942000000003</v>
      </c>
      <c r="N31">
        <v>120.694688</v>
      </c>
      <c r="O31">
        <v>126.520838</v>
      </c>
      <c r="P31">
        <v>144.02676099999999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345.375</v>
      </c>
      <c r="V31">
        <v>21.302306000000002</v>
      </c>
      <c r="W31">
        <v>43.704000000000001</v>
      </c>
      <c r="X31">
        <v>147.515625</v>
      </c>
      <c r="Y31">
        <v>0</v>
      </c>
      <c r="Z31">
        <v>0</v>
      </c>
      <c r="AA31">
        <v>42.14808</v>
      </c>
      <c r="AB31">
        <v>43.635160999999997</v>
      </c>
      <c r="AC31">
        <v>21.118518000000002</v>
      </c>
      <c r="AD31">
        <v>19.830272000000001</v>
      </c>
      <c r="AE31">
        <v>53.905351000000003</v>
      </c>
      <c r="AF31">
        <v>8.7128639999999997</v>
      </c>
      <c r="AG31">
        <v>44.622782999999998</v>
      </c>
      <c r="AH31">
        <v>75.861823999999999</v>
      </c>
      <c r="AI31">
        <v>3.8891330000000002</v>
      </c>
      <c r="AJ31">
        <v>0</v>
      </c>
      <c r="AK31">
        <v>59.301366000000002</v>
      </c>
      <c r="AL31">
        <v>79.364599999999996</v>
      </c>
      <c r="AM31">
        <v>17.179061000000001</v>
      </c>
      <c r="AN31">
        <v>1.055067</v>
      </c>
      <c r="AO31">
        <v>0</v>
      </c>
      <c r="AP31">
        <v>3.0743999999999998</v>
      </c>
      <c r="AQ31">
        <v>0</v>
      </c>
      <c r="AR31">
        <v>49.128</v>
      </c>
      <c r="AS31">
        <v>33.314816999999998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86.433377999999976</v>
      </c>
      <c r="BA31">
        <f t="shared" si="1"/>
        <v>3339.4156360000006</v>
      </c>
      <c r="BD31">
        <v>4.2938999999999998</v>
      </c>
      <c r="BE31">
        <v>0</v>
      </c>
      <c r="BF31">
        <v>1.4864E-2</v>
      </c>
      <c r="BG31">
        <v>0</v>
      </c>
      <c r="BH31">
        <v>8.9189999999999998E-3</v>
      </c>
      <c r="BI31">
        <v>0.819241</v>
      </c>
      <c r="BJ31">
        <v>0</v>
      </c>
      <c r="BK31">
        <v>1.0227E-2</v>
      </c>
      <c r="BL31">
        <v>0</v>
      </c>
      <c r="BM31">
        <v>1.0387E-2</v>
      </c>
      <c r="BN31">
        <v>0</v>
      </c>
      <c r="BO31">
        <v>2</v>
      </c>
      <c r="BP31">
        <v>1.1000000000000001</v>
      </c>
      <c r="BQ31">
        <v>3.542468</v>
      </c>
      <c r="BR31">
        <v>2.5514760000000001</v>
      </c>
      <c r="BS31">
        <v>1.62</v>
      </c>
      <c r="BT31">
        <v>1.063965</v>
      </c>
      <c r="BU31">
        <v>2.9693339999999999</v>
      </c>
      <c r="BV31">
        <v>1.341844</v>
      </c>
      <c r="BW31">
        <v>7.94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0.82</v>
      </c>
      <c r="CC31">
        <v>0.86</v>
      </c>
      <c r="CD31">
        <v>0.43</v>
      </c>
      <c r="CE31">
        <v>1.42</v>
      </c>
      <c r="CF31">
        <v>0.14000000000000001</v>
      </c>
      <c r="CG31">
        <v>1.45</v>
      </c>
      <c r="CH31">
        <v>1.4628319999999999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3.542468</v>
      </c>
      <c r="CO31">
        <v>3.03</v>
      </c>
      <c r="CP31">
        <v>2.5259830000000001</v>
      </c>
      <c r="CQ31">
        <v>2.7933979999999998</v>
      </c>
      <c r="CR31">
        <v>2.38</v>
      </c>
      <c r="CS31">
        <v>2.3414730000000001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86.433377999999976</v>
      </c>
    </row>
    <row r="32" spans="1:114">
      <c r="A32" t="s">
        <v>74</v>
      </c>
      <c r="B32">
        <v>0</v>
      </c>
      <c r="C32">
        <v>17.494282999999999</v>
      </c>
      <c r="D32">
        <v>26.824566999999998</v>
      </c>
      <c r="E32">
        <v>0</v>
      </c>
      <c r="F32">
        <v>0</v>
      </c>
      <c r="G32">
        <v>68.481795000000005</v>
      </c>
      <c r="H32">
        <v>0</v>
      </c>
      <c r="I32">
        <v>0</v>
      </c>
      <c r="J32">
        <v>89.995196000000007</v>
      </c>
      <c r="K32">
        <v>689.34631999999999</v>
      </c>
      <c r="L32">
        <v>661.459879</v>
      </c>
      <c r="M32">
        <v>79.966942000000003</v>
      </c>
      <c r="N32">
        <v>120.694688</v>
      </c>
      <c r="O32">
        <v>126.520838</v>
      </c>
      <c r="P32">
        <v>144.02676099999999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345.375</v>
      </c>
      <c r="V32">
        <v>21.302306000000002</v>
      </c>
      <c r="W32">
        <v>43.704000000000001</v>
      </c>
      <c r="X32">
        <v>147.515625</v>
      </c>
      <c r="Y32">
        <v>0</v>
      </c>
      <c r="Z32">
        <v>0</v>
      </c>
      <c r="AA32">
        <v>42.14808</v>
      </c>
      <c r="AB32">
        <v>43.635160999999997</v>
      </c>
      <c r="AC32">
        <v>21.118518000000002</v>
      </c>
      <c r="AD32">
        <v>19.830272000000001</v>
      </c>
      <c r="AE32">
        <v>53.905351000000003</v>
      </c>
      <c r="AF32">
        <v>8.7128639999999997</v>
      </c>
      <c r="AG32">
        <v>44.622782999999998</v>
      </c>
      <c r="AH32">
        <v>75.861823999999999</v>
      </c>
      <c r="AI32">
        <v>3.8891330000000002</v>
      </c>
      <c r="AJ32">
        <v>0</v>
      </c>
      <c r="AK32">
        <v>59.301366000000002</v>
      </c>
      <c r="AL32">
        <v>79.364599999999996</v>
      </c>
      <c r="AM32">
        <v>17.179061000000001</v>
      </c>
      <c r="AN32">
        <v>1.055067</v>
      </c>
      <c r="AO32">
        <v>0</v>
      </c>
      <c r="AP32">
        <v>3.0743999999999998</v>
      </c>
      <c r="AQ32">
        <v>0</v>
      </c>
      <c r="AR32">
        <v>49.128</v>
      </c>
      <c r="AS32">
        <v>33.314816999999998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86.223377999999983</v>
      </c>
      <c r="BA32">
        <f t="shared" si="1"/>
        <v>3339.2056360000006</v>
      </c>
      <c r="BD32">
        <v>4.2938999999999998</v>
      </c>
      <c r="BE32">
        <v>0</v>
      </c>
      <c r="BF32">
        <v>1.4864E-2</v>
      </c>
      <c r="BG32">
        <v>0</v>
      </c>
      <c r="BH32">
        <v>8.9189999999999998E-3</v>
      </c>
      <c r="BI32">
        <v>0.819241</v>
      </c>
      <c r="BJ32">
        <v>0</v>
      </c>
      <c r="BK32">
        <v>1.0227E-2</v>
      </c>
      <c r="BL32">
        <v>0</v>
      </c>
      <c r="BM32">
        <v>1.0387E-2</v>
      </c>
      <c r="BN32">
        <v>0</v>
      </c>
      <c r="BO32">
        <v>2</v>
      </c>
      <c r="BP32">
        <v>1.1000000000000001</v>
      </c>
      <c r="BQ32">
        <v>3.542468</v>
      </c>
      <c r="BR32">
        <v>2.5514760000000001</v>
      </c>
      <c r="BS32">
        <v>1.62</v>
      </c>
      <c r="BT32">
        <v>1.063965</v>
      </c>
      <c r="BU32">
        <v>2.9693339999999999</v>
      </c>
      <c r="BV32">
        <v>1.341844</v>
      </c>
      <c r="BW32">
        <v>7.94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0.82</v>
      </c>
      <c r="CC32">
        <v>0.86</v>
      </c>
      <c r="CD32">
        <v>0.43</v>
      </c>
      <c r="CE32">
        <v>1.21</v>
      </c>
      <c r="CF32">
        <v>0.14000000000000001</v>
      </c>
      <c r="CG32">
        <v>1.45</v>
      </c>
      <c r="CH32">
        <v>1.4628319999999999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3.542468</v>
      </c>
      <c r="CO32">
        <v>3.03</v>
      </c>
      <c r="CP32">
        <v>2.5259830000000001</v>
      </c>
      <c r="CQ32">
        <v>2.7933979999999998</v>
      </c>
      <c r="CR32">
        <v>2.38</v>
      </c>
      <c r="CS32">
        <v>2.3414730000000001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86.223377999999983</v>
      </c>
    </row>
    <row r="33" spans="1:114">
      <c r="A33" t="s">
        <v>75</v>
      </c>
      <c r="B33">
        <v>0</v>
      </c>
      <c r="C33">
        <v>17.494282999999999</v>
      </c>
      <c r="D33">
        <v>26.824566999999998</v>
      </c>
      <c r="E33">
        <v>0</v>
      </c>
      <c r="F33">
        <v>0</v>
      </c>
      <c r="G33">
        <v>68.481795000000005</v>
      </c>
      <c r="H33">
        <v>0</v>
      </c>
      <c r="I33">
        <v>0</v>
      </c>
      <c r="J33">
        <v>89.995196000000007</v>
      </c>
      <c r="K33">
        <v>689.34631999999999</v>
      </c>
      <c r="L33">
        <v>661.459879</v>
      </c>
      <c r="M33">
        <v>79.966942000000003</v>
      </c>
      <c r="N33">
        <v>120.694688</v>
      </c>
      <c r="O33">
        <v>126.520838</v>
      </c>
      <c r="P33">
        <v>144.02676099999999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345.375</v>
      </c>
      <c r="V33">
        <v>21.302306000000002</v>
      </c>
      <c r="W33">
        <v>43.704000000000001</v>
      </c>
      <c r="X33">
        <v>147.515625</v>
      </c>
      <c r="Y33">
        <v>0</v>
      </c>
      <c r="Z33">
        <v>0</v>
      </c>
      <c r="AA33">
        <v>42.14808</v>
      </c>
      <c r="AB33">
        <v>43.635160999999997</v>
      </c>
      <c r="AC33">
        <v>21.118518000000002</v>
      </c>
      <c r="AD33">
        <v>19.830272000000001</v>
      </c>
      <c r="AE33">
        <v>53.905351000000003</v>
      </c>
      <c r="AF33">
        <v>8.7128639999999997</v>
      </c>
      <c r="AG33">
        <v>44.622782999999998</v>
      </c>
      <c r="AH33">
        <v>75.861823999999999</v>
      </c>
      <c r="AI33">
        <v>3.8891330000000002</v>
      </c>
      <c r="AJ33">
        <v>0</v>
      </c>
      <c r="AK33">
        <v>59.301366000000002</v>
      </c>
      <c r="AL33">
        <v>79.364599999999996</v>
      </c>
      <c r="AM33">
        <v>17.179061000000001</v>
      </c>
      <c r="AN33">
        <v>1.055067</v>
      </c>
      <c r="AO33">
        <v>0</v>
      </c>
      <c r="AP33">
        <v>1.1529</v>
      </c>
      <c r="AQ33">
        <v>0</v>
      </c>
      <c r="AR33">
        <v>49.128</v>
      </c>
      <c r="AS33">
        <v>33.314816999999998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86.023190999999969</v>
      </c>
      <c r="BA33">
        <f t="shared" si="1"/>
        <v>3337.0839490000003</v>
      </c>
      <c r="BD33">
        <v>4.2938999999999998</v>
      </c>
      <c r="BE33">
        <v>0</v>
      </c>
      <c r="BF33">
        <v>1.4864E-2</v>
      </c>
      <c r="BG33">
        <v>0</v>
      </c>
      <c r="BH33">
        <v>8.7320000000000002E-3</v>
      </c>
      <c r="BI33">
        <v>0.819241</v>
      </c>
      <c r="BJ33">
        <v>0</v>
      </c>
      <c r="BK33">
        <v>1.0227E-2</v>
      </c>
      <c r="BL33">
        <v>0</v>
      </c>
      <c r="BM33">
        <v>1.0387E-2</v>
      </c>
      <c r="BN33">
        <v>0</v>
      </c>
      <c r="BO33">
        <v>2</v>
      </c>
      <c r="BP33">
        <v>1.1000000000000001</v>
      </c>
      <c r="BQ33">
        <v>3.542468</v>
      </c>
      <c r="BR33">
        <v>2.5514760000000001</v>
      </c>
      <c r="BS33">
        <v>1.62</v>
      </c>
      <c r="BT33">
        <v>1.063965</v>
      </c>
      <c r="BU33">
        <v>2.9693339999999999</v>
      </c>
      <c r="BV33">
        <v>1.341844</v>
      </c>
      <c r="BW33">
        <v>7.94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0.82</v>
      </c>
      <c r="CC33">
        <v>0.86</v>
      </c>
      <c r="CD33">
        <v>0.43</v>
      </c>
      <c r="CE33">
        <v>1.01</v>
      </c>
      <c r="CF33">
        <v>0.14000000000000001</v>
      </c>
      <c r="CG33">
        <v>1.45</v>
      </c>
      <c r="CH33">
        <v>1.4628319999999999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3.542468</v>
      </c>
      <c r="CO33">
        <v>3.03</v>
      </c>
      <c r="CP33">
        <v>2.5259830000000001</v>
      </c>
      <c r="CQ33">
        <v>2.7933979999999998</v>
      </c>
      <c r="CR33">
        <v>2.38</v>
      </c>
      <c r="CS33">
        <v>2.3414730000000001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86.023190999999969</v>
      </c>
    </row>
    <row r="34" spans="1:114">
      <c r="A34" t="s">
        <v>76</v>
      </c>
      <c r="B34">
        <v>0</v>
      </c>
      <c r="C34">
        <v>17.494282999999999</v>
      </c>
      <c r="D34">
        <v>26.824566999999998</v>
      </c>
      <c r="E34">
        <v>0</v>
      </c>
      <c r="F34">
        <v>0</v>
      </c>
      <c r="G34">
        <v>68.481795000000005</v>
      </c>
      <c r="H34">
        <v>0</v>
      </c>
      <c r="I34">
        <v>0</v>
      </c>
      <c r="J34">
        <v>89.995196000000007</v>
      </c>
      <c r="K34">
        <v>689.34631999999999</v>
      </c>
      <c r="L34">
        <v>661.459879</v>
      </c>
      <c r="M34">
        <v>79.966942000000003</v>
      </c>
      <c r="N34">
        <v>120.694688</v>
      </c>
      <c r="O34">
        <v>126.520838</v>
      </c>
      <c r="P34">
        <v>144.02676099999999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345.375</v>
      </c>
      <c r="V34">
        <v>21.302306000000002</v>
      </c>
      <c r="W34">
        <v>43.704000000000001</v>
      </c>
      <c r="X34">
        <v>147.515625</v>
      </c>
      <c r="Y34">
        <v>0</v>
      </c>
      <c r="Z34">
        <v>0</v>
      </c>
      <c r="AA34">
        <v>42.14808</v>
      </c>
      <c r="AB34">
        <v>43.635160999999997</v>
      </c>
      <c r="AC34">
        <v>21.118518000000002</v>
      </c>
      <c r="AD34">
        <v>19.830272000000001</v>
      </c>
      <c r="AE34">
        <v>53.905351000000003</v>
      </c>
      <c r="AF34">
        <v>8.7128639999999997</v>
      </c>
      <c r="AG34">
        <v>44.622782999999998</v>
      </c>
      <c r="AH34">
        <v>75.861823999999999</v>
      </c>
      <c r="AI34">
        <v>3.8891330000000002</v>
      </c>
      <c r="AJ34">
        <v>0</v>
      </c>
      <c r="AK34">
        <v>59.301366000000002</v>
      </c>
      <c r="AL34">
        <v>79.364599999999996</v>
      </c>
      <c r="AM34">
        <v>17.179061000000001</v>
      </c>
      <c r="AN34">
        <v>1.055067</v>
      </c>
      <c r="AO34">
        <v>0</v>
      </c>
      <c r="AP34">
        <v>1.1529</v>
      </c>
      <c r="AQ34">
        <v>0</v>
      </c>
      <c r="AR34">
        <v>49.128</v>
      </c>
      <c r="AS34">
        <v>33.314816999999998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84.769225999999961</v>
      </c>
      <c r="BA34">
        <f t="shared" si="1"/>
        <v>3335.8299840000004</v>
      </c>
      <c r="BD34">
        <v>4.2938999999999998</v>
      </c>
      <c r="BE34">
        <v>0</v>
      </c>
      <c r="BF34">
        <v>1.4864E-2</v>
      </c>
      <c r="BG34">
        <v>0</v>
      </c>
      <c r="BH34">
        <v>8.7320000000000002E-3</v>
      </c>
      <c r="BI34">
        <v>0.819241</v>
      </c>
      <c r="BJ34">
        <v>0</v>
      </c>
      <c r="BK34">
        <v>1.0227E-2</v>
      </c>
      <c r="BL34">
        <v>0</v>
      </c>
      <c r="BM34">
        <v>1.0387E-2</v>
      </c>
      <c r="BN34">
        <v>0</v>
      </c>
      <c r="BO34">
        <v>2</v>
      </c>
      <c r="BP34">
        <v>1.1000000000000001</v>
      </c>
      <c r="BQ34">
        <v>3.542468</v>
      </c>
      <c r="BR34">
        <v>2.5514760000000001</v>
      </c>
      <c r="BS34">
        <v>1.62</v>
      </c>
      <c r="BT34">
        <v>0</v>
      </c>
      <c r="BU34">
        <v>2.9693339999999999</v>
      </c>
      <c r="BV34">
        <v>1.341844</v>
      </c>
      <c r="BW34">
        <v>7.94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0.82</v>
      </c>
      <c r="CC34">
        <v>0.86</v>
      </c>
      <c r="CD34">
        <v>0.43</v>
      </c>
      <c r="CE34">
        <v>0.82</v>
      </c>
      <c r="CF34">
        <v>0.14000000000000001</v>
      </c>
      <c r="CG34">
        <v>1.45</v>
      </c>
      <c r="CH34">
        <v>1.4628319999999999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3.542468</v>
      </c>
      <c r="CO34">
        <v>3.03</v>
      </c>
      <c r="CP34">
        <v>2.5259830000000001</v>
      </c>
      <c r="CQ34">
        <v>2.7933979999999998</v>
      </c>
      <c r="CR34">
        <v>2.38</v>
      </c>
      <c r="CS34">
        <v>2.3414730000000001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84.769225999999961</v>
      </c>
    </row>
    <row r="35" spans="1:114">
      <c r="A35" t="s">
        <v>77</v>
      </c>
      <c r="B35">
        <v>0</v>
      </c>
      <c r="C35">
        <v>17.494282999999999</v>
      </c>
      <c r="D35">
        <v>26.824566999999998</v>
      </c>
      <c r="E35">
        <v>0</v>
      </c>
      <c r="F35">
        <v>0</v>
      </c>
      <c r="G35">
        <v>68.481795000000005</v>
      </c>
      <c r="H35">
        <v>0</v>
      </c>
      <c r="I35">
        <v>0</v>
      </c>
      <c r="J35">
        <v>85.130590999999995</v>
      </c>
      <c r="K35">
        <v>689.34631999999999</v>
      </c>
      <c r="L35">
        <v>661.459879</v>
      </c>
      <c r="M35">
        <v>79.966942000000003</v>
      </c>
      <c r="N35">
        <v>120.694688</v>
      </c>
      <c r="O35">
        <v>126.520838</v>
      </c>
      <c r="P35">
        <v>144.02676099999999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345.375</v>
      </c>
      <c r="V35">
        <v>21.302306000000002</v>
      </c>
      <c r="W35">
        <v>43.704000000000001</v>
      </c>
      <c r="X35">
        <v>147.515625</v>
      </c>
      <c r="Y35">
        <v>0</v>
      </c>
      <c r="Z35">
        <v>0</v>
      </c>
      <c r="AA35">
        <v>42.14808</v>
      </c>
      <c r="AB35">
        <v>43.635160999999997</v>
      </c>
      <c r="AC35">
        <v>21.118518000000002</v>
      </c>
      <c r="AD35">
        <v>19.830272000000001</v>
      </c>
      <c r="AE35">
        <v>53.905351000000003</v>
      </c>
      <c r="AF35">
        <v>8.7128639999999997</v>
      </c>
      <c r="AG35">
        <v>44.622782999999998</v>
      </c>
      <c r="AH35">
        <v>75.861823999999999</v>
      </c>
      <c r="AI35">
        <v>0</v>
      </c>
      <c r="AJ35">
        <v>0</v>
      </c>
      <c r="AK35">
        <v>59.301366000000002</v>
      </c>
      <c r="AL35">
        <v>79.364599999999996</v>
      </c>
      <c r="AM35">
        <v>17.179061000000001</v>
      </c>
      <c r="AN35">
        <v>1.055067</v>
      </c>
      <c r="AO35">
        <v>0</v>
      </c>
      <c r="AP35">
        <v>0</v>
      </c>
      <c r="AQ35">
        <v>0</v>
      </c>
      <c r="AR35">
        <v>49.128</v>
      </c>
      <c r="AS35">
        <v>33.314816999999998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84.719225999999964</v>
      </c>
      <c r="BA35">
        <f t="shared" si="1"/>
        <v>3325.8733460000003</v>
      </c>
      <c r="BD35">
        <v>4.2938999999999998</v>
      </c>
      <c r="BE35">
        <v>0</v>
      </c>
      <c r="BF35">
        <v>1.4864E-2</v>
      </c>
      <c r="BG35">
        <v>0</v>
      </c>
      <c r="BH35">
        <v>8.7320000000000002E-3</v>
      </c>
      <c r="BI35">
        <v>0.819241</v>
      </c>
      <c r="BJ35">
        <v>0</v>
      </c>
      <c r="BK35">
        <v>1.0227E-2</v>
      </c>
      <c r="BL35">
        <v>0</v>
      </c>
      <c r="BM35">
        <v>1.0387E-2</v>
      </c>
      <c r="BN35">
        <v>0</v>
      </c>
      <c r="BO35">
        <v>2</v>
      </c>
      <c r="BP35">
        <v>1.1000000000000001</v>
      </c>
      <c r="BQ35">
        <v>3.542468</v>
      </c>
      <c r="BR35">
        <v>2.5514760000000001</v>
      </c>
      <c r="BS35">
        <v>1.62</v>
      </c>
      <c r="BT35">
        <v>0</v>
      </c>
      <c r="BU35">
        <v>2.9693339999999999</v>
      </c>
      <c r="BV35">
        <v>1.341844</v>
      </c>
      <c r="BW35">
        <v>7.94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0.82</v>
      </c>
      <c r="CC35">
        <v>0.86</v>
      </c>
      <c r="CD35">
        <v>0.43</v>
      </c>
      <c r="CE35">
        <v>0.77</v>
      </c>
      <c r="CF35">
        <v>0.14000000000000001</v>
      </c>
      <c r="CG35">
        <v>1.45</v>
      </c>
      <c r="CH35">
        <v>1.4628319999999999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3.542468</v>
      </c>
      <c r="CO35">
        <v>3.03</v>
      </c>
      <c r="CP35">
        <v>2.5259830000000001</v>
      </c>
      <c r="CQ35">
        <v>2.7933979999999998</v>
      </c>
      <c r="CR35">
        <v>2.38</v>
      </c>
      <c r="CS35">
        <v>2.3414730000000001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84.719225999999964</v>
      </c>
    </row>
    <row r="36" spans="1:114">
      <c r="A36" t="s">
        <v>78</v>
      </c>
      <c r="B36">
        <v>0</v>
      </c>
      <c r="C36">
        <v>17.494282999999999</v>
      </c>
      <c r="D36">
        <v>26.824566999999998</v>
      </c>
      <c r="E36">
        <v>0</v>
      </c>
      <c r="F36">
        <v>0</v>
      </c>
      <c r="G36">
        <v>68.481795000000005</v>
      </c>
      <c r="H36">
        <v>0</v>
      </c>
      <c r="I36">
        <v>0</v>
      </c>
      <c r="J36">
        <v>85.130590999999995</v>
      </c>
      <c r="K36">
        <v>689.34631999999999</v>
      </c>
      <c r="L36">
        <v>661.459879</v>
      </c>
      <c r="M36">
        <v>79.966942000000003</v>
      </c>
      <c r="N36">
        <v>120.694688</v>
      </c>
      <c r="O36">
        <v>126.520838</v>
      </c>
      <c r="P36">
        <v>144.02676099999999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345.375</v>
      </c>
      <c r="V36">
        <v>20.731850000000001</v>
      </c>
      <c r="W36">
        <v>43.704000000000001</v>
      </c>
      <c r="X36">
        <v>147.515625</v>
      </c>
      <c r="Y36">
        <v>0</v>
      </c>
      <c r="Z36">
        <v>0</v>
      </c>
      <c r="AA36">
        <v>42.14808</v>
      </c>
      <c r="AB36">
        <v>43.635160999999997</v>
      </c>
      <c r="AC36">
        <v>21.118518000000002</v>
      </c>
      <c r="AD36">
        <v>19.830272000000001</v>
      </c>
      <c r="AE36">
        <v>53.905351000000003</v>
      </c>
      <c r="AF36">
        <v>8.7128639999999997</v>
      </c>
      <c r="AG36">
        <v>44.622782999999998</v>
      </c>
      <c r="AH36">
        <v>75.861823999999999</v>
      </c>
      <c r="AI36">
        <v>0</v>
      </c>
      <c r="AJ36">
        <v>0</v>
      </c>
      <c r="AK36">
        <v>59.301366000000002</v>
      </c>
      <c r="AL36">
        <v>79.364599999999996</v>
      </c>
      <c r="AM36">
        <v>17.179061000000001</v>
      </c>
      <c r="AN36">
        <v>1.055067</v>
      </c>
      <c r="AO36">
        <v>0</v>
      </c>
      <c r="AP36">
        <v>0</v>
      </c>
      <c r="AQ36">
        <v>0</v>
      </c>
      <c r="AR36">
        <v>49.128</v>
      </c>
      <c r="AS36">
        <v>33.314816999999998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84.719225999999964</v>
      </c>
      <c r="BA36">
        <f t="shared" si="1"/>
        <v>3325.3028900000004</v>
      </c>
      <c r="BD36">
        <v>4.2938999999999998</v>
      </c>
      <c r="BE36">
        <v>0</v>
      </c>
      <c r="BF36">
        <v>1.4864E-2</v>
      </c>
      <c r="BG36">
        <v>0</v>
      </c>
      <c r="BH36">
        <v>8.7320000000000002E-3</v>
      </c>
      <c r="BI36">
        <v>0.819241</v>
      </c>
      <c r="BJ36">
        <v>0</v>
      </c>
      <c r="BK36">
        <v>1.0227E-2</v>
      </c>
      <c r="BL36">
        <v>0</v>
      </c>
      <c r="BM36">
        <v>1.0387E-2</v>
      </c>
      <c r="BN36">
        <v>0</v>
      </c>
      <c r="BO36">
        <v>2</v>
      </c>
      <c r="BP36">
        <v>1.1000000000000001</v>
      </c>
      <c r="BQ36">
        <v>3.542468</v>
      </c>
      <c r="BR36">
        <v>2.5514760000000001</v>
      </c>
      <c r="BS36">
        <v>1.62</v>
      </c>
      <c r="BT36">
        <v>0</v>
      </c>
      <c r="BU36">
        <v>2.9693339999999999</v>
      </c>
      <c r="BV36">
        <v>1.341844</v>
      </c>
      <c r="BW36">
        <v>7.94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0.82</v>
      </c>
      <c r="CC36">
        <v>0.86</v>
      </c>
      <c r="CD36">
        <v>0.43</v>
      </c>
      <c r="CE36">
        <v>0.77</v>
      </c>
      <c r="CF36">
        <v>0.14000000000000001</v>
      </c>
      <c r="CG36">
        <v>1.45</v>
      </c>
      <c r="CH36">
        <v>1.4628319999999999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3.542468</v>
      </c>
      <c r="CO36">
        <v>3.03</v>
      </c>
      <c r="CP36">
        <v>2.5259830000000001</v>
      </c>
      <c r="CQ36">
        <v>2.7933979999999998</v>
      </c>
      <c r="CR36">
        <v>2.38</v>
      </c>
      <c r="CS36">
        <v>2.3414730000000001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84.719225999999964</v>
      </c>
    </row>
    <row r="37" spans="1:114">
      <c r="A37" t="s">
        <v>79</v>
      </c>
      <c r="B37">
        <v>0</v>
      </c>
      <c r="C37">
        <v>17.494282999999999</v>
      </c>
      <c r="D37">
        <v>26.824566999999998</v>
      </c>
      <c r="E37">
        <v>0</v>
      </c>
      <c r="F37">
        <v>0</v>
      </c>
      <c r="G37">
        <v>68.481795000000005</v>
      </c>
      <c r="H37">
        <v>0</v>
      </c>
      <c r="I37">
        <v>0</v>
      </c>
      <c r="J37">
        <v>85.130590999999995</v>
      </c>
      <c r="K37">
        <v>689.34631999999999</v>
      </c>
      <c r="L37">
        <v>661.459879</v>
      </c>
      <c r="M37">
        <v>79.966942000000003</v>
      </c>
      <c r="N37">
        <v>120.694688</v>
      </c>
      <c r="O37">
        <v>126.520838</v>
      </c>
      <c r="P37">
        <v>144.02676099999999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345.375</v>
      </c>
      <c r="V37">
        <v>20.731850000000001</v>
      </c>
      <c r="W37">
        <v>43.704000000000001</v>
      </c>
      <c r="X37">
        <v>147.515625</v>
      </c>
      <c r="Y37">
        <v>0</v>
      </c>
      <c r="Z37">
        <v>0</v>
      </c>
      <c r="AA37">
        <v>42.14808</v>
      </c>
      <c r="AB37">
        <v>43.635160999999997</v>
      </c>
      <c r="AC37">
        <v>21.118518000000002</v>
      </c>
      <c r="AD37">
        <v>9.9151349999999994</v>
      </c>
      <c r="AE37">
        <v>53.905351000000003</v>
      </c>
      <c r="AF37">
        <v>8.7128639999999997</v>
      </c>
      <c r="AG37">
        <v>44.622782999999998</v>
      </c>
      <c r="AH37">
        <v>75.861823999999999</v>
      </c>
      <c r="AI37">
        <v>0</v>
      </c>
      <c r="AJ37">
        <v>0</v>
      </c>
      <c r="AK37">
        <v>59.301366000000002</v>
      </c>
      <c r="AL37">
        <v>79.364599999999996</v>
      </c>
      <c r="AM37">
        <v>17.179061000000001</v>
      </c>
      <c r="AN37">
        <v>1.0144880000000001</v>
      </c>
      <c r="AO37">
        <v>0</v>
      </c>
      <c r="AP37">
        <v>0</v>
      </c>
      <c r="AQ37">
        <v>0</v>
      </c>
      <c r="AR37">
        <v>49.128</v>
      </c>
      <c r="AS37">
        <v>33.314816999999998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84.719225999999964</v>
      </c>
      <c r="BA37">
        <f t="shared" si="1"/>
        <v>3315.3471740000005</v>
      </c>
      <c r="BD37">
        <v>4.2938999999999998</v>
      </c>
      <c r="BE37">
        <v>0</v>
      </c>
      <c r="BF37">
        <v>1.4864E-2</v>
      </c>
      <c r="BG37">
        <v>0</v>
      </c>
      <c r="BH37">
        <v>8.7320000000000002E-3</v>
      </c>
      <c r="BI37">
        <v>0.819241</v>
      </c>
      <c r="BJ37">
        <v>0</v>
      </c>
      <c r="BK37">
        <v>1.0227E-2</v>
      </c>
      <c r="BL37">
        <v>0</v>
      </c>
      <c r="BM37">
        <v>1.0387E-2</v>
      </c>
      <c r="BN37">
        <v>0</v>
      </c>
      <c r="BO37">
        <v>2</v>
      </c>
      <c r="BP37">
        <v>1.1000000000000001</v>
      </c>
      <c r="BQ37">
        <v>3.542468</v>
      </c>
      <c r="BR37">
        <v>2.5514760000000001</v>
      </c>
      <c r="BS37">
        <v>1.62</v>
      </c>
      <c r="BT37">
        <v>0</v>
      </c>
      <c r="BU37">
        <v>2.9693339999999999</v>
      </c>
      <c r="BV37">
        <v>1.341844</v>
      </c>
      <c r="BW37">
        <v>7.94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0.82</v>
      </c>
      <c r="CC37">
        <v>0.86</v>
      </c>
      <c r="CD37">
        <v>0.43</v>
      </c>
      <c r="CE37">
        <v>0.77</v>
      </c>
      <c r="CF37">
        <v>0.14000000000000001</v>
      </c>
      <c r="CG37">
        <v>1.45</v>
      </c>
      <c r="CH37">
        <v>1.4628319999999999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3.542468</v>
      </c>
      <c r="CO37">
        <v>3.03</v>
      </c>
      <c r="CP37">
        <v>2.5259830000000001</v>
      </c>
      <c r="CQ37">
        <v>2.7933979999999998</v>
      </c>
      <c r="CR37">
        <v>2.38</v>
      </c>
      <c r="CS37">
        <v>2.3414730000000001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84.719225999999964</v>
      </c>
    </row>
    <row r="38" spans="1:114">
      <c r="A38" t="s">
        <v>80</v>
      </c>
      <c r="B38">
        <v>0</v>
      </c>
      <c r="C38">
        <v>17.494282999999999</v>
      </c>
      <c r="D38">
        <v>26.824566999999998</v>
      </c>
      <c r="E38">
        <v>0</v>
      </c>
      <c r="F38">
        <v>0</v>
      </c>
      <c r="G38">
        <v>68.481795000000005</v>
      </c>
      <c r="H38">
        <v>0</v>
      </c>
      <c r="I38">
        <v>0</v>
      </c>
      <c r="J38">
        <v>85.130590999999995</v>
      </c>
      <c r="K38">
        <v>689.34631999999999</v>
      </c>
      <c r="L38">
        <v>661.459879</v>
      </c>
      <c r="M38">
        <v>79.966942000000003</v>
      </c>
      <c r="N38">
        <v>120.694688</v>
      </c>
      <c r="O38">
        <v>126.520838</v>
      </c>
      <c r="P38">
        <v>144.02676099999999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345.375</v>
      </c>
      <c r="V38">
        <v>20.731850000000001</v>
      </c>
      <c r="W38">
        <v>43.704000000000001</v>
      </c>
      <c r="X38">
        <v>147.515625</v>
      </c>
      <c r="Y38">
        <v>0</v>
      </c>
      <c r="Z38">
        <v>0</v>
      </c>
      <c r="AA38">
        <v>42.14808</v>
      </c>
      <c r="AB38">
        <v>43.635160999999997</v>
      </c>
      <c r="AC38">
        <v>21.118518000000002</v>
      </c>
      <c r="AD38">
        <v>9.9151349999999994</v>
      </c>
      <c r="AE38">
        <v>53.905351000000003</v>
      </c>
      <c r="AF38">
        <v>8.7128639999999997</v>
      </c>
      <c r="AG38">
        <v>44.622782999999998</v>
      </c>
      <c r="AH38">
        <v>40.951051999999997</v>
      </c>
      <c r="AI38">
        <v>0</v>
      </c>
      <c r="AJ38">
        <v>0</v>
      </c>
      <c r="AK38">
        <v>59.301366000000002</v>
      </c>
      <c r="AL38">
        <v>79.364599999999996</v>
      </c>
      <c r="AM38">
        <v>17.179061000000001</v>
      </c>
      <c r="AN38">
        <v>1.0144880000000001</v>
      </c>
      <c r="AO38">
        <v>0</v>
      </c>
      <c r="AP38">
        <v>0</v>
      </c>
      <c r="AQ38">
        <v>0</v>
      </c>
      <c r="AR38">
        <v>49.128</v>
      </c>
      <c r="AS38">
        <v>33.314816999999998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84.047877999999969</v>
      </c>
      <c r="BA38">
        <f t="shared" si="1"/>
        <v>3279.765054</v>
      </c>
      <c r="BD38">
        <v>4.2938999999999998</v>
      </c>
      <c r="BE38">
        <v>0</v>
      </c>
      <c r="BF38">
        <v>1.4864E-2</v>
      </c>
      <c r="BG38">
        <v>0</v>
      </c>
      <c r="BH38">
        <v>8.7320000000000002E-3</v>
      </c>
      <c r="BI38">
        <v>0.819241</v>
      </c>
      <c r="BJ38">
        <v>0</v>
      </c>
      <c r="BK38">
        <v>1.0227E-2</v>
      </c>
      <c r="BL38">
        <v>0</v>
      </c>
      <c r="BM38">
        <v>1.0387E-2</v>
      </c>
      <c r="BN38">
        <v>0</v>
      </c>
      <c r="BO38">
        <v>2</v>
      </c>
      <c r="BP38">
        <v>1.1000000000000001</v>
      </c>
      <c r="BQ38">
        <v>3.542468</v>
      </c>
      <c r="BR38">
        <v>2.5514760000000001</v>
      </c>
      <c r="BS38">
        <v>1.62</v>
      </c>
      <c r="BT38">
        <v>0</v>
      </c>
      <c r="BU38">
        <v>2.9693339999999999</v>
      </c>
      <c r="BV38">
        <v>1.341844</v>
      </c>
      <c r="BW38">
        <v>7.94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0.82</v>
      </c>
      <c r="CC38">
        <v>0.86</v>
      </c>
      <c r="CD38">
        <v>0.43</v>
      </c>
      <c r="CE38">
        <v>0.77</v>
      </c>
      <c r="CF38">
        <v>0.14000000000000001</v>
      </c>
      <c r="CG38">
        <v>1.45</v>
      </c>
      <c r="CH38">
        <v>0.79148399999999997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3.542468</v>
      </c>
      <c r="CO38">
        <v>3.03</v>
      </c>
      <c r="CP38">
        <v>2.5259830000000001</v>
      </c>
      <c r="CQ38">
        <v>2.7933979999999998</v>
      </c>
      <c r="CR38">
        <v>2.38</v>
      </c>
      <c r="CS38">
        <v>2.3414730000000001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84.047877999999969</v>
      </c>
    </row>
    <row r="39" spans="1:114">
      <c r="A39" t="s">
        <v>81</v>
      </c>
      <c r="B39">
        <v>0</v>
      </c>
      <c r="C39">
        <v>17.494282999999999</v>
      </c>
      <c r="D39">
        <v>26.824566999999998</v>
      </c>
      <c r="E39">
        <v>0</v>
      </c>
      <c r="F39">
        <v>0</v>
      </c>
      <c r="G39">
        <v>68.481795000000005</v>
      </c>
      <c r="H39">
        <v>0</v>
      </c>
      <c r="I39">
        <v>0</v>
      </c>
      <c r="J39">
        <v>85.130590999999995</v>
      </c>
      <c r="K39">
        <v>689.34631999999999</v>
      </c>
      <c r="L39">
        <v>661.459879</v>
      </c>
      <c r="M39">
        <v>79.966942000000003</v>
      </c>
      <c r="N39">
        <v>120.694688</v>
      </c>
      <c r="O39">
        <v>126.520838</v>
      </c>
      <c r="P39">
        <v>144.02676099999999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345.375</v>
      </c>
      <c r="V39">
        <v>20.731850000000001</v>
      </c>
      <c r="W39">
        <v>43.704000000000001</v>
      </c>
      <c r="X39">
        <v>147.515625</v>
      </c>
      <c r="Y39">
        <v>0</v>
      </c>
      <c r="Z39">
        <v>0</v>
      </c>
      <c r="AA39">
        <v>42.14808</v>
      </c>
      <c r="AB39">
        <v>43.635160999999997</v>
      </c>
      <c r="AC39">
        <v>21.118518000000002</v>
      </c>
      <c r="AD39">
        <v>0</v>
      </c>
      <c r="AE39">
        <v>53.905351000000003</v>
      </c>
      <c r="AF39">
        <v>8.7128639999999997</v>
      </c>
      <c r="AG39">
        <v>44.622782999999998</v>
      </c>
      <c r="AH39">
        <v>40.951051999999997</v>
      </c>
      <c r="AI39">
        <v>0</v>
      </c>
      <c r="AJ39">
        <v>0</v>
      </c>
      <c r="AK39">
        <v>59.301366000000002</v>
      </c>
      <c r="AL39">
        <v>79.364599999999996</v>
      </c>
      <c r="AM39">
        <v>17.179061000000001</v>
      </c>
      <c r="AN39">
        <v>1.0144880000000001</v>
      </c>
      <c r="AO39">
        <v>0</v>
      </c>
      <c r="AP39">
        <v>0</v>
      </c>
      <c r="AQ39">
        <v>0</v>
      </c>
      <c r="AR39">
        <v>49.128</v>
      </c>
      <c r="AS39">
        <v>35.360464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83.997717999999978</v>
      </c>
      <c r="BA39">
        <f t="shared" si="1"/>
        <v>3271.8454059999999</v>
      </c>
      <c r="BD39">
        <v>4.2938999999999998</v>
      </c>
      <c r="BE39">
        <v>0</v>
      </c>
      <c r="BF39">
        <v>1.4864E-2</v>
      </c>
      <c r="BG39">
        <v>0</v>
      </c>
      <c r="BH39">
        <v>8.7320000000000002E-3</v>
      </c>
      <c r="BI39">
        <v>0.819241</v>
      </c>
      <c r="BJ39">
        <v>0</v>
      </c>
      <c r="BK39">
        <v>1.0227E-2</v>
      </c>
      <c r="BL39">
        <v>0</v>
      </c>
      <c r="BM39">
        <v>1.0227E-2</v>
      </c>
      <c r="BN39">
        <v>0</v>
      </c>
      <c r="BO39">
        <v>2</v>
      </c>
      <c r="BP39">
        <v>1.1000000000000001</v>
      </c>
      <c r="BQ39">
        <v>3.542468</v>
      </c>
      <c r="BR39">
        <v>2.5514760000000001</v>
      </c>
      <c r="BS39">
        <v>1.62</v>
      </c>
      <c r="BT39">
        <v>0</v>
      </c>
      <c r="BU39">
        <v>2.9693339999999999</v>
      </c>
      <c r="BV39">
        <v>1.341844</v>
      </c>
      <c r="BW39">
        <v>7.94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0.77</v>
      </c>
      <c r="CC39">
        <v>0.86</v>
      </c>
      <c r="CD39">
        <v>0.43</v>
      </c>
      <c r="CE39">
        <v>0.77</v>
      </c>
      <c r="CF39">
        <v>0.14000000000000001</v>
      </c>
      <c r="CG39">
        <v>1.45</v>
      </c>
      <c r="CH39">
        <v>0.79148399999999997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3.542468</v>
      </c>
      <c r="CO39">
        <v>3.03</v>
      </c>
      <c r="CP39">
        <v>2.5259830000000001</v>
      </c>
      <c r="CQ39">
        <v>2.7933979999999998</v>
      </c>
      <c r="CR39">
        <v>2.38</v>
      </c>
      <c r="CS39">
        <v>2.3414730000000001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83.997717999999978</v>
      </c>
    </row>
    <row r="40" spans="1:114">
      <c r="A40" t="s">
        <v>82</v>
      </c>
      <c r="B40">
        <v>0</v>
      </c>
      <c r="C40">
        <v>17.494282999999999</v>
      </c>
      <c r="D40">
        <v>26.824566999999998</v>
      </c>
      <c r="E40">
        <v>0</v>
      </c>
      <c r="F40">
        <v>0</v>
      </c>
      <c r="G40">
        <v>68.481795000000005</v>
      </c>
      <c r="H40">
        <v>0</v>
      </c>
      <c r="I40">
        <v>0</v>
      </c>
      <c r="J40">
        <v>85.130590999999995</v>
      </c>
      <c r="K40">
        <v>689.34631999999999</v>
      </c>
      <c r="L40">
        <v>661.459879</v>
      </c>
      <c r="M40">
        <v>79.966942000000003</v>
      </c>
      <c r="N40">
        <v>120.694688</v>
      </c>
      <c r="O40">
        <v>126.520838</v>
      </c>
      <c r="P40">
        <v>144.02676099999999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345.375</v>
      </c>
      <c r="V40">
        <v>20.731850000000001</v>
      </c>
      <c r="W40">
        <v>43.704000000000001</v>
      </c>
      <c r="X40">
        <v>147.515625</v>
      </c>
      <c r="Y40">
        <v>0</v>
      </c>
      <c r="Z40">
        <v>0</v>
      </c>
      <c r="AA40">
        <v>42.14808</v>
      </c>
      <c r="AB40">
        <v>43.635160999999997</v>
      </c>
      <c r="AC40">
        <v>21.118518000000002</v>
      </c>
      <c r="AD40">
        <v>0</v>
      </c>
      <c r="AE40">
        <v>53.905351000000003</v>
      </c>
      <c r="AF40">
        <v>8.7128639999999997</v>
      </c>
      <c r="AG40">
        <v>44.622782999999998</v>
      </c>
      <c r="AH40">
        <v>40.951051999999997</v>
      </c>
      <c r="AI40">
        <v>0</v>
      </c>
      <c r="AJ40">
        <v>0</v>
      </c>
      <c r="AK40">
        <v>59.301366000000002</v>
      </c>
      <c r="AL40">
        <v>79.364599999999996</v>
      </c>
      <c r="AM40">
        <v>17.179061000000001</v>
      </c>
      <c r="AN40">
        <v>1.0144880000000001</v>
      </c>
      <c r="AO40">
        <v>0</v>
      </c>
      <c r="AP40">
        <v>0</v>
      </c>
      <c r="AQ40">
        <v>0</v>
      </c>
      <c r="AR40">
        <v>52.991999999999997</v>
      </c>
      <c r="AS40">
        <v>35.360464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83.997717999999978</v>
      </c>
      <c r="BA40">
        <f t="shared" si="1"/>
        <v>3275.7094059999999</v>
      </c>
      <c r="BD40">
        <v>4.2938999999999998</v>
      </c>
      <c r="BE40">
        <v>0</v>
      </c>
      <c r="BF40">
        <v>1.4864E-2</v>
      </c>
      <c r="BG40">
        <v>0</v>
      </c>
      <c r="BH40">
        <v>8.7320000000000002E-3</v>
      </c>
      <c r="BI40">
        <v>0.819241</v>
      </c>
      <c r="BJ40">
        <v>0</v>
      </c>
      <c r="BK40">
        <v>1.0227E-2</v>
      </c>
      <c r="BL40">
        <v>0</v>
      </c>
      <c r="BM40">
        <v>1.0227E-2</v>
      </c>
      <c r="BN40">
        <v>0</v>
      </c>
      <c r="BO40">
        <v>2</v>
      </c>
      <c r="BP40">
        <v>1.1000000000000001</v>
      </c>
      <c r="BQ40">
        <v>3.542468</v>
      </c>
      <c r="BR40">
        <v>2.5514760000000001</v>
      </c>
      <c r="BS40">
        <v>1.62</v>
      </c>
      <c r="BT40">
        <v>0</v>
      </c>
      <c r="BU40">
        <v>2.9693339999999999</v>
      </c>
      <c r="BV40">
        <v>1.341844</v>
      </c>
      <c r="BW40">
        <v>7.94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0.77</v>
      </c>
      <c r="CC40">
        <v>0.86</v>
      </c>
      <c r="CD40">
        <v>0.43</v>
      </c>
      <c r="CE40">
        <v>0.77</v>
      </c>
      <c r="CF40">
        <v>0.14000000000000001</v>
      </c>
      <c r="CG40">
        <v>1.45</v>
      </c>
      <c r="CH40">
        <v>0.79148399999999997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3.542468</v>
      </c>
      <c r="CO40">
        <v>3.03</v>
      </c>
      <c r="CP40">
        <v>2.5259830000000001</v>
      </c>
      <c r="CQ40">
        <v>2.7933979999999998</v>
      </c>
      <c r="CR40">
        <v>2.38</v>
      </c>
      <c r="CS40">
        <v>2.3414730000000001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83.997717999999978</v>
      </c>
    </row>
    <row r="41" spans="1:114">
      <c r="A41" t="s">
        <v>83</v>
      </c>
      <c r="B41">
        <v>0</v>
      </c>
      <c r="C41">
        <v>17.494282999999999</v>
      </c>
      <c r="D41">
        <v>26.824566999999998</v>
      </c>
      <c r="E41">
        <v>0</v>
      </c>
      <c r="F41">
        <v>0</v>
      </c>
      <c r="G41">
        <v>68.481795000000005</v>
      </c>
      <c r="H41">
        <v>0</v>
      </c>
      <c r="I41">
        <v>0</v>
      </c>
      <c r="J41">
        <v>85.130590999999995</v>
      </c>
      <c r="K41">
        <v>689.34631999999999</v>
      </c>
      <c r="L41">
        <v>661.459879</v>
      </c>
      <c r="M41">
        <v>79.966942000000003</v>
      </c>
      <c r="N41">
        <v>120.694688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345.375</v>
      </c>
      <c r="V41">
        <v>20.731850000000001</v>
      </c>
      <c r="W41">
        <v>43.704000000000001</v>
      </c>
      <c r="X41">
        <v>147.515625</v>
      </c>
      <c r="Y41">
        <v>0</v>
      </c>
      <c r="Z41">
        <v>0</v>
      </c>
      <c r="AA41">
        <v>42.14808</v>
      </c>
      <c r="AB41">
        <v>43.635160999999997</v>
      </c>
      <c r="AC41">
        <v>21.118518000000002</v>
      </c>
      <c r="AD41">
        <v>0</v>
      </c>
      <c r="AE41">
        <v>53.905351000000003</v>
      </c>
      <c r="AF41">
        <v>8.7128639999999997</v>
      </c>
      <c r="AG41">
        <v>44.622782999999998</v>
      </c>
      <c r="AH41">
        <v>40.951051999999997</v>
      </c>
      <c r="AI41">
        <v>0</v>
      </c>
      <c r="AJ41">
        <v>0</v>
      </c>
      <c r="AK41">
        <v>59.301366000000002</v>
      </c>
      <c r="AL41">
        <v>67.396000000000001</v>
      </c>
      <c r="AM41">
        <v>17.179061000000001</v>
      </c>
      <c r="AN41">
        <v>1.0144880000000001</v>
      </c>
      <c r="AO41">
        <v>0</v>
      </c>
      <c r="AP41">
        <v>0</v>
      </c>
      <c r="AQ41">
        <v>0</v>
      </c>
      <c r="AR41">
        <v>49.128</v>
      </c>
      <c r="AS41">
        <v>33.314816999999998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83.987717999999973</v>
      </c>
      <c r="BA41">
        <f t="shared" si="1"/>
        <v>3257.8211590000001</v>
      </c>
      <c r="BD41">
        <v>4.2938999999999998</v>
      </c>
      <c r="BE41">
        <v>0</v>
      </c>
      <c r="BF41">
        <v>1.4864E-2</v>
      </c>
      <c r="BG41">
        <v>0</v>
      </c>
      <c r="BH41">
        <v>8.7320000000000002E-3</v>
      </c>
      <c r="BI41">
        <v>0.819241</v>
      </c>
      <c r="BJ41">
        <v>0</v>
      </c>
      <c r="BK41">
        <v>1.0227E-2</v>
      </c>
      <c r="BL41">
        <v>0</v>
      </c>
      <c r="BM41">
        <v>1.0227E-2</v>
      </c>
      <c r="BN41">
        <v>0</v>
      </c>
      <c r="BO41">
        <v>2</v>
      </c>
      <c r="BP41">
        <v>1.1000000000000001</v>
      </c>
      <c r="BQ41">
        <v>3.542468</v>
      </c>
      <c r="BR41">
        <v>2.5514760000000001</v>
      </c>
      <c r="BS41">
        <v>1.62</v>
      </c>
      <c r="BT41">
        <v>0</v>
      </c>
      <c r="BU41">
        <v>2.9693339999999999</v>
      </c>
      <c r="BV41">
        <v>1.341844</v>
      </c>
      <c r="BW41">
        <v>7.94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0.82</v>
      </c>
      <c r="CC41">
        <v>0.86</v>
      </c>
      <c r="CD41">
        <v>0.43</v>
      </c>
      <c r="CE41">
        <v>0.71</v>
      </c>
      <c r="CF41">
        <v>0.14000000000000001</v>
      </c>
      <c r="CG41">
        <v>1.45</v>
      </c>
      <c r="CH41">
        <v>0.79148399999999997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3.542468</v>
      </c>
      <c r="CO41">
        <v>3.03</v>
      </c>
      <c r="CP41">
        <v>2.5259830000000001</v>
      </c>
      <c r="CQ41">
        <v>2.7933979999999998</v>
      </c>
      <c r="CR41">
        <v>2.38</v>
      </c>
      <c r="CS41">
        <v>2.3414730000000001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83.987717999999973</v>
      </c>
    </row>
    <row r="42" spans="1:114">
      <c r="A42" t="s">
        <v>84</v>
      </c>
      <c r="B42">
        <v>0</v>
      </c>
      <c r="C42">
        <v>17.494282999999999</v>
      </c>
      <c r="D42">
        <v>26.824566999999998</v>
      </c>
      <c r="E42">
        <v>0</v>
      </c>
      <c r="F42">
        <v>0</v>
      </c>
      <c r="G42">
        <v>68.481795000000005</v>
      </c>
      <c r="H42">
        <v>0</v>
      </c>
      <c r="I42">
        <v>0</v>
      </c>
      <c r="J42">
        <v>85.130590999999995</v>
      </c>
      <c r="K42">
        <v>689.34631999999999</v>
      </c>
      <c r="L42">
        <v>661.459879</v>
      </c>
      <c r="M42">
        <v>79.966942000000003</v>
      </c>
      <c r="N42">
        <v>120.694688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345.375</v>
      </c>
      <c r="V42">
        <v>20.731850000000001</v>
      </c>
      <c r="W42">
        <v>43.704000000000001</v>
      </c>
      <c r="X42">
        <v>147.515625</v>
      </c>
      <c r="Y42">
        <v>0</v>
      </c>
      <c r="Z42">
        <v>0</v>
      </c>
      <c r="AA42">
        <v>42.14808</v>
      </c>
      <c r="AB42">
        <v>43.635160999999997</v>
      </c>
      <c r="AC42">
        <v>21.118518000000002</v>
      </c>
      <c r="AD42">
        <v>0</v>
      </c>
      <c r="AE42">
        <v>53.905351000000003</v>
      </c>
      <c r="AF42">
        <v>8.7128639999999997</v>
      </c>
      <c r="AG42">
        <v>44.622782999999998</v>
      </c>
      <c r="AH42">
        <v>34.910772000000001</v>
      </c>
      <c r="AI42">
        <v>0</v>
      </c>
      <c r="AJ42">
        <v>0</v>
      </c>
      <c r="AK42">
        <v>59.301366000000002</v>
      </c>
      <c r="AL42">
        <v>79.364599999999996</v>
      </c>
      <c r="AM42">
        <v>17.179061000000001</v>
      </c>
      <c r="AN42">
        <v>1.0144880000000001</v>
      </c>
      <c r="AO42">
        <v>0</v>
      </c>
      <c r="AP42">
        <v>0</v>
      </c>
      <c r="AQ42">
        <v>0</v>
      </c>
      <c r="AR42">
        <v>49.128</v>
      </c>
      <c r="AS42">
        <v>33.314816999999998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83.907581999999977</v>
      </c>
      <c r="BA42">
        <f t="shared" si="1"/>
        <v>3263.669343</v>
      </c>
      <c r="BD42">
        <v>4.2938999999999998</v>
      </c>
      <c r="BE42">
        <v>0</v>
      </c>
      <c r="BF42">
        <v>1.4864E-2</v>
      </c>
      <c r="BG42">
        <v>0</v>
      </c>
      <c r="BH42">
        <v>8.7320000000000002E-3</v>
      </c>
      <c r="BI42">
        <v>0.819241</v>
      </c>
      <c r="BJ42">
        <v>0</v>
      </c>
      <c r="BK42">
        <v>1.0227E-2</v>
      </c>
      <c r="BL42">
        <v>0</v>
      </c>
      <c r="BM42">
        <v>1.0227E-2</v>
      </c>
      <c r="BN42">
        <v>0</v>
      </c>
      <c r="BO42">
        <v>2</v>
      </c>
      <c r="BP42">
        <v>1.1000000000000001</v>
      </c>
      <c r="BQ42">
        <v>3.542468</v>
      </c>
      <c r="BR42">
        <v>2.5514760000000001</v>
      </c>
      <c r="BS42">
        <v>1.62</v>
      </c>
      <c r="BT42">
        <v>0</v>
      </c>
      <c r="BU42">
        <v>2.9693339999999999</v>
      </c>
      <c r="BV42">
        <v>1.341844</v>
      </c>
      <c r="BW42">
        <v>7.94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0.82</v>
      </c>
      <c r="CC42">
        <v>0.89</v>
      </c>
      <c r="CD42">
        <v>0.44</v>
      </c>
      <c r="CE42">
        <v>0.71</v>
      </c>
      <c r="CF42">
        <v>0.14000000000000001</v>
      </c>
      <c r="CG42">
        <v>1.45</v>
      </c>
      <c r="CH42">
        <v>0.67134799999999994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3.542468</v>
      </c>
      <c r="CO42">
        <v>3.03</v>
      </c>
      <c r="CP42">
        <v>2.5259830000000001</v>
      </c>
      <c r="CQ42">
        <v>2.7933979999999998</v>
      </c>
      <c r="CR42">
        <v>2.38</v>
      </c>
      <c r="CS42">
        <v>2.3414730000000001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83.907581999999977</v>
      </c>
    </row>
    <row r="43" spans="1:114">
      <c r="A43" t="s">
        <v>85</v>
      </c>
      <c r="B43">
        <v>0</v>
      </c>
      <c r="C43">
        <v>15.744854999999999</v>
      </c>
      <c r="D43">
        <v>26.824566999999998</v>
      </c>
      <c r="E43">
        <v>0</v>
      </c>
      <c r="F43">
        <v>0</v>
      </c>
      <c r="G43">
        <v>72.086100000000002</v>
      </c>
      <c r="H43">
        <v>0</v>
      </c>
      <c r="I43">
        <v>0</v>
      </c>
      <c r="J43">
        <v>85.130590999999995</v>
      </c>
      <c r="K43">
        <v>689.34631999999999</v>
      </c>
      <c r="L43">
        <v>661.459879</v>
      </c>
      <c r="M43">
        <v>79.966942000000003</v>
      </c>
      <c r="N43">
        <v>120.694688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345.375</v>
      </c>
      <c r="V43">
        <v>20.731850000000001</v>
      </c>
      <c r="W43">
        <v>43.704000000000001</v>
      </c>
      <c r="X43">
        <v>147.515625</v>
      </c>
      <c r="Y43">
        <v>0</v>
      </c>
      <c r="Z43">
        <v>0</v>
      </c>
      <c r="AA43">
        <v>42.14808</v>
      </c>
      <c r="AB43">
        <v>43.635160999999997</v>
      </c>
      <c r="AC43">
        <v>21.118518000000002</v>
      </c>
      <c r="AD43">
        <v>0</v>
      </c>
      <c r="AE43">
        <v>53.905351000000003</v>
      </c>
      <c r="AF43">
        <v>8.7128639999999997</v>
      </c>
      <c r="AG43">
        <v>44.622782999999998</v>
      </c>
      <c r="AH43">
        <v>20.475525999999999</v>
      </c>
      <c r="AI43">
        <v>0</v>
      </c>
      <c r="AJ43">
        <v>0</v>
      </c>
      <c r="AK43">
        <v>59.301366000000002</v>
      </c>
      <c r="AL43">
        <v>79.364599999999996</v>
      </c>
      <c r="AM43">
        <v>17.179061000000001</v>
      </c>
      <c r="AN43">
        <v>1.0144880000000001</v>
      </c>
      <c r="AO43">
        <v>0</v>
      </c>
      <c r="AP43">
        <v>0</v>
      </c>
      <c r="AQ43">
        <v>0</v>
      </c>
      <c r="AR43">
        <v>49.128</v>
      </c>
      <c r="AS43">
        <v>33.314816999999998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83.691715999999971</v>
      </c>
      <c r="BA43">
        <f t="shared" si="1"/>
        <v>3250.8731080000002</v>
      </c>
      <c r="BD43">
        <v>4.2938999999999998</v>
      </c>
      <c r="BE43">
        <v>0</v>
      </c>
      <c r="BF43">
        <v>1.4864E-2</v>
      </c>
      <c r="BG43">
        <v>0</v>
      </c>
      <c r="BH43">
        <v>8.4729999999999996E-3</v>
      </c>
      <c r="BI43">
        <v>0.819241</v>
      </c>
      <c r="BJ43">
        <v>0</v>
      </c>
      <c r="BK43">
        <v>1.0227E-2</v>
      </c>
      <c r="BL43">
        <v>0</v>
      </c>
      <c r="BM43">
        <v>1.0227E-2</v>
      </c>
      <c r="BN43">
        <v>0</v>
      </c>
      <c r="BO43">
        <v>2</v>
      </c>
      <c r="BP43">
        <v>1.1000000000000001</v>
      </c>
      <c r="BQ43">
        <v>3.542468</v>
      </c>
      <c r="BR43">
        <v>2.5514760000000001</v>
      </c>
      <c r="BS43">
        <v>1.62</v>
      </c>
      <c r="BT43">
        <v>0</v>
      </c>
      <c r="BU43">
        <v>2.9693339999999999</v>
      </c>
      <c r="BV43">
        <v>1.341844</v>
      </c>
      <c r="BW43">
        <v>7.94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0.82</v>
      </c>
      <c r="CC43">
        <v>0.89</v>
      </c>
      <c r="CD43">
        <v>0.44</v>
      </c>
      <c r="CE43">
        <v>0.77</v>
      </c>
      <c r="CF43">
        <v>0.14000000000000001</v>
      </c>
      <c r="CG43">
        <v>1.45</v>
      </c>
      <c r="CH43">
        <v>0.39574100000000001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3.542468</v>
      </c>
      <c r="CO43">
        <v>3.03</v>
      </c>
      <c r="CP43">
        <v>2.5259830000000001</v>
      </c>
      <c r="CQ43">
        <v>2.7933979999999998</v>
      </c>
      <c r="CR43">
        <v>2.38</v>
      </c>
      <c r="CS43">
        <v>2.3414730000000001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83.691715999999971</v>
      </c>
    </row>
    <row r="44" spans="1:114">
      <c r="A44" t="s">
        <v>86</v>
      </c>
      <c r="B44">
        <v>0</v>
      </c>
      <c r="C44">
        <v>15.744854999999999</v>
      </c>
      <c r="D44">
        <v>26.824566999999998</v>
      </c>
      <c r="E44">
        <v>0</v>
      </c>
      <c r="F44">
        <v>0</v>
      </c>
      <c r="G44">
        <v>72.086100000000002</v>
      </c>
      <c r="H44">
        <v>0</v>
      </c>
      <c r="I44">
        <v>0</v>
      </c>
      <c r="J44">
        <v>85.130590999999995</v>
      </c>
      <c r="K44">
        <v>689.34631999999999</v>
      </c>
      <c r="L44">
        <v>661.459879</v>
      </c>
      <c r="M44">
        <v>79.966942000000003</v>
      </c>
      <c r="N44">
        <v>120.694688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345.375</v>
      </c>
      <c r="V44">
        <v>20.731850000000001</v>
      </c>
      <c r="W44">
        <v>43.704000000000001</v>
      </c>
      <c r="X44">
        <v>147.515625</v>
      </c>
      <c r="Y44">
        <v>0</v>
      </c>
      <c r="Z44">
        <v>0</v>
      </c>
      <c r="AA44">
        <v>42.14808</v>
      </c>
      <c r="AB44">
        <v>43.635160999999997</v>
      </c>
      <c r="AC44">
        <v>21.118518000000002</v>
      </c>
      <c r="AD44">
        <v>0</v>
      </c>
      <c r="AE44">
        <v>53.905351000000003</v>
      </c>
      <c r="AF44">
        <v>8.7128639999999997</v>
      </c>
      <c r="AG44">
        <v>44.622782999999998</v>
      </c>
      <c r="AH44">
        <v>0</v>
      </c>
      <c r="AI44">
        <v>0</v>
      </c>
      <c r="AJ44">
        <v>0</v>
      </c>
      <c r="AK44">
        <v>59.301366000000002</v>
      </c>
      <c r="AL44">
        <v>79.364599999999996</v>
      </c>
      <c r="AM44">
        <v>17.179061000000001</v>
      </c>
      <c r="AN44">
        <v>1.0144880000000001</v>
      </c>
      <c r="AO44">
        <v>0</v>
      </c>
      <c r="AP44">
        <v>0</v>
      </c>
      <c r="AQ44">
        <v>0</v>
      </c>
      <c r="AR44">
        <v>49.128</v>
      </c>
      <c r="AS44">
        <v>33.314816999999998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83.365974999999978</v>
      </c>
      <c r="BA44">
        <f t="shared" si="1"/>
        <v>3230.0718410000004</v>
      </c>
      <c r="BD44">
        <v>4.2938999999999998</v>
      </c>
      <c r="BE44">
        <v>0</v>
      </c>
      <c r="BF44">
        <v>1.4864E-2</v>
      </c>
      <c r="BG44">
        <v>0</v>
      </c>
      <c r="BH44">
        <v>8.4729999999999996E-3</v>
      </c>
      <c r="BI44">
        <v>0.819241</v>
      </c>
      <c r="BJ44">
        <v>0</v>
      </c>
      <c r="BK44">
        <v>1.0227E-2</v>
      </c>
      <c r="BL44">
        <v>0</v>
      </c>
      <c r="BM44">
        <v>1.0227E-2</v>
      </c>
      <c r="BN44">
        <v>0</v>
      </c>
      <c r="BO44">
        <v>2</v>
      </c>
      <c r="BP44">
        <v>1.1000000000000001</v>
      </c>
      <c r="BQ44">
        <v>3.542468</v>
      </c>
      <c r="BR44">
        <v>2.5514760000000001</v>
      </c>
      <c r="BS44">
        <v>1.62</v>
      </c>
      <c r="BT44">
        <v>0</v>
      </c>
      <c r="BU44">
        <v>2.9693339999999999</v>
      </c>
      <c r="BV44">
        <v>1.341844</v>
      </c>
      <c r="BW44">
        <v>7.94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0.82</v>
      </c>
      <c r="CC44">
        <v>0.94</v>
      </c>
      <c r="CD44">
        <v>0.46</v>
      </c>
      <c r="CE44">
        <v>0.77</v>
      </c>
      <c r="CF44">
        <v>0.14000000000000001</v>
      </c>
      <c r="CG44">
        <v>1.45</v>
      </c>
      <c r="CH44">
        <v>0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3.542468</v>
      </c>
      <c r="CO44">
        <v>3.03</v>
      </c>
      <c r="CP44">
        <v>2.5259830000000001</v>
      </c>
      <c r="CQ44">
        <v>2.7933979999999998</v>
      </c>
      <c r="CR44">
        <v>2.38</v>
      </c>
      <c r="CS44">
        <v>2.3414730000000001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83.365974999999978</v>
      </c>
    </row>
    <row r="45" spans="1:114">
      <c r="A45" t="s">
        <v>87</v>
      </c>
      <c r="B45">
        <v>0</v>
      </c>
      <c r="C45">
        <v>15.744854999999999</v>
      </c>
      <c r="D45">
        <v>26.824566999999998</v>
      </c>
      <c r="E45">
        <v>0</v>
      </c>
      <c r="F45">
        <v>0</v>
      </c>
      <c r="G45">
        <v>72.086100000000002</v>
      </c>
      <c r="H45">
        <v>0</v>
      </c>
      <c r="I45">
        <v>0</v>
      </c>
      <c r="J45">
        <v>85.130590999999995</v>
      </c>
      <c r="K45">
        <v>689.34631999999999</v>
      </c>
      <c r="L45">
        <v>661.459879</v>
      </c>
      <c r="M45">
        <v>79.966942000000003</v>
      </c>
      <c r="N45">
        <v>120.694688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345.375</v>
      </c>
      <c r="V45">
        <v>20.731850000000001</v>
      </c>
      <c r="W45">
        <v>43.704000000000001</v>
      </c>
      <c r="X45">
        <v>147.515625</v>
      </c>
      <c r="Y45">
        <v>0</v>
      </c>
      <c r="Z45">
        <v>0</v>
      </c>
      <c r="AA45">
        <v>42.14808</v>
      </c>
      <c r="AB45">
        <v>43.635160999999997</v>
      </c>
      <c r="AC45">
        <v>21.118518000000002</v>
      </c>
      <c r="AD45">
        <v>0</v>
      </c>
      <c r="AE45">
        <v>53.905351000000003</v>
      </c>
      <c r="AF45">
        <v>8.7128639999999997</v>
      </c>
      <c r="AG45">
        <v>44.622782999999998</v>
      </c>
      <c r="AH45">
        <v>0</v>
      </c>
      <c r="AI45">
        <v>0</v>
      </c>
      <c r="AJ45">
        <v>0</v>
      </c>
      <c r="AK45">
        <v>59.301366000000002</v>
      </c>
      <c r="AL45">
        <v>79.364599999999996</v>
      </c>
      <c r="AM45">
        <v>17.179061000000001</v>
      </c>
      <c r="AN45">
        <v>1.0144880000000001</v>
      </c>
      <c r="AO45">
        <v>0</v>
      </c>
      <c r="AP45">
        <v>0</v>
      </c>
      <c r="AQ45">
        <v>0</v>
      </c>
      <c r="AR45">
        <v>52.991999999999997</v>
      </c>
      <c r="AS45">
        <v>33.314816999999998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83.415974999999975</v>
      </c>
      <c r="BA45">
        <f t="shared" si="1"/>
        <v>3233.9858410000002</v>
      </c>
      <c r="BD45">
        <v>4.2938999999999998</v>
      </c>
      <c r="BE45">
        <v>0</v>
      </c>
      <c r="BF45">
        <v>1.4864E-2</v>
      </c>
      <c r="BG45">
        <v>0</v>
      </c>
      <c r="BH45">
        <v>8.4729999999999996E-3</v>
      </c>
      <c r="BI45">
        <v>0.819241</v>
      </c>
      <c r="BJ45">
        <v>0</v>
      </c>
      <c r="BK45">
        <v>1.0227E-2</v>
      </c>
      <c r="BL45">
        <v>0</v>
      </c>
      <c r="BM45">
        <v>1.0227E-2</v>
      </c>
      <c r="BN45">
        <v>0</v>
      </c>
      <c r="BO45">
        <v>2</v>
      </c>
      <c r="BP45">
        <v>1.1000000000000001</v>
      </c>
      <c r="BQ45">
        <v>3.542468</v>
      </c>
      <c r="BR45">
        <v>2.5514760000000001</v>
      </c>
      <c r="BS45">
        <v>1.62</v>
      </c>
      <c r="BT45">
        <v>0</v>
      </c>
      <c r="BU45">
        <v>2.9693339999999999</v>
      </c>
      <c r="BV45">
        <v>1.341844</v>
      </c>
      <c r="BW45">
        <v>7.94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0.82</v>
      </c>
      <c r="CC45">
        <v>0.94</v>
      </c>
      <c r="CD45">
        <v>0.46</v>
      </c>
      <c r="CE45">
        <v>0.82</v>
      </c>
      <c r="CF45">
        <v>0.14000000000000001</v>
      </c>
      <c r="CG45">
        <v>1.45</v>
      </c>
      <c r="CH45">
        <v>0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3.542468</v>
      </c>
      <c r="CO45">
        <v>3.03</v>
      </c>
      <c r="CP45">
        <v>2.5259830000000001</v>
      </c>
      <c r="CQ45">
        <v>2.7933979999999998</v>
      </c>
      <c r="CR45">
        <v>2.38</v>
      </c>
      <c r="CS45">
        <v>2.3414730000000001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83.415974999999975</v>
      </c>
    </row>
    <row r="46" spans="1:114">
      <c r="A46" t="s">
        <v>88</v>
      </c>
      <c r="B46">
        <v>0</v>
      </c>
      <c r="C46">
        <v>15.744854999999999</v>
      </c>
      <c r="D46">
        <v>26.824566999999998</v>
      </c>
      <c r="E46">
        <v>0</v>
      </c>
      <c r="F46">
        <v>0</v>
      </c>
      <c r="G46">
        <v>72.086100000000002</v>
      </c>
      <c r="H46">
        <v>0</v>
      </c>
      <c r="I46">
        <v>0</v>
      </c>
      <c r="J46">
        <v>85.130590999999995</v>
      </c>
      <c r="K46">
        <v>689.34631999999999</v>
      </c>
      <c r="L46">
        <v>661.459879</v>
      </c>
      <c r="M46">
        <v>79.966942000000003</v>
      </c>
      <c r="N46">
        <v>120.694688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345.375</v>
      </c>
      <c r="V46">
        <v>20.731850000000001</v>
      </c>
      <c r="W46">
        <v>43.704000000000001</v>
      </c>
      <c r="X46">
        <v>147.515625</v>
      </c>
      <c r="Y46">
        <v>0</v>
      </c>
      <c r="Z46">
        <v>0</v>
      </c>
      <c r="AA46">
        <v>42.14808</v>
      </c>
      <c r="AB46">
        <v>43.635160999999997</v>
      </c>
      <c r="AC46">
        <v>21.118518000000002</v>
      </c>
      <c r="AD46">
        <v>0</v>
      </c>
      <c r="AE46">
        <v>53.905351000000003</v>
      </c>
      <c r="AF46">
        <v>8.7128639999999997</v>
      </c>
      <c r="AG46">
        <v>44.622782999999998</v>
      </c>
      <c r="AH46">
        <v>0</v>
      </c>
      <c r="AI46">
        <v>0</v>
      </c>
      <c r="AJ46">
        <v>0</v>
      </c>
      <c r="AK46">
        <v>59.301366000000002</v>
      </c>
      <c r="AL46">
        <v>79.364599999999996</v>
      </c>
      <c r="AM46">
        <v>17.179061000000001</v>
      </c>
      <c r="AN46">
        <v>1.0144880000000001</v>
      </c>
      <c r="AO46">
        <v>0</v>
      </c>
      <c r="AP46">
        <v>0</v>
      </c>
      <c r="AQ46">
        <v>0</v>
      </c>
      <c r="AR46">
        <v>52.991999999999997</v>
      </c>
      <c r="AS46">
        <v>33.314816999999998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83.415974999999975</v>
      </c>
      <c r="BA46">
        <f t="shared" si="1"/>
        <v>3233.9858410000002</v>
      </c>
      <c r="BD46">
        <v>4.2938999999999998</v>
      </c>
      <c r="BE46">
        <v>0</v>
      </c>
      <c r="BF46">
        <v>1.4864E-2</v>
      </c>
      <c r="BG46">
        <v>0</v>
      </c>
      <c r="BH46">
        <v>8.4729999999999996E-3</v>
      </c>
      <c r="BI46">
        <v>0.819241</v>
      </c>
      <c r="BJ46">
        <v>0</v>
      </c>
      <c r="BK46">
        <v>1.0227E-2</v>
      </c>
      <c r="BL46">
        <v>0</v>
      </c>
      <c r="BM46">
        <v>1.0227E-2</v>
      </c>
      <c r="BN46">
        <v>0</v>
      </c>
      <c r="BO46">
        <v>2</v>
      </c>
      <c r="BP46">
        <v>1.1000000000000001</v>
      </c>
      <c r="BQ46">
        <v>3.542468</v>
      </c>
      <c r="BR46">
        <v>2.5514760000000001</v>
      </c>
      <c r="BS46">
        <v>1.62</v>
      </c>
      <c r="BT46">
        <v>0</v>
      </c>
      <c r="BU46">
        <v>2.9693339999999999</v>
      </c>
      <c r="BV46">
        <v>1.341844</v>
      </c>
      <c r="BW46">
        <v>7.94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0.82</v>
      </c>
      <c r="CC46">
        <v>0.94</v>
      </c>
      <c r="CD46">
        <v>0.46</v>
      </c>
      <c r="CE46">
        <v>0.82</v>
      </c>
      <c r="CF46">
        <v>0.14000000000000001</v>
      </c>
      <c r="CG46">
        <v>1.45</v>
      </c>
      <c r="CH46">
        <v>0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3.542468</v>
      </c>
      <c r="CO46">
        <v>3.03</v>
      </c>
      <c r="CP46">
        <v>2.5259830000000001</v>
      </c>
      <c r="CQ46">
        <v>2.7933979999999998</v>
      </c>
      <c r="CR46">
        <v>2.38</v>
      </c>
      <c r="CS46">
        <v>2.3414730000000001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83.415974999999975</v>
      </c>
    </row>
    <row r="47" spans="1:114">
      <c r="A47" t="s">
        <v>89</v>
      </c>
      <c r="B47">
        <v>0</v>
      </c>
      <c r="C47">
        <v>15.744854999999999</v>
      </c>
      <c r="D47">
        <v>26.824566999999998</v>
      </c>
      <c r="E47">
        <v>0</v>
      </c>
      <c r="F47">
        <v>0</v>
      </c>
      <c r="G47">
        <v>72.086100000000002</v>
      </c>
      <c r="H47">
        <v>0</v>
      </c>
      <c r="I47">
        <v>0</v>
      </c>
      <c r="J47">
        <v>85.130590999999995</v>
      </c>
      <c r="K47">
        <v>689.34631999999999</v>
      </c>
      <c r="L47">
        <v>661.459879</v>
      </c>
      <c r="M47">
        <v>79.966942000000003</v>
      </c>
      <c r="N47">
        <v>120.694688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345.375</v>
      </c>
      <c r="V47">
        <v>20.731850000000001</v>
      </c>
      <c r="W47">
        <v>43.704000000000001</v>
      </c>
      <c r="X47">
        <v>147.515625</v>
      </c>
      <c r="Y47">
        <v>0</v>
      </c>
      <c r="Z47">
        <v>0</v>
      </c>
      <c r="AA47">
        <v>42.14808</v>
      </c>
      <c r="AB47">
        <v>43.635160999999997</v>
      </c>
      <c r="AC47">
        <v>21.118518000000002</v>
      </c>
      <c r="AD47">
        <v>0</v>
      </c>
      <c r="AE47">
        <v>53.905351000000003</v>
      </c>
      <c r="AF47">
        <v>8.7128639999999997</v>
      </c>
      <c r="AG47">
        <v>44.622782999999998</v>
      </c>
      <c r="AH47">
        <v>0</v>
      </c>
      <c r="AI47">
        <v>0</v>
      </c>
      <c r="AJ47">
        <v>0</v>
      </c>
      <c r="AK47">
        <v>59.301366000000002</v>
      </c>
      <c r="AL47">
        <v>83.664000000000001</v>
      </c>
      <c r="AM47">
        <v>17.179061000000001</v>
      </c>
      <c r="AN47">
        <v>1.034778</v>
      </c>
      <c r="AO47">
        <v>0</v>
      </c>
      <c r="AP47">
        <v>0</v>
      </c>
      <c r="AQ47">
        <v>0</v>
      </c>
      <c r="AR47">
        <v>49.128</v>
      </c>
      <c r="AS47">
        <v>33.314816999999998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84.805591999999962</v>
      </c>
      <c r="BA47">
        <f t="shared" si="1"/>
        <v>3235.8311480000011</v>
      </c>
      <c r="BD47">
        <v>4.2938999999999998</v>
      </c>
      <c r="BE47">
        <v>0</v>
      </c>
      <c r="BF47">
        <v>1.4864E-2</v>
      </c>
      <c r="BG47">
        <v>0</v>
      </c>
      <c r="BH47">
        <v>8.2500000000000004E-3</v>
      </c>
      <c r="BI47">
        <v>0.819241</v>
      </c>
      <c r="BJ47">
        <v>0</v>
      </c>
      <c r="BK47">
        <v>1.0227E-2</v>
      </c>
      <c r="BL47">
        <v>0</v>
      </c>
      <c r="BM47">
        <v>1.0067E-2</v>
      </c>
      <c r="BN47">
        <v>0</v>
      </c>
      <c r="BO47">
        <v>2</v>
      </c>
      <c r="BP47">
        <v>1.1000000000000001</v>
      </c>
      <c r="BQ47">
        <v>3.542468</v>
      </c>
      <c r="BR47">
        <v>2.5514760000000001</v>
      </c>
      <c r="BS47">
        <v>1.62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0.82</v>
      </c>
      <c r="CC47">
        <v>0.94</v>
      </c>
      <c r="CD47">
        <v>0.46</v>
      </c>
      <c r="CE47">
        <v>0.82</v>
      </c>
      <c r="CF47">
        <v>0.14000000000000001</v>
      </c>
      <c r="CG47">
        <v>1.45</v>
      </c>
      <c r="CH47">
        <v>0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3.542468</v>
      </c>
      <c r="CO47">
        <v>3.03</v>
      </c>
      <c r="CP47">
        <v>2.5259830000000001</v>
      </c>
      <c r="CQ47">
        <v>2.7933979999999998</v>
      </c>
      <c r="CR47">
        <v>2.38</v>
      </c>
      <c r="CS47">
        <v>2.3414730000000001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84.805591999999962</v>
      </c>
    </row>
    <row r="48" spans="1:114">
      <c r="A48" t="s">
        <v>90</v>
      </c>
      <c r="B48">
        <v>0</v>
      </c>
      <c r="C48">
        <v>15.744854999999999</v>
      </c>
      <c r="D48">
        <v>26.824566999999998</v>
      </c>
      <c r="E48">
        <v>0</v>
      </c>
      <c r="F48">
        <v>0</v>
      </c>
      <c r="G48">
        <v>72.086100000000002</v>
      </c>
      <c r="H48">
        <v>0</v>
      </c>
      <c r="I48">
        <v>0</v>
      </c>
      <c r="J48">
        <v>85.130590999999995</v>
      </c>
      <c r="K48">
        <v>689.34631999999999</v>
      </c>
      <c r="L48">
        <v>661.459879</v>
      </c>
      <c r="M48">
        <v>79.966942000000003</v>
      </c>
      <c r="N48">
        <v>120.694688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345.375</v>
      </c>
      <c r="V48">
        <v>20.731850000000001</v>
      </c>
      <c r="W48">
        <v>43.704000000000001</v>
      </c>
      <c r="X48">
        <v>147.515625</v>
      </c>
      <c r="Y48">
        <v>0</v>
      </c>
      <c r="Z48">
        <v>0</v>
      </c>
      <c r="AA48">
        <v>42.14808</v>
      </c>
      <c r="AB48">
        <v>43.635160999999997</v>
      </c>
      <c r="AC48">
        <v>21.118518000000002</v>
      </c>
      <c r="AD48">
        <v>0</v>
      </c>
      <c r="AE48">
        <v>53.905351000000003</v>
      </c>
      <c r="AF48">
        <v>8.7128639999999997</v>
      </c>
      <c r="AG48">
        <v>44.622782999999998</v>
      </c>
      <c r="AH48">
        <v>0</v>
      </c>
      <c r="AI48">
        <v>0</v>
      </c>
      <c r="AJ48">
        <v>0</v>
      </c>
      <c r="AK48">
        <v>59.301366000000002</v>
      </c>
      <c r="AL48">
        <v>83.664000000000001</v>
      </c>
      <c r="AM48">
        <v>17.179061000000001</v>
      </c>
      <c r="AN48">
        <v>1.034778</v>
      </c>
      <c r="AO48">
        <v>0</v>
      </c>
      <c r="AP48">
        <v>0</v>
      </c>
      <c r="AQ48">
        <v>0</v>
      </c>
      <c r="AR48">
        <v>49.128</v>
      </c>
      <c r="AS48">
        <v>33.314816999999998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84.805591999999962</v>
      </c>
      <c r="BA48">
        <f t="shared" si="1"/>
        <v>3235.8311480000011</v>
      </c>
      <c r="BD48">
        <v>4.2938999999999998</v>
      </c>
      <c r="BE48">
        <v>0</v>
      </c>
      <c r="BF48">
        <v>1.4864E-2</v>
      </c>
      <c r="BG48">
        <v>0</v>
      </c>
      <c r="BH48">
        <v>8.2500000000000004E-3</v>
      </c>
      <c r="BI48">
        <v>0.819241</v>
      </c>
      <c r="BJ48">
        <v>0</v>
      </c>
      <c r="BK48">
        <v>1.0227E-2</v>
      </c>
      <c r="BL48">
        <v>0</v>
      </c>
      <c r="BM48">
        <v>1.0067E-2</v>
      </c>
      <c r="BN48">
        <v>0</v>
      </c>
      <c r="BO48">
        <v>2</v>
      </c>
      <c r="BP48">
        <v>1.1000000000000001</v>
      </c>
      <c r="BQ48">
        <v>3.542468</v>
      </c>
      <c r="BR48">
        <v>2.5514760000000001</v>
      </c>
      <c r="BS48">
        <v>1.62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0.82</v>
      </c>
      <c r="CC48">
        <v>0.94</v>
      </c>
      <c r="CD48">
        <v>0.46</v>
      </c>
      <c r="CE48">
        <v>0.82</v>
      </c>
      <c r="CF48">
        <v>0.14000000000000001</v>
      </c>
      <c r="CG48">
        <v>1.45</v>
      </c>
      <c r="CH48">
        <v>0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3.542468</v>
      </c>
      <c r="CO48">
        <v>3.03</v>
      </c>
      <c r="CP48">
        <v>2.5259830000000001</v>
      </c>
      <c r="CQ48">
        <v>2.7933979999999998</v>
      </c>
      <c r="CR48">
        <v>2.38</v>
      </c>
      <c r="CS48">
        <v>2.3414730000000001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84.805591999999962</v>
      </c>
    </row>
    <row r="49" spans="1:114">
      <c r="A49" t="s">
        <v>91</v>
      </c>
      <c r="B49">
        <v>0</v>
      </c>
      <c r="C49">
        <v>15.744854999999999</v>
      </c>
      <c r="D49">
        <v>26.824566999999998</v>
      </c>
      <c r="E49">
        <v>0</v>
      </c>
      <c r="F49">
        <v>0</v>
      </c>
      <c r="G49">
        <v>72.086100000000002</v>
      </c>
      <c r="H49">
        <v>0</v>
      </c>
      <c r="I49">
        <v>0</v>
      </c>
      <c r="J49">
        <v>85.130590999999995</v>
      </c>
      <c r="K49">
        <v>689.34631999999999</v>
      </c>
      <c r="L49">
        <v>661.459879</v>
      </c>
      <c r="M49">
        <v>79.966942000000003</v>
      </c>
      <c r="N49">
        <v>120.694688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345.375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42.14808</v>
      </c>
      <c r="AB49">
        <v>29.090107</v>
      </c>
      <c r="AC49">
        <v>21.118518000000002</v>
      </c>
      <c r="AD49">
        <v>0</v>
      </c>
      <c r="AE49">
        <v>53.905351000000003</v>
      </c>
      <c r="AF49">
        <v>8.7128639999999997</v>
      </c>
      <c r="AG49">
        <v>44.622782999999998</v>
      </c>
      <c r="AH49">
        <v>0</v>
      </c>
      <c r="AI49">
        <v>0</v>
      </c>
      <c r="AJ49">
        <v>0</v>
      </c>
      <c r="AK49">
        <v>59.301366000000002</v>
      </c>
      <c r="AL49">
        <v>83.664000000000001</v>
      </c>
      <c r="AM49">
        <v>17.179061000000001</v>
      </c>
      <c r="AN49">
        <v>1.034778</v>
      </c>
      <c r="AO49">
        <v>0</v>
      </c>
      <c r="AP49">
        <v>0</v>
      </c>
      <c r="AQ49">
        <v>0</v>
      </c>
      <c r="AR49">
        <v>49.128</v>
      </c>
      <c r="AS49">
        <v>35.360464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84.805591999999962</v>
      </c>
      <c r="BA49">
        <f t="shared" si="1"/>
        <v>3226.0268210000008</v>
      </c>
      <c r="BD49">
        <v>4.2938999999999998</v>
      </c>
      <c r="BE49">
        <v>0</v>
      </c>
      <c r="BF49">
        <v>1.4864E-2</v>
      </c>
      <c r="BG49">
        <v>0</v>
      </c>
      <c r="BH49">
        <v>8.2500000000000004E-3</v>
      </c>
      <c r="BI49">
        <v>0.819241</v>
      </c>
      <c r="BJ49">
        <v>0</v>
      </c>
      <c r="BK49">
        <v>1.0227E-2</v>
      </c>
      <c r="BL49">
        <v>0</v>
      </c>
      <c r="BM49">
        <v>1.0067E-2</v>
      </c>
      <c r="BN49">
        <v>0</v>
      </c>
      <c r="BO49">
        <v>2</v>
      </c>
      <c r="BP49">
        <v>1.1000000000000001</v>
      </c>
      <c r="BQ49">
        <v>3.542468</v>
      </c>
      <c r="BR49">
        <v>2.5514760000000001</v>
      </c>
      <c r="BS49">
        <v>1.62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0.82</v>
      </c>
      <c r="CC49">
        <v>0.94</v>
      </c>
      <c r="CD49">
        <v>0.46</v>
      </c>
      <c r="CE49">
        <v>0.82</v>
      </c>
      <c r="CF49">
        <v>0.14000000000000001</v>
      </c>
      <c r="CG49">
        <v>1.45</v>
      </c>
      <c r="CH49">
        <v>0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3.542468</v>
      </c>
      <c r="CO49">
        <v>3.03</v>
      </c>
      <c r="CP49">
        <v>2.5259830000000001</v>
      </c>
      <c r="CQ49">
        <v>2.7933979999999998</v>
      </c>
      <c r="CR49">
        <v>2.38</v>
      </c>
      <c r="CS49">
        <v>2.3414730000000001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84.805591999999962</v>
      </c>
    </row>
    <row r="50" spans="1:114">
      <c r="A50" t="s">
        <v>92</v>
      </c>
      <c r="B50">
        <v>0</v>
      </c>
      <c r="C50">
        <v>15.744854999999999</v>
      </c>
      <c r="D50">
        <v>26.824566999999998</v>
      </c>
      <c r="E50">
        <v>0</v>
      </c>
      <c r="F50">
        <v>0</v>
      </c>
      <c r="G50">
        <v>72.086100000000002</v>
      </c>
      <c r="H50">
        <v>0</v>
      </c>
      <c r="I50">
        <v>0</v>
      </c>
      <c r="J50">
        <v>85.130590999999995</v>
      </c>
      <c r="K50">
        <v>689.34631999999999</v>
      </c>
      <c r="L50">
        <v>661.459879</v>
      </c>
      <c r="M50">
        <v>79.966942000000003</v>
      </c>
      <c r="N50">
        <v>120.694688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345.375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42.14808</v>
      </c>
      <c r="AB50">
        <v>29.090107</v>
      </c>
      <c r="AC50">
        <v>21.118518000000002</v>
      </c>
      <c r="AD50">
        <v>0</v>
      </c>
      <c r="AE50">
        <v>53.905351000000003</v>
      </c>
      <c r="AF50">
        <v>8.7128639999999997</v>
      </c>
      <c r="AG50">
        <v>44.622782999999998</v>
      </c>
      <c r="AH50">
        <v>0</v>
      </c>
      <c r="AI50">
        <v>0</v>
      </c>
      <c r="AJ50">
        <v>0</v>
      </c>
      <c r="AK50">
        <v>59.301366000000002</v>
      </c>
      <c r="AL50">
        <v>83.664000000000001</v>
      </c>
      <c r="AM50">
        <v>17.179061000000001</v>
      </c>
      <c r="AN50">
        <v>1.034778</v>
      </c>
      <c r="AO50">
        <v>0</v>
      </c>
      <c r="AP50">
        <v>0</v>
      </c>
      <c r="AQ50">
        <v>0</v>
      </c>
      <c r="AR50">
        <v>49.128</v>
      </c>
      <c r="AS50">
        <v>35.360464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84.805591999999962</v>
      </c>
      <c r="BA50">
        <f t="shared" si="1"/>
        <v>3226.0268210000008</v>
      </c>
      <c r="BD50">
        <v>4.2938999999999998</v>
      </c>
      <c r="BE50">
        <v>0</v>
      </c>
      <c r="BF50">
        <v>1.4864E-2</v>
      </c>
      <c r="BG50">
        <v>0</v>
      </c>
      <c r="BH50">
        <v>8.2500000000000004E-3</v>
      </c>
      <c r="BI50">
        <v>0.819241</v>
      </c>
      <c r="BJ50">
        <v>0</v>
      </c>
      <c r="BK50">
        <v>1.0227E-2</v>
      </c>
      <c r="BL50">
        <v>0</v>
      </c>
      <c r="BM50">
        <v>1.0067E-2</v>
      </c>
      <c r="BN50">
        <v>0</v>
      </c>
      <c r="BO50">
        <v>2</v>
      </c>
      <c r="BP50">
        <v>1.1000000000000001</v>
      </c>
      <c r="BQ50">
        <v>3.542468</v>
      </c>
      <c r="BR50">
        <v>2.5514760000000001</v>
      </c>
      <c r="BS50">
        <v>1.62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0.82</v>
      </c>
      <c r="CC50">
        <v>0.94</v>
      </c>
      <c r="CD50">
        <v>0.46</v>
      </c>
      <c r="CE50">
        <v>0.82</v>
      </c>
      <c r="CF50">
        <v>0.14000000000000001</v>
      </c>
      <c r="CG50">
        <v>1.45</v>
      </c>
      <c r="CH50">
        <v>0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3.542468</v>
      </c>
      <c r="CO50">
        <v>3.03</v>
      </c>
      <c r="CP50">
        <v>2.5259830000000001</v>
      </c>
      <c r="CQ50">
        <v>2.7933979999999998</v>
      </c>
      <c r="CR50">
        <v>2.38</v>
      </c>
      <c r="CS50">
        <v>2.3414730000000001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84.805591999999962</v>
      </c>
    </row>
    <row r="51" spans="1:114">
      <c r="A51" t="s">
        <v>93</v>
      </c>
      <c r="B51">
        <v>0</v>
      </c>
      <c r="C51">
        <v>12.829140000000001</v>
      </c>
      <c r="D51">
        <v>26.824566999999998</v>
      </c>
      <c r="E51">
        <v>0</v>
      </c>
      <c r="F51">
        <v>0</v>
      </c>
      <c r="G51">
        <v>72.086100000000002</v>
      </c>
      <c r="H51">
        <v>0</v>
      </c>
      <c r="I51">
        <v>0</v>
      </c>
      <c r="J51">
        <v>85.130590999999995</v>
      </c>
      <c r="K51">
        <v>689.34631999999999</v>
      </c>
      <c r="L51">
        <v>661.459879</v>
      </c>
      <c r="M51">
        <v>79.966942000000003</v>
      </c>
      <c r="N51">
        <v>120.694688</v>
      </c>
      <c r="O51">
        <v>126.520838</v>
      </c>
      <c r="P51">
        <v>142.28215700000001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345.375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42.14808</v>
      </c>
      <c r="AB51">
        <v>29.090107</v>
      </c>
      <c r="AC51">
        <v>21.118518000000002</v>
      </c>
      <c r="AD51">
        <v>0</v>
      </c>
      <c r="AE51">
        <v>53.905351000000003</v>
      </c>
      <c r="AF51">
        <v>8.7128639999999997</v>
      </c>
      <c r="AG51">
        <v>44.622782999999998</v>
      </c>
      <c r="AH51">
        <v>0</v>
      </c>
      <c r="AI51">
        <v>0</v>
      </c>
      <c r="AJ51">
        <v>0</v>
      </c>
      <c r="AK51">
        <v>59.301366000000002</v>
      </c>
      <c r="AL51">
        <v>83.664000000000001</v>
      </c>
      <c r="AM51">
        <v>17.179061000000001</v>
      </c>
      <c r="AN51">
        <v>1.034778</v>
      </c>
      <c r="AO51">
        <v>0</v>
      </c>
      <c r="AP51">
        <v>0</v>
      </c>
      <c r="AQ51">
        <v>0</v>
      </c>
      <c r="AR51">
        <v>49.128</v>
      </c>
      <c r="AS51">
        <v>32.876463999999999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84.785442999999958</v>
      </c>
      <c r="BA51">
        <f t="shared" si="1"/>
        <v>3218.8623530000004</v>
      </c>
      <c r="BD51">
        <v>4.2938999999999998</v>
      </c>
      <c r="BE51">
        <v>0</v>
      </c>
      <c r="BF51">
        <v>1.4864E-2</v>
      </c>
      <c r="BG51">
        <v>0</v>
      </c>
      <c r="BH51">
        <v>8.1010000000000006E-3</v>
      </c>
      <c r="BI51">
        <v>0.819241</v>
      </c>
      <c r="BJ51">
        <v>0</v>
      </c>
      <c r="BK51">
        <v>1.0227E-2</v>
      </c>
      <c r="BL51">
        <v>0</v>
      </c>
      <c r="BM51">
        <v>1.0067E-2</v>
      </c>
      <c r="BN51">
        <v>0</v>
      </c>
      <c r="BO51">
        <v>2</v>
      </c>
      <c r="BP51">
        <v>1.1000000000000001</v>
      </c>
      <c r="BQ51">
        <v>3.542468</v>
      </c>
      <c r="BR51">
        <v>2.5514760000000001</v>
      </c>
      <c r="BS51">
        <v>1.62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0.82</v>
      </c>
      <c r="CC51">
        <v>0.94</v>
      </c>
      <c r="CD51">
        <v>0.44</v>
      </c>
      <c r="CE51">
        <v>0.82</v>
      </c>
      <c r="CF51">
        <v>0.14000000000000001</v>
      </c>
      <c r="CG51">
        <v>1.45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3.542468</v>
      </c>
      <c r="CO51">
        <v>3.03</v>
      </c>
      <c r="CP51">
        <v>2.5259830000000001</v>
      </c>
      <c r="CQ51">
        <v>2.7933979999999998</v>
      </c>
      <c r="CR51">
        <v>2.38</v>
      </c>
      <c r="CS51">
        <v>2.3414730000000001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84.785442999999958</v>
      </c>
    </row>
    <row r="52" spans="1:114">
      <c r="A52" t="s">
        <v>94</v>
      </c>
      <c r="B52">
        <v>0</v>
      </c>
      <c r="C52">
        <v>12.829140000000001</v>
      </c>
      <c r="D52">
        <v>26.824566999999998</v>
      </c>
      <c r="E52">
        <v>0</v>
      </c>
      <c r="F52">
        <v>0</v>
      </c>
      <c r="G52">
        <v>72.086100000000002</v>
      </c>
      <c r="H52">
        <v>0</v>
      </c>
      <c r="I52">
        <v>0</v>
      </c>
      <c r="J52">
        <v>85.130590999999995</v>
      </c>
      <c r="K52">
        <v>689.34631999999999</v>
      </c>
      <c r="L52">
        <v>661.459879</v>
      </c>
      <c r="M52">
        <v>79.966942000000003</v>
      </c>
      <c r="N52">
        <v>120.694688</v>
      </c>
      <c r="O52">
        <v>126.520838</v>
      </c>
      <c r="P52">
        <v>142.28215700000001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345.375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42.14808</v>
      </c>
      <c r="AB52">
        <v>29.090107</v>
      </c>
      <c r="AC52">
        <v>21.118518000000002</v>
      </c>
      <c r="AD52">
        <v>0</v>
      </c>
      <c r="AE52">
        <v>53.905351000000003</v>
      </c>
      <c r="AF52">
        <v>8.7128639999999997</v>
      </c>
      <c r="AG52">
        <v>44.622782999999998</v>
      </c>
      <c r="AH52">
        <v>0</v>
      </c>
      <c r="AI52">
        <v>0</v>
      </c>
      <c r="AJ52">
        <v>0</v>
      </c>
      <c r="AK52">
        <v>59.301366000000002</v>
      </c>
      <c r="AL52">
        <v>83.664000000000001</v>
      </c>
      <c r="AM52">
        <v>17.179061000000001</v>
      </c>
      <c r="AN52">
        <v>1.034778</v>
      </c>
      <c r="AO52">
        <v>0</v>
      </c>
      <c r="AP52">
        <v>0</v>
      </c>
      <c r="AQ52">
        <v>0</v>
      </c>
      <c r="AR52">
        <v>49.128</v>
      </c>
      <c r="AS52">
        <v>32.876463999999999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84.785442999999958</v>
      </c>
      <c r="BA52">
        <f t="shared" si="1"/>
        <v>3218.8623530000004</v>
      </c>
      <c r="BD52">
        <v>4.2938999999999998</v>
      </c>
      <c r="BE52">
        <v>0</v>
      </c>
      <c r="BF52">
        <v>1.4864E-2</v>
      </c>
      <c r="BG52">
        <v>0</v>
      </c>
      <c r="BH52">
        <v>8.1010000000000006E-3</v>
      </c>
      <c r="BI52">
        <v>0.819241</v>
      </c>
      <c r="BJ52">
        <v>0</v>
      </c>
      <c r="BK52">
        <v>1.0227E-2</v>
      </c>
      <c r="BL52">
        <v>0</v>
      </c>
      <c r="BM52">
        <v>1.0067E-2</v>
      </c>
      <c r="BN52">
        <v>0</v>
      </c>
      <c r="BO52">
        <v>2</v>
      </c>
      <c r="BP52">
        <v>1.1000000000000001</v>
      </c>
      <c r="BQ52">
        <v>3.542468</v>
      </c>
      <c r="BR52">
        <v>2.5514760000000001</v>
      </c>
      <c r="BS52">
        <v>1.62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0.82</v>
      </c>
      <c r="CC52">
        <v>0.94</v>
      </c>
      <c r="CD52">
        <v>0.44</v>
      </c>
      <c r="CE52">
        <v>0.82</v>
      </c>
      <c r="CF52">
        <v>0.14000000000000001</v>
      </c>
      <c r="CG52">
        <v>1.45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3.542468</v>
      </c>
      <c r="CO52">
        <v>3.03</v>
      </c>
      <c r="CP52">
        <v>2.5259830000000001</v>
      </c>
      <c r="CQ52">
        <v>2.7933979999999998</v>
      </c>
      <c r="CR52">
        <v>2.38</v>
      </c>
      <c r="CS52">
        <v>2.3414730000000001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84.785442999999958</v>
      </c>
    </row>
    <row r="53" spans="1:114">
      <c r="A53" t="s">
        <v>95</v>
      </c>
      <c r="B53">
        <v>0</v>
      </c>
      <c r="C53">
        <v>12.829140000000001</v>
      </c>
      <c r="D53">
        <v>26.824566999999998</v>
      </c>
      <c r="E53">
        <v>0</v>
      </c>
      <c r="F53">
        <v>0</v>
      </c>
      <c r="G53">
        <v>72.086100000000002</v>
      </c>
      <c r="H53">
        <v>0</v>
      </c>
      <c r="I53">
        <v>0</v>
      </c>
      <c r="J53">
        <v>85.130590999999995</v>
      </c>
      <c r="K53">
        <v>689.34631999999999</v>
      </c>
      <c r="L53">
        <v>661.459879</v>
      </c>
      <c r="M53">
        <v>79.966942000000003</v>
      </c>
      <c r="N53">
        <v>120.694688</v>
      </c>
      <c r="O53">
        <v>126.520838</v>
      </c>
      <c r="P53">
        <v>142.28215700000001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42.14808</v>
      </c>
      <c r="AB53">
        <v>29.090107</v>
      </c>
      <c r="AC53">
        <v>21.118518000000002</v>
      </c>
      <c r="AD53">
        <v>0</v>
      </c>
      <c r="AE53">
        <v>53.905351000000003</v>
      </c>
      <c r="AF53">
        <v>8.7128639999999997</v>
      </c>
      <c r="AG53">
        <v>44.622782999999998</v>
      </c>
      <c r="AH53">
        <v>0</v>
      </c>
      <c r="AI53">
        <v>0</v>
      </c>
      <c r="AJ53">
        <v>0</v>
      </c>
      <c r="AK53">
        <v>59.301366000000002</v>
      </c>
      <c r="AL53">
        <v>83.664000000000001</v>
      </c>
      <c r="AM53">
        <v>17.179061000000001</v>
      </c>
      <c r="AN53">
        <v>1.034778</v>
      </c>
      <c r="AO53">
        <v>0</v>
      </c>
      <c r="AP53">
        <v>0</v>
      </c>
      <c r="AQ53">
        <v>0</v>
      </c>
      <c r="AR53">
        <v>49.128</v>
      </c>
      <c r="AS53">
        <v>32.876463999999999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84.785442999999958</v>
      </c>
      <c r="BA53">
        <f t="shared" si="1"/>
        <v>3222.4623530000003</v>
      </c>
      <c r="BD53">
        <v>4.2938999999999998</v>
      </c>
      <c r="BE53">
        <v>0</v>
      </c>
      <c r="BF53">
        <v>1.4864E-2</v>
      </c>
      <c r="BG53">
        <v>0</v>
      </c>
      <c r="BH53">
        <v>8.1010000000000006E-3</v>
      </c>
      <c r="BI53">
        <v>0.819241</v>
      </c>
      <c r="BJ53">
        <v>0</v>
      </c>
      <c r="BK53">
        <v>1.0227E-2</v>
      </c>
      <c r="BL53">
        <v>0</v>
      </c>
      <c r="BM53">
        <v>1.0067E-2</v>
      </c>
      <c r="BN53">
        <v>0</v>
      </c>
      <c r="BO53">
        <v>2</v>
      </c>
      <c r="BP53">
        <v>1.1000000000000001</v>
      </c>
      <c r="BQ53">
        <v>3.542468</v>
      </c>
      <c r="BR53">
        <v>2.5514760000000001</v>
      </c>
      <c r="BS53">
        <v>1.62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0.82</v>
      </c>
      <c r="CC53">
        <v>0.94</v>
      </c>
      <c r="CD53">
        <v>0.44</v>
      </c>
      <c r="CE53">
        <v>0.82</v>
      </c>
      <c r="CF53">
        <v>0.14000000000000001</v>
      </c>
      <c r="CG53">
        <v>1.45</v>
      </c>
      <c r="CH53">
        <v>0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3.542468</v>
      </c>
      <c r="CO53">
        <v>3.03</v>
      </c>
      <c r="CP53">
        <v>2.5259830000000001</v>
      </c>
      <c r="CQ53">
        <v>2.7933979999999998</v>
      </c>
      <c r="CR53">
        <v>2.38</v>
      </c>
      <c r="CS53">
        <v>2.3414730000000001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84.785442999999958</v>
      </c>
    </row>
    <row r="54" spans="1:114">
      <c r="A54" t="s">
        <v>96</v>
      </c>
      <c r="B54">
        <v>0</v>
      </c>
      <c r="C54">
        <v>12.829140000000001</v>
      </c>
      <c r="D54">
        <v>26.824566999999998</v>
      </c>
      <c r="E54">
        <v>0</v>
      </c>
      <c r="F54">
        <v>0</v>
      </c>
      <c r="G54">
        <v>72.086100000000002</v>
      </c>
      <c r="H54">
        <v>0</v>
      </c>
      <c r="I54">
        <v>0</v>
      </c>
      <c r="J54">
        <v>85.130590999999995</v>
      </c>
      <c r="K54">
        <v>689.34631999999999</v>
      </c>
      <c r="L54">
        <v>661.459879</v>
      </c>
      <c r="M54">
        <v>79.966942000000003</v>
      </c>
      <c r="N54">
        <v>120.694688</v>
      </c>
      <c r="O54">
        <v>126.520838</v>
      </c>
      <c r="P54">
        <v>142.28215700000001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42.14808</v>
      </c>
      <c r="AB54">
        <v>29.090107</v>
      </c>
      <c r="AC54">
        <v>21.118518000000002</v>
      </c>
      <c r="AD54">
        <v>0</v>
      </c>
      <c r="AE54">
        <v>53.905351000000003</v>
      </c>
      <c r="AF54">
        <v>8.7128639999999997</v>
      </c>
      <c r="AG54">
        <v>44.622782999999998</v>
      </c>
      <c r="AH54">
        <v>0</v>
      </c>
      <c r="AI54">
        <v>0</v>
      </c>
      <c r="AJ54">
        <v>0</v>
      </c>
      <c r="AK54">
        <v>59.301366000000002</v>
      </c>
      <c r="AL54">
        <v>83.664000000000001</v>
      </c>
      <c r="AM54">
        <v>17.179061000000001</v>
      </c>
      <c r="AN54">
        <v>1.034778</v>
      </c>
      <c r="AO54">
        <v>0</v>
      </c>
      <c r="AP54">
        <v>0</v>
      </c>
      <c r="AQ54">
        <v>0</v>
      </c>
      <c r="AR54">
        <v>52.991999999999997</v>
      </c>
      <c r="AS54">
        <v>32.876463999999999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84.705442999999974</v>
      </c>
      <c r="BA54">
        <f t="shared" si="1"/>
        <v>3226.2463530000005</v>
      </c>
      <c r="BD54">
        <v>4.2938999999999998</v>
      </c>
      <c r="BE54">
        <v>0</v>
      </c>
      <c r="BF54">
        <v>1.4864E-2</v>
      </c>
      <c r="BG54">
        <v>0</v>
      </c>
      <c r="BH54">
        <v>8.1010000000000006E-3</v>
      </c>
      <c r="BI54">
        <v>0.819241</v>
      </c>
      <c r="BJ54">
        <v>0</v>
      </c>
      <c r="BK54">
        <v>1.0227E-2</v>
      </c>
      <c r="BL54">
        <v>0</v>
      </c>
      <c r="BM54">
        <v>1.0067E-2</v>
      </c>
      <c r="BN54">
        <v>0</v>
      </c>
      <c r="BO54">
        <v>2</v>
      </c>
      <c r="BP54">
        <v>1.1000000000000001</v>
      </c>
      <c r="BQ54">
        <v>3.542468</v>
      </c>
      <c r="BR54">
        <v>2.5514760000000001</v>
      </c>
      <c r="BS54">
        <v>1.62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0.82</v>
      </c>
      <c r="CC54">
        <v>0.88</v>
      </c>
      <c r="CD54">
        <v>0.42</v>
      </c>
      <c r="CE54">
        <v>0.82</v>
      </c>
      <c r="CF54">
        <v>0.14000000000000001</v>
      </c>
      <c r="CG54">
        <v>1.45</v>
      </c>
      <c r="CH54">
        <v>0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3.542468</v>
      </c>
      <c r="CO54">
        <v>3.03</v>
      </c>
      <c r="CP54">
        <v>2.5259830000000001</v>
      </c>
      <c r="CQ54">
        <v>2.7933979999999998</v>
      </c>
      <c r="CR54">
        <v>2.38</v>
      </c>
      <c r="CS54">
        <v>2.3414730000000001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84.705442999999974</v>
      </c>
    </row>
    <row r="55" spans="1:114">
      <c r="A55" t="s">
        <v>97</v>
      </c>
      <c r="B55">
        <v>0</v>
      </c>
      <c r="C55">
        <v>12.829140000000001</v>
      </c>
      <c r="D55">
        <v>26.824566999999998</v>
      </c>
      <c r="E55">
        <v>0</v>
      </c>
      <c r="F55">
        <v>0</v>
      </c>
      <c r="G55">
        <v>72.086100000000002</v>
      </c>
      <c r="H55">
        <v>0</v>
      </c>
      <c r="I55">
        <v>0</v>
      </c>
      <c r="J55">
        <v>85.130590999999995</v>
      </c>
      <c r="K55">
        <v>689.34631999999999</v>
      </c>
      <c r="L55">
        <v>661.459879</v>
      </c>
      <c r="M55">
        <v>79.966942000000003</v>
      </c>
      <c r="N55">
        <v>120.694688</v>
      </c>
      <c r="O55">
        <v>126.520838</v>
      </c>
      <c r="P55">
        <v>138.01756900000001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42.14808</v>
      </c>
      <c r="AB55">
        <v>29.090107</v>
      </c>
      <c r="AC55">
        <v>21.118518000000002</v>
      </c>
      <c r="AD55">
        <v>0</v>
      </c>
      <c r="AE55">
        <v>53.905351000000003</v>
      </c>
      <c r="AF55">
        <v>8.7128639999999997</v>
      </c>
      <c r="AG55">
        <v>44.622782999999998</v>
      </c>
      <c r="AH55">
        <v>0</v>
      </c>
      <c r="AI55">
        <v>0</v>
      </c>
      <c r="AJ55">
        <v>0</v>
      </c>
      <c r="AK55">
        <v>59.301366000000002</v>
      </c>
      <c r="AL55">
        <v>83.664000000000001</v>
      </c>
      <c r="AM55">
        <v>17.179061000000001</v>
      </c>
      <c r="AN55">
        <v>1.034778</v>
      </c>
      <c r="AO55">
        <v>0</v>
      </c>
      <c r="AP55">
        <v>0</v>
      </c>
      <c r="AQ55">
        <v>0</v>
      </c>
      <c r="AR55">
        <v>49.128</v>
      </c>
      <c r="AS55">
        <v>32.876463999999999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84.705060999999972</v>
      </c>
      <c r="BA55">
        <f t="shared" si="1"/>
        <v>3218.1173830000007</v>
      </c>
      <c r="BD55">
        <v>4.2938999999999998</v>
      </c>
      <c r="BE55">
        <v>0</v>
      </c>
      <c r="BF55">
        <v>1.4864E-2</v>
      </c>
      <c r="BG55">
        <v>0</v>
      </c>
      <c r="BH55">
        <v>7.8779999999999996E-3</v>
      </c>
      <c r="BI55">
        <v>0.819241</v>
      </c>
      <c r="BJ55">
        <v>0</v>
      </c>
      <c r="BK55">
        <v>1.0227E-2</v>
      </c>
      <c r="BL55">
        <v>0</v>
      </c>
      <c r="BM55">
        <v>9.9080000000000001E-3</v>
      </c>
      <c r="BN55">
        <v>0</v>
      </c>
      <c r="BO55">
        <v>2</v>
      </c>
      <c r="BP55">
        <v>1.1000000000000001</v>
      </c>
      <c r="BQ55">
        <v>3.542468</v>
      </c>
      <c r="BR55">
        <v>2.5514760000000001</v>
      </c>
      <c r="BS55">
        <v>1.62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0.82</v>
      </c>
      <c r="CC55">
        <v>0.88</v>
      </c>
      <c r="CD55">
        <v>0.42</v>
      </c>
      <c r="CE55">
        <v>0.82</v>
      </c>
      <c r="CF55">
        <v>0.14000000000000001</v>
      </c>
      <c r="CG55">
        <v>1.45</v>
      </c>
      <c r="CH55">
        <v>0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3.542468</v>
      </c>
      <c r="CO55">
        <v>3.03</v>
      </c>
      <c r="CP55">
        <v>2.5259830000000001</v>
      </c>
      <c r="CQ55">
        <v>2.7933979999999998</v>
      </c>
      <c r="CR55">
        <v>2.38</v>
      </c>
      <c r="CS55">
        <v>2.3414730000000001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84.705060999999972</v>
      </c>
    </row>
    <row r="56" spans="1:114">
      <c r="A56" t="s">
        <v>98</v>
      </c>
      <c r="B56">
        <v>0</v>
      </c>
      <c r="C56">
        <v>12.829140000000001</v>
      </c>
      <c r="D56">
        <v>26.824566999999998</v>
      </c>
      <c r="E56">
        <v>0</v>
      </c>
      <c r="F56">
        <v>0</v>
      </c>
      <c r="G56">
        <v>72.086100000000002</v>
      </c>
      <c r="H56">
        <v>0</v>
      </c>
      <c r="I56">
        <v>0</v>
      </c>
      <c r="J56">
        <v>85.130590999999995</v>
      </c>
      <c r="K56">
        <v>689.34631999999999</v>
      </c>
      <c r="L56">
        <v>661.459879</v>
      </c>
      <c r="M56">
        <v>79.966942000000003</v>
      </c>
      <c r="N56">
        <v>120.694688</v>
      </c>
      <c r="O56">
        <v>126.520838</v>
      </c>
      <c r="P56">
        <v>138.01756900000001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42.14808</v>
      </c>
      <c r="AB56">
        <v>29.090107</v>
      </c>
      <c r="AC56">
        <v>21.118518000000002</v>
      </c>
      <c r="AD56">
        <v>0</v>
      </c>
      <c r="AE56">
        <v>53.905351000000003</v>
      </c>
      <c r="AF56">
        <v>8.7128639999999997</v>
      </c>
      <c r="AG56">
        <v>44.622782999999998</v>
      </c>
      <c r="AH56">
        <v>0</v>
      </c>
      <c r="AI56">
        <v>0</v>
      </c>
      <c r="AJ56">
        <v>0</v>
      </c>
      <c r="AK56">
        <v>59.301366000000002</v>
      </c>
      <c r="AL56">
        <v>83.664000000000001</v>
      </c>
      <c r="AM56">
        <v>17.179061000000001</v>
      </c>
      <c r="AN56">
        <v>1.034778</v>
      </c>
      <c r="AO56">
        <v>0</v>
      </c>
      <c r="AP56">
        <v>0</v>
      </c>
      <c r="AQ56">
        <v>0</v>
      </c>
      <c r="AR56">
        <v>49.128</v>
      </c>
      <c r="AS56">
        <v>32.876463999999999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84.705060999999972</v>
      </c>
      <c r="BA56">
        <f t="shared" si="1"/>
        <v>3218.1173830000007</v>
      </c>
      <c r="BD56">
        <v>4.2938999999999998</v>
      </c>
      <c r="BE56">
        <v>0</v>
      </c>
      <c r="BF56">
        <v>1.4864E-2</v>
      </c>
      <c r="BG56">
        <v>0</v>
      </c>
      <c r="BH56">
        <v>7.8779999999999996E-3</v>
      </c>
      <c r="BI56">
        <v>0.819241</v>
      </c>
      <c r="BJ56">
        <v>0</v>
      </c>
      <c r="BK56">
        <v>1.0227E-2</v>
      </c>
      <c r="BL56">
        <v>0</v>
      </c>
      <c r="BM56">
        <v>9.9080000000000001E-3</v>
      </c>
      <c r="BN56">
        <v>0</v>
      </c>
      <c r="BO56">
        <v>2</v>
      </c>
      <c r="BP56">
        <v>1.1000000000000001</v>
      </c>
      <c r="BQ56">
        <v>3.542468</v>
      </c>
      <c r="BR56">
        <v>2.5514760000000001</v>
      </c>
      <c r="BS56">
        <v>1.62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0.82</v>
      </c>
      <c r="CC56">
        <v>0.88</v>
      </c>
      <c r="CD56">
        <v>0.42</v>
      </c>
      <c r="CE56">
        <v>0.82</v>
      </c>
      <c r="CF56">
        <v>0.14000000000000001</v>
      </c>
      <c r="CG56">
        <v>1.45</v>
      </c>
      <c r="CH56">
        <v>0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3.542468</v>
      </c>
      <c r="CO56">
        <v>3.03</v>
      </c>
      <c r="CP56">
        <v>2.5259830000000001</v>
      </c>
      <c r="CQ56">
        <v>2.7933979999999998</v>
      </c>
      <c r="CR56">
        <v>2.38</v>
      </c>
      <c r="CS56">
        <v>2.3414730000000001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84.705060999999972</v>
      </c>
    </row>
    <row r="57" spans="1:114">
      <c r="A57" t="s">
        <v>99</v>
      </c>
      <c r="B57">
        <v>0</v>
      </c>
      <c r="C57">
        <v>12.829140000000001</v>
      </c>
      <c r="D57">
        <v>26.824566999999998</v>
      </c>
      <c r="E57">
        <v>0</v>
      </c>
      <c r="F57">
        <v>0</v>
      </c>
      <c r="G57">
        <v>72.086100000000002</v>
      </c>
      <c r="H57">
        <v>0</v>
      </c>
      <c r="I57">
        <v>0</v>
      </c>
      <c r="J57">
        <v>85.130590999999995</v>
      </c>
      <c r="K57">
        <v>689.34631999999999</v>
      </c>
      <c r="L57">
        <v>661.459879</v>
      </c>
      <c r="M57">
        <v>79.966942000000003</v>
      </c>
      <c r="N57">
        <v>120.694688</v>
      </c>
      <c r="O57">
        <v>126.520838</v>
      </c>
      <c r="P57">
        <v>138.01756900000001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42.14808</v>
      </c>
      <c r="AB57">
        <v>29.090107</v>
      </c>
      <c r="AC57">
        <v>21.118518000000002</v>
      </c>
      <c r="AD57">
        <v>0</v>
      </c>
      <c r="AE57">
        <v>53.905351000000003</v>
      </c>
      <c r="AF57">
        <v>8.7128639999999997</v>
      </c>
      <c r="AG57">
        <v>44.622782999999998</v>
      </c>
      <c r="AH57">
        <v>20.475525999999999</v>
      </c>
      <c r="AI57">
        <v>0</v>
      </c>
      <c r="AJ57">
        <v>0</v>
      </c>
      <c r="AK57">
        <v>59.301366000000002</v>
      </c>
      <c r="AL57">
        <v>83.664000000000001</v>
      </c>
      <c r="AM57">
        <v>17.179061000000001</v>
      </c>
      <c r="AN57">
        <v>1.055067</v>
      </c>
      <c r="AO57">
        <v>0</v>
      </c>
      <c r="AP57">
        <v>3.2025000000000001</v>
      </c>
      <c r="AQ57">
        <v>0</v>
      </c>
      <c r="AR57">
        <v>49.128</v>
      </c>
      <c r="AS57">
        <v>32.876463999999999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85.120801999999983</v>
      </c>
      <c r="BA57">
        <f t="shared" si="1"/>
        <v>3242.2314390000001</v>
      </c>
      <c r="BD57">
        <v>4.2938999999999998</v>
      </c>
      <c r="BE57">
        <v>0</v>
      </c>
      <c r="BF57">
        <v>1.4864E-2</v>
      </c>
      <c r="BG57">
        <v>0</v>
      </c>
      <c r="BH57">
        <v>7.8779999999999996E-3</v>
      </c>
      <c r="BI57">
        <v>0.819241</v>
      </c>
      <c r="BJ57">
        <v>0</v>
      </c>
      <c r="BK57">
        <v>1.0227E-2</v>
      </c>
      <c r="BL57">
        <v>0</v>
      </c>
      <c r="BM57">
        <v>9.9080000000000001E-3</v>
      </c>
      <c r="BN57">
        <v>0</v>
      </c>
      <c r="BO57">
        <v>2</v>
      </c>
      <c r="BP57">
        <v>1.1000000000000001</v>
      </c>
      <c r="BQ57">
        <v>3.542468</v>
      </c>
      <c r="BR57">
        <v>2.5514760000000001</v>
      </c>
      <c r="BS57">
        <v>1.62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0.84</v>
      </c>
      <c r="CC57">
        <v>0.88</v>
      </c>
      <c r="CD57">
        <v>0.42</v>
      </c>
      <c r="CE57">
        <v>0.82</v>
      </c>
      <c r="CF57">
        <v>0.14000000000000001</v>
      </c>
      <c r="CG57">
        <v>1.45</v>
      </c>
      <c r="CH57">
        <v>0.39574100000000001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3.542468</v>
      </c>
      <c r="CO57">
        <v>3.03</v>
      </c>
      <c r="CP57">
        <v>2.5259830000000001</v>
      </c>
      <c r="CQ57">
        <v>2.7933979999999998</v>
      </c>
      <c r="CR57">
        <v>2.38</v>
      </c>
      <c r="CS57">
        <v>2.3414730000000001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85.120801999999983</v>
      </c>
    </row>
    <row r="58" spans="1:114">
      <c r="A58" t="s">
        <v>100</v>
      </c>
      <c r="B58">
        <v>0</v>
      </c>
      <c r="C58">
        <v>12.829140000000001</v>
      </c>
      <c r="D58">
        <v>26.824566999999998</v>
      </c>
      <c r="E58">
        <v>0</v>
      </c>
      <c r="F58">
        <v>0</v>
      </c>
      <c r="G58">
        <v>72.086100000000002</v>
      </c>
      <c r="H58">
        <v>0</v>
      </c>
      <c r="I58">
        <v>0</v>
      </c>
      <c r="J58">
        <v>85.130590999999995</v>
      </c>
      <c r="K58">
        <v>689.34631999999999</v>
      </c>
      <c r="L58">
        <v>661.459879</v>
      </c>
      <c r="M58">
        <v>79.966942000000003</v>
      </c>
      <c r="N58">
        <v>120.694688</v>
      </c>
      <c r="O58">
        <v>126.520838</v>
      </c>
      <c r="P58">
        <v>138.01756900000001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42.14808</v>
      </c>
      <c r="AB58">
        <v>29.090107</v>
      </c>
      <c r="AC58">
        <v>21.118518000000002</v>
      </c>
      <c r="AD58">
        <v>0</v>
      </c>
      <c r="AE58">
        <v>53.905351000000003</v>
      </c>
      <c r="AF58">
        <v>8.7128639999999997</v>
      </c>
      <c r="AG58">
        <v>44.622782999999998</v>
      </c>
      <c r="AH58">
        <v>20.475525999999999</v>
      </c>
      <c r="AI58">
        <v>0</v>
      </c>
      <c r="AJ58">
        <v>0</v>
      </c>
      <c r="AK58">
        <v>59.301366000000002</v>
      </c>
      <c r="AL58">
        <v>83.664000000000001</v>
      </c>
      <c r="AM58">
        <v>17.179061000000001</v>
      </c>
      <c r="AN58">
        <v>1.055067</v>
      </c>
      <c r="AO58">
        <v>0</v>
      </c>
      <c r="AP58">
        <v>8.9670000000000005</v>
      </c>
      <c r="AQ58">
        <v>0</v>
      </c>
      <c r="AR58">
        <v>49.128</v>
      </c>
      <c r="AS58">
        <v>32.876463999999999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85.120801999999983</v>
      </c>
      <c r="BA58">
        <f t="shared" si="1"/>
        <v>3247.9959390000004</v>
      </c>
      <c r="BD58">
        <v>4.2938999999999998</v>
      </c>
      <c r="BE58">
        <v>0</v>
      </c>
      <c r="BF58">
        <v>1.4864E-2</v>
      </c>
      <c r="BG58">
        <v>0</v>
      </c>
      <c r="BH58">
        <v>7.8779999999999996E-3</v>
      </c>
      <c r="BI58">
        <v>0.819241</v>
      </c>
      <c r="BJ58">
        <v>0</v>
      </c>
      <c r="BK58">
        <v>1.0227E-2</v>
      </c>
      <c r="BL58">
        <v>0</v>
      </c>
      <c r="BM58">
        <v>9.9080000000000001E-3</v>
      </c>
      <c r="BN58">
        <v>0</v>
      </c>
      <c r="BO58">
        <v>2</v>
      </c>
      <c r="BP58">
        <v>1.1000000000000001</v>
      </c>
      <c r="BQ58">
        <v>3.542468</v>
      </c>
      <c r="BR58">
        <v>2.5514760000000001</v>
      </c>
      <c r="BS58">
        <v>1.62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0.84</v>
      </c>
      <c r="CC58">
        <v>0.88</v>
      </c>
      <c r="CD58">
        <v>0.42</v>
      </c>
      <c r="CE58">
        <v>0.82</v>
      </c>
      <c r="CF58">
        <v>0.14000000000000001</v>
      </c>
      <c r="CG58">
        <v>1.45</v>
      </c>
      <c r="CH58">
        <v>0.39574100000000001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3.542468</v>
      </c>
      <c r="CO58">
        <v>3.03</v>
      </c>
      <c r="CP58">
        <v>2.5259830000000001</v>
      </c>
      <c r="CQ58">
        <v>2.7933979999999998</v>
      </c>
      <c r="CR58">
        <v>2.38</v>
      </c>
      <c r="CS58">
        <v>2.3414730000000001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85.120801999999983</v>
      </c>
    </row>
    <row r="59" spans="1:114">
      <c r="A59" t="s">
        <v>101</v>
      </c>
      <c r="B59">
        <v>0</v>
      </c>
      <c r="C59">
        <v>12.829140000000001</v>
      </c>
      <c r="D59">
        <v>26.824566999999998</v>
      </c>
      <c r="E59">
        <v>0</v>
      </c>
      <c r="F59">
        <v>0</v>
      </c>
      <c r="G59">
        <v>72.086100000000002</v>
      </c>
      <c r="H59">
        <v>0</v>
      </c>
      <c r="I59">
        <v>0</v>
      </c>
      <c r="J59">
        <v>85.130590999999995</v>
      </c>
      <c r="K59">
        <v>689.34631999999999</v>
      </c>
      <c r="L59">
        <v>661.459879</v>
      </c>
      <c r="M59">
        <v>79.966942000000003</v>
      </c>
      <c r="N59">
        <v>120.694688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20.731850000000001</v>
      </c>
      <c r="W59">
        <v>43.704000000000001</v>
      </c>
      <c r="X59">
        <v>147.515625</v>
      </c>
      <c r="Y59">
        <v>0</v>
      </c>
      <c r="Z59">
        <v>0</v>
      </c>
      <c r="AA59">
        <v>42.14808</v>
      </c>
      <c r="AB59">
        <v>29.090107</v>
      </c>
      <c r="AC59">
        <v>21.118518000000002</v>
      </c>
      <c r="AD59">
        <v>0</v>
      </c>
      <c r="AE59">
        <v>53.905351000000003</v>
      </c>
      <c r="AF59">
        <v>8.7128639999999997</v>
      </c>
      <c r="AG59">
        <v>44.622782999999998</v>
      </c>
      <c r="AH59">
        <v>20.475525999999999</v>
      </c>
      <c r="AI59">
        <v>0</v>
      </c>
      <c r="AJ59">
        <v>0</v>
      </c>
      <c r="AK59">
        <v>59.301366000000002</v>
      </c>
      <c r="AL59">
        <v>81.34</v>
      </c>
      <c r="AM59">
        <v>17.179061000000001</v>
      </c>
      <c r="AN59">
        <v>1.055067</v>
      </c>
      <c r="AO59">
        <v>0</v>
      </c>
      <c r="AP59">
        <v>8.9670000000000005</v>
      </c>
      <c r="AQ59">
        <v>0</v>
      </c>
      <c r="AR59">
        <v>49.128</v>
      </c>
      <c r="AS59">
        <v>32.876463999999999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85.140355999999983</v>
      </c>
      <c r="BA59">
        <f t="shared" si="1"/>
        <v>3249.0056050000003</v>
      </c>
      <c r="BD59">
        <v>4.2938999999999998</v>
      </c>
      <c r="BE59">
        <v>0</v>
      </c>
      <c r="BF59">
        <v>1.4864E-2</v>
      </c>
      <c r="BG59">
        <v>0</v>
      </c>
      <c r="BH59">
        <v>7.4320000000000002E-3</v>
      </c>
      <c r="BI59">
        <v>0.819241</v>
      </c>
      <c r="BJ59">
        <v>0</v>
      </c>
      <c r="BK59">
        <v>1.0227E-2</v>
      </c>
      <c r="BL59">
        <v>0</v>
      </c>
      <c r="BM59">
        <v>9.9080000000000001E-3</v>
      </c>
      <c r="BN59">
        <v>0</v>
      </c>
      <c r="BO59">
        <v>2</v>
      </c>
      <c r="BP59">
        <v>1.1000000000000001</v>
      </c>
      <c r="BQ59">
        <v>3.542468</v>
      </c>
      <c r="BR59">
        <v>2.5514760000000001</v>
      </c>
      <c r="BS59">
        <v>1.62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0.84</v>
      </c>
      <c r="CC59">
        <v>0.88</v>
      </c>
      <c r="CD59">
        <v>0.44</v>
      </c>
      <c r="CE59">
        <v>0.82</v>
      </c>
      <c r="CF59">
        <v>0.14000000000000001</v>
      </c>
      <c r="CG59">
        <v>1.45</v>
      </c>
      <c r="CH59">
        <v>0.39574100000000001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3.542468</v>
      </c>
      <c r="CO59">
        <v>3.03</v>
      </c>
      <c r="CP59">
        <v>2.5259830000000001</v>
      </c>
      <c r="CQ59">
        <v>2.7933979999999998</v>
      </c>
      <c r="CR59">
        <v>2.38</v>
      </c>
      <c r="CS59">
        <v>2.3414730000000001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85.140355999999983</v>
      </c>
    </row>
    <row r="60" spans="1:114">
      <c r="A60" t="s">
        <v>102</v>
      </c>
      <c r="B60">
        <v>0</v>
      </c>
      <c r="C60">
        <v>12.829140000000001</v>
      </c>
      <c r="D60">
        <v>26.824566999999998</v>
      </c>
      <c r="E60">
        <v>0</v>
      </c>
      <c r="F60">
        <v>0</v>
      </c>
      <c r="G60">
        <v>72.086100000000002</v>
      </c>
      <c r="H60">
        <v>0</v>
      </c>
      <c r="I60">
        <v>0</v>
      </c>
      <c r="J60">
        <v>85.130590999999995</v>
      </c>
      <c r="K60">
        <v>689.34631999999999</v>
      </c>
      <c r="L60">
        <v>661.459879</v>
      </c>
      <c r="M60">
        <v>79.966942000000003</v>
      </c>
      <c r="N60">
        <v>120.694688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20.731850000000001</v>
      </c>
      <c r="W60">
        <v>43.704000000000001</v>
      </c>
      <c r="X60">
        <v>147.515625</v>
      </c>
      <c r="Y60">
        <v>0</v>
      </c>
      <c r="Z60">
        <v>0</v>
      </c>
      <c r="AA60">
        <v>42.14808</v>
      </c>
      <c r="AB60">
        <v>29.090107</v>
      </c>
      <c r="AC60">
        <v>21.118518000000002</v>
      </c>
      <c r="AD60">
        <v>0</v>
      </c>
      <c r="AE60">
        <v>53.905351000000003</v>
      </c>
      <c r="AF60">
        <v>8.7128639999999997</v>
      </c>
      <c r="AG60">
        <v>44.622782999999998</v>
      </c>
      <c r="AH60">
        <v>20.475525999999999</v>
      </c>
      <c r="AI60">
        <v>0</v>
      </c>
      <c r="AJ60">
        <v>0</v>
      </c>
      <c r="AK60">
        <v>59.301366000000002</v>
      </c>
      <c r="AL60">
        <v>81.34</v>
      </c>
      <c r="AM60">
        <v>17.179061000000001</v>
      </c>
      <c r="AN60">
        <v>1.055067</v>
      </c>
      <c r="AO60">
        <v>0</v>
      </c>
      <c r="AP60">
        <v>8.9670000000000005</v>
      </c>
      <c r="AQ60">
        <v>0</v>
      </c>
      <c r="AR60">
        <v>49.128</v>
      </c>
      <c r="AS60">
        <v>32.876463999999999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85.140355999999983</v>
      </c>
      <c r="BA60">
        <f t="shared" si="1"/>
        <v>3249.0056050000003</v>
      </c>
      <c r="BD60">
        <v>4.2938999999999998</v>
      </c>
      <c r="BE60">
        <v>0</v>
      </c>
      <c r="BF60">
        <v>1.4864E-2</v>
      </c>
      <c r="BG60">
        <v>0</v>
      </c>
      <c r="BH60">
        <v>7.4320000000000002E-3</v>
      </c>
      <c r="BI60">
        <v>0.819241</v>
      </c>
      <c r="BJ60">
        <v>0</v>
      </c>
      <c r="BK60">
        <v>1.0227E-2</v>
      </c>
      <c r="BL60">
        <v>0</v>
      </c>
      <c r="BM60">
        <v>9.9080000000000001E-3</v>
      </c>
      <c r="BN60">
        <v>0</v>
      </c>
      <c r="BO60">
        <v>2</v>
      </c>
      <c r="BP60">
        <v>1.1000000000000001</v>
      </c>
      <c r="BQ60">
        <v>3.542468</v>
      </c>
      <c r="BR60">
        <v>2.5514760000000001</v>
      </c>
      <c r="BS60">
        <v>1.62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0.84</v>
      </c>
      <c r="CC60">
        <v>0.88</v>
      </c>
      <c r="CD60">
        <v>0.44</v>
      </c>
      <c r="CE60">
        <v>0.82</v>
      </c>
      <c r="CF60">
        <v>0.14000000000000001</v>
      </c>
      <c r="CG60">
        <v>1.45</v>
      </c>
      <c r="CH60">
        <v>0.39574100000000001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3.542468</v>
      </c>
      <c r="CO60">
        <v>3.03</v>
      </c>
      <c r="CP60">
        <v>2.5259830000000001</v>
      </c>
      <c r="CQ60">
        <v>2.7933979999999998</v>
      </c>
      <c r="CR60">
        <v>2.38</v>
      </c>
      <c r="CS60">
        <v>2.3414730000000001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85.140355999999983</v>
      </c>
    </row>
    <row r="61" spans="1:114">
      <c r="A61" t="s">
        <v>103</v>
      </c>
      <c r="B61">
        <v>0</v>
      </c>
      <c r="C61">
        <v>12.829140000000001</v>
      </c>
      <c r="D61">
        <v>26.824566999999998</v>
      </c>
      <c r="E61">
        <v>0</v>
      </c>
      <c r="F61">
        <v>0</v>
      </c>
      <c r="G61">
        <v>72.086100000000002</v>
      </c>
      <c r="H61">
        <v>0</v>
      </c>
      <c r="I61">
        <v>0</v>
      </c>
      <c r="J61">
        <v>85.130590999999995</v>
      </c>
      <c r="K61">
        <v>689.34631999999999</v>
      </c>
      <c r="L61">
        <v>661.459879</v>
      </c>
      <c r="M61">
        <v>79.966942000000003</v>
      </c>
      <c r="N61">
        <v>120.694688</v>
      </c>
      <c r="O61">
        <v>126.520838</v>
      </c>
      <c r="P61">
        <v>139.56832800000001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20.731850000000001</v>
      </c>
      <c r="W61">
        <v>43.704000000000001</v>
      </c>
      <c r="X61">
        <v>147.515625</v>
      </c>
      <c r="Y61">
        <v>0</v>
      </c>
      <c r="Z61">
        <v>0</v>
      </c>
      <c r="AA61">
        <v>42.14808</v>
      </c>
      <c r="AB61">
        <v>29.090107</v>
      </c>
      <c r="AC61">
        <v>21.118518000000002</v>
      </c>
      <c r="AD61">
        <v>0</v>
      </c>
      <c r="AE61">
        <v>53.905351000000003</v>
      </c>
      <c r="AF61">
        <v>8.7128639999999997</v>
      </c>
      <c r="AG61">
        <v>44.622782999999998</v>
      </c>
      <c r="AH61">
        <v>20.475525999999999</v>
      </c>
      <c r="AI61">
        <v>0</v>
      </c>
      <c r="AJ61">
        <v>0</v>
      </c>
      <c r="AK61">
        <v>59.301366000000002</v>
      </c>
      <c r="AL61">
        <v>81.34</v>
      </c>
      <c r="AM61">
        <v>17.179061000000001</v>
      </c>
      <c r="AN61">
        <v>1.055067</v>
      </c>
      <c r="AO61">
        <v>0</v>
      </c>
      <c r="AP61">
        <v>8.9670000000000005</v>
      </c>
      <c r="AQ61">
        <v>0</v>
      </c>
      <c r="AR61">
        <v>49.128</v>
      </c>
      <c r="AS61">
        <v>32.876463999999999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85.150355999999974</v>
      </c>
      <c r="BA61">
        <f t="shared" si="1"/>
        <v>3244.5571720000007</v>
      </c>
      <c r="BD61">
        <v>4.2938999999999998</v>
      </c>
      <c r="BE61">
        <v>0</v>
      </c>
      <c r="BF61">
        <v>1.4864E-2</v>
      </c>
      <c r="BG61">
        <v>0</v>
      </c>
      <c r="BH61">
        <v>7.4320000000000002E-3</v>
      </c>
      <c r="BI61">
        <v>0.819241</v>
      </c>
      <c r="BJ61">
        <v>0</v>
      </c>
      <c r="BK61">
        <v>1.0227E-2</v>
      </c>
      <c r="BL61">
        <v>0</v>
      </c>
      <c r="BM61">
        <v>9.9080000000000001E-3</v>
      </c>
      <c r="BN61">
        <v>0</v>
      </c>
      <c r="BO61">
        <v>2</v>
      </c>
      <c r="BP61">
        <v>1.1000000000000001</v>
      </c>
      <c r="BQ61">
        <v>3.542468</v>
      </c>
      <c r="BR61">
        <v>2.5514760000000001</v>
      </c>
      <c r="BS61">
        <v>1.62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0.84</v>
      </c>
      <c r="CC61">
        <v>0.88</v>
      </c>
      <c r="CD61">
        <v>0.44</v>
      </c>
      <c r="CE61">
        <v>0.82</v>
      </c>
      <c r="CF61">
        <v>0.15</v>
      </c>
      <c r="CG61">
        <v>1.45</v>
      </c>
      <c r="CH61">
        <v>0.39574100000000001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3.542468</v>
      </c>
      <c r="CO61">
        <v>3.03</v>
      </c>
      <c r="CP61">
        <v>2.5259830000000001</v>
      </c>
      <c r="CQ61">
        <v>2.7933979999999998</v>
      </c>
      <c r="CR61">
        <v>2.38</v>
      </c>
      <c r="CS61">
        <v>2.3414730000000001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85.150355999999974</v>
      </c>
    </row>
    <row r="62" spans="1:114">
      <c r="A62" t="s">
        <v>104</v>
      </c>
      <c r="B62">
        <v>0</v>
      </c>
      <c r="C62">
        <v>12.829140000000001</v>
      </c>
      <c r="D62">
        <v>26.824566999999998</v>
      </c>
      <c r="E62">
        <v>0</v>
      </c>
      <c r="F62">
        <v>0</v>
      </c>
      <c r="G62">
        <v>72.086100000000002</v>
      </c>
      <c r="H62">
        <v>0</v>
      </c>
      <c r="I62">
        <v>0</v>
      </c>
      <c r="J62">
        <v>85.130590999999995</v>
      </c>
      <c r="K62">
        <v>689.34631999999999</v>
      </c>
      <c r="L62">
        <v>661.459879</v>
      </c>
      <c r="M62">
        <v>79.966942000000003</v>
      </c>
      <c r="N62">
        <v>120.694688</v>
      </c>
      <c r="O62">
        <v>126.520838</v>
      </c>
      <c r="P62">
        <v>139.56832800000001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20.731850000000001</v>
      </c>
      <c r="W62">
        <v>43.704000000000001</v>
      </c>
      <c r="X62">
        <v>147.515625</v>
      </c>
      <c r="Y62">
        <v>0</v>
      </c>
      <c r="Z62">
        <v>0</v>
      </c>
      <c r="AA62">
        <v>42.14808</v>
      </c>
      <c r="AB62">
        <v>29.090107</v>
      </c>
      <c r="AC62">
        <v>21.118518000000002</v>
      </c>
      <c r="AD62">
        <v>0</v>
      </c>
      <c r="AE62">
        <v>53.905351000000003</v>
      </c>
      <c r="AF62">
        <v>8.7128639999999997</v>
      </c>
      <c r="AG62">
        <v>44.622782999999998</v>
      </c>
      <c r="AH62">
        <v>20.475525999999999</v>
      </c>
      <c r="AI62">
        <v>0</v>
      </c>
      <c r="AJ62">
        <v>0</v>
      </c>
      <c r="AK62">
        <v>59.301366000000002</v>
      </c>
      <c r="AL62">
        <v>81.34</v>
      </c>
      <c r="AM62">
        <v>17.179061000000001</v>
      </c>
      <c r="AN62">
        <v>1.055067</v>
      </c>
      <c r="AO62">
        <v>0</v>
      </c>
      <c r="AP62">
        <v>8.9670000000000005</v>
      </c>
      <c r="AQ62">
        <v>0</v>
      </c>
      <c r="AR62">
        <v>49.128</v>
      </c>
      <c r="AS62">
        <v>32.876463999999999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85.090355999999986</v>
      </c>
      <c r="BA62">
        <f t="shared" si="1"/>
        <v>3244.4971720000008</v>
      </c>
      <c r="BD62">
        <v>4.2938999999999998</v>
      </c>
      <c r="BE62">
        <v>0</v>
      </c>
      <c r="BF62">
        <v>1.4864E-2</v>
      </c>
      <c r="BG62">
        <v>0</v>
      </c>
      <c r="BH62">
        <v>7.4320000000000002E-3</v>
      </c>
      <c r="BI62">
        <v>0.819241</v>
      </c>
      <c r="BJ62">
        <v>0</v>
      </c>
      <c r="BK62">
        <v>1.0227E-2</v>
      </c>
      <c r="BL62">
        <v>0</v>
      </c>
      <c r="BM62">
        <v>9.9080000000000001E-3</v>
      </c>
      <c r="BN62">
        <v>0</v>
      </c>
      <c r="BO62">
        <v>2</v>
      </c>
      <c r="BP62">
        <v>1.1000000000000001</v>
      </c>
      <c r="BQ62">
        <v>3.542468</v>
      </c>
      <c r="BR62">
        <v>2.5514760000000001</v>
      </c>
      <c r="BS62">
        <v>1.62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0.84</v>
      </c>
      <c r="CC62">
        <v>0.84</v>
      </c>
      <c r="CD62">
        <v>0.42</v>
      </c>
      <c r="CE62">
        <v>0.82</v>
      </c>
      <c r="CF62">
        <v>0.15</v>
      </c>
      <c r="CG62">
        <v>1.45</v>
      </c>
      <c r="CH62">
        <v>0.39574100000000001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3.542468</v>
      </c>
      <c r="CO62">
        <v>3.03</v>
      </c>
      <c r="CP62">
        <v>2.5259830000000001</v>
      </c>
      <c r="CQ62">
        <v>2.7933979999999998</v>
      </c>
      <c r="CR62">
        <v>2.38</v>
      </c>
      <c r="CS62">
        <v>2.3414730000000001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85.090355999999986</v>
      </c>
    </row>
    <row r="63" spans="1:114">
      <c r="A63" t="s">
        <v>105</v>
      </c>
      <c r="B63">
        <v>0</v>
      </c>
      <c r="C63">
        <v>12.829140000000001</v>
      </c>
      <c r="D63">
        <v>26.824566999999998</v>
      </c>
      <c r="E63">
        <v>0</v>
      </c>
      <c r="F63">
        <v>0</v>
      </c>
      <c r="G63">
        <v>72.086100000000002</v>
      </c>
      <c r="H63">
        <v>0</v>
      </c>
      <c r="I63">
        <v>0</v>
      </c>
      <c r="J63">
        <v>85.130590999999995</v>
      </c>
      <c r="K63">
        <v>689.34631999999999</v>
      </c>
      <c r="L63">
        <v>661.459879</v>
      </c>
      <c r="M63">
        <v>79.966942000000003</v>
      </c>
      <c r="N63">
        <v>120.694688</v>
      </c>
      <c r="O63">
        <v>126.520838</v>
      </c>
      <c r="P63">
        <v>139.56832800000001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20.731850000000001</v>
      </c>
      <c r="W63">
        <v>43.704000000000001</v>
      </c>
      <c r="X63">
        <v>147.515625</v>
      </c>
      <c r="Y63">
        <v>0</v>
      </c>
      <c r="Z63">
        <v>0</v>
      </c>
      <c r="AA63">
        <v>42.14808</v>
      </c>
      <c r="AB63">
        <v>29.090107</v>
      </c>
      <c r="AC63">
        <v>21.118518000000002</v>
      </c>
      <c r="AD63">
        <v>0</v>
      </c>
      <c r="AE63">
        <v>53.905351000000003</v>
      </c>
      <c r="AF63">
        <v>8.7128639999999997</v>
      </c>
      <c r="AG63">
        <v>44.622782999999998</v>
      </c>
      <c r="AH63">
        <v>20.475525999999999</v>
      </c>
      <c r="AI63">
        <v>0</v>
      </c>
      <c r="AJ63">
        <v>0</v>
      </c>
      <c r="AK63">
        <v>59.301366000000002</v>
      </c>
      <c r="AL63">
        <v>81.34</v>
      </c>
      <c r="AM63">
        <v>17.179061000000001</v>
      </c>
      <c r="AN63">
        <v>1.055067</v>
      </c>
      <c r="AO63">
        <v>0</v>
      </c>
      <c r="AP63">
        <v>8.9670000000000005</v>
      </c>
      <c r="AQ63">
        <v>0</v>
      </c>
      <c r="AR63">
        <v>49.128</v>
      </c>
      <c r="AS63">
        <v>35.360464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85.069342999999975</v>
      </c>
      <c r="BA63">
        <f t="shared" si="1"/>
        <v>3246.9601590000007</v>
      </c>
      <c r="BD63">
        <v>4.2938999999999998</v>
      </c>
      <c r="BE63">
        <v>0</v>
      </c>
      <c r="BF63">
        <v>1.4864E-2</v>
      </c>
      <c r="BG63">
        <v>0</v>
      </c>
      <c r="BH63">
        <v>7.2090000000000001E-3</v>
      </c>
      <c r="BI63">
        <v>0.819241</v>
      </c>
      <c r="BJ63">
        <v>0</v>
      </c>
      <c r="BK63">
        <v>1.0227E-2</v>
      </c>
      <c r="BL63">
        <v>0</v>
      </c>
      <c r="BM63">
        <v>9.9080000000000001E-3</v>
      </c>
      <c r="BN63">
        <v>0</v>
      </c>
      <c r="BO63">
        <v>2</v>
      </c>
      <c r="BP63">
        <v>1.1000000000000001</v>
      </c>
      <c r="BQ63">
        <v>3.542468</v>
      </c>
      <c r="BR63">
        <v>2.5514760000000001</v>
      </c>
      <c r="BS63">
        <v>1.62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0.82</v>
      </c>
      <c r="CC63">
        <v>0.84</v>
      </c>
      <c r="CD63">
        <v>0.42</v>
      </c>
      <c r="CE63">
        <v>0.82</v>
      </c>
      <c r="CF63">
        <v>0.16</v>
      </c>
      <c r="CG63">
        <v>1.45</v>
      </c>
      <c r="CH63">
        <v>0.39574100000000001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3.542468</v>
      </c>
      <c r="CO63">
        <v>3.03</v>
      </c>
      <c r="CP63">
        <v>2.5259830000000001</v>
      </c>
      <c r="CQ63">
        <v>2.7933979999999998</v>
      </c>
      <c r="CR63">
        <v>2.38</v>
      </c>
      <c r="CS63">
        <v>2.3306830000000001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85.069342999999975</v>
      </c>
    </row>
    <row r="64" spans="1:114">
      <c r="A64" t="s">
        <v>106</v>
      </c>
      <c r="B64">
        <v>0</v>
      </c>
      <c r="C64">
        <v>12.829140000000001</v>
      </c>
      <c r="D64">
        <v>26.824566999999998</v>
      </c>
      <c r="E64">
        <v>0</v>
      </c>
      <c r="F64">
        <v>0</v>
      </c>
      <c r="G64">
        <v>72.086100000000002</v>
      </c>
      <c r="H64">
        <v>0</v>
      </c>
      <c r="I64">
        <v>0</v>
      </c>
      <c r="J64">
        <v>85.130590999999995</v>
      </c>
      <c r="K64">
        <v>689.34631999999999</v>
      </c>
      <c r="L64">
        <v>661.459879</v>
      </c>
      <c r="M64">
        <v>79.966942000000003</v>
      </c>
      <c r="N64">
        <v>120.694688</v>
      </c>
      <c r="O64">
        <v>126.520838</v>
      </c>
      <c r="P64">
        <v>139.56832800000001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20.731850000000001</v>
      </c>
      <c r="W64">
        <v>43.704000000000001</v>
      </c>
      <c r="X64">
        <v>147.515625</v>
      </c>
      <c r="Y64">
        <v>0</v>
      </c>
      <c r="Z64">
        <v>0</v>
      </c>
      <c r="AA64">
        <v>42.14808</v>
      </c>
      <c r="AB64">
        <v>29.090107</v>
      </c>
      <c r="AC64">
        <v>21.118518000000002</v>
      </c>
      <c r="AD64">
        <v>0</v>
      </c>
      <c r="AE64">
        <v>53.905351000000003</v>
      </c>
      <c r="AF64">
        <v>8.7128639999999997</v>
      </c>
      <c r="AG64">
        <v>44.622782999999998</v>
      </c>
      <c r="AH64">
        <v>20.475525999999999</v>
      </c>
      <c r="AI64">
        <v>0</v>
      </c>
      <c r="AJ64">
        <v>0</v>
      </c>
      <c r="AK64">
        <v>59.301366000000002</v>
      </c>
      <c r="AL64">
        <v>81.34</v>
      </c>
      <c r="AM64">
        <v>17.179061000000001</v>
      </c>
      <c r="AN64">
        <v>1.055067</v>
      </c>
      <c r="AO64">
        <v>0</v>
      </c>
      <c r="AP64">
        <v>8.9670000000000005</v>
      </c>
      <c r="AQ64">
        <v>0</v>
      </c>
      <c r="AR64">
        <v>49.128</v>
      </c>
      <c r="AS64">
        <v>35.360464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85.069342999999975</v>
      </c>
      <c r="BA64">
        <f t="shared" si="1"/>
        <v>3246.9601590000007</v>
      </c>
      <c r="BD64">
        <v>4.2938999999999998</v>
      </c>
      <c r="BE64">
        <v>0</v>
      </c>
      <c r="BF64">
        <v>1.4864E-2</v>
      </c>
      <c r="BG64">
        <v>0</v>
      </c>
      <c r="BH64">
        <v>7.2090000000000001E-3</v>
      </c>
      <c r="BI64">
        <v>0.819241</v>
      </c>
      <c r="BJ64">
        <v>0</v>
      </c>
      <c r="BK64">
        <v>1.0227E-2</v>
      </c>
      <c r="BL64">
        <v>0</v>
      </c>
      <c r="BM64">
        <v>9.9080000000000001E-3</v>
      </c>
      <c r="BN64">
        <v>0</v>
      </c>
      <c r="BO64">
        <v>2</v>
      </c>
      <c r="BP64">
        <v>1.1000000000000001</v>
      </c>
      <c r="BQ64">
        <v>3.542468</v>
      </c>
      <c r="BR64">
        <v>2.5514760000000001</v>
      </c>
      <c r="BS64">
        <v>1.62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0.82</v>
      </c>
      <c r="CC64">
        <v>0.84</v>
      </c>
      <c r="CD64">
        <v>0.42</v>
      </c>
      <c r="CE64">
        <v>0.82</v>
      </c>
      <c r="CF64">
        <v>0.16</v>
      </c>
      <c r="CG64">
        <v>1.45</v>
      </c>
      <c r="CH64">
        <v>0.39574100000000001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3.542468</v>
      </c>
      <c r="CO64">
        <v>3.03</v>
      </c>
      <c r="CP64">
        <v>2.5259830000000001</v>
      </c>
      <c r="CQ64">
        <v>2.7933979999999998</v>
      </c>
      <c r="CR64">
        <v>2.38</v>
      </c>
      <c r="CS64">
        <v>2.3306830000000001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85.069342999999975</v>
      </c>
    </row>
    <row r="65" spans="1:114">
      <c r="A65" t="s">
        <v>107</v>
      </c>
      <c r="B65">
        <v>0</v>
      </c>
      <c r="C65">
        <v>12.829140000000001</v>
      </c>
      <c r="D65">
        <v>26.824566999999998</v>
      </c>
      <c r="E65">
        <v>0</v>
      </c>
      <c r="F65">
        <v>0</v>
      </c>
      <c r="G65">
        <v>72.086100000000002</v>
      </c>
      <c r="H65">
        <v>0</v>
      </c>
      <c r="I65">
        <v>0</v>
      </c>
      <c r="J65">
        <v>85.130590999999995</v>
      </c>
      <c r="K65">
        <v>689.34631999999999</v>
      </c>
      <c r="L65">
        <v>661.459879</v>
      </c>
      <c r="M65">
        <v>79.966942000000003</v>
      </c>
      <c r="N65">
        <v>120.694688</v>
      </c>
      <c r="O65">
        <v>126.520838</v>
      </c>
      <c r="P65">
        <v>139.56832800000001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20.731850000000001</v>
      </c>
      <c r="W65">
        <v>43.704000000000001</v>
      </c>
      <c r="X65">
        <v>147.515625</v>
      </c>
      <c r="Y65">
        <v>0</v>
      </c>
      <c r="Z65">
        <v>0</v>
      </c>
      <c r="AA65">
        <v>42.14808</v>
      </c>
      <c r="AB65">
        <v>29.090107</v>
      </c>
      <c r="AC65">
        <v>21.118518000000002</v>
      </c>
      <c r="AD65">
        <v>9.0529499999999992</v>
      </c>
      <c r="AE65">
        <v>53.905351000000003</v>
      </c>
      <c r="AF65">
        <v>8.7128639999999997</v>
      </c>
      <c r="AG65">
        <v>44.622782999999998</v>
      </c>
      <c r="AH65">
        <v>20.475525999999999</v>
      </c>
      <c r="AI65">
        <v>0</v>
      </c>
      <c r="AJ65">
        <v>0</v>
      </c>
      <c r="AK65">
        <v>59.301366000000002</v>
      </c>
      <c r="AL65">
        <v>81.34</v>
      </c>
      <c r="AM65">
        <v>17.179061000000001</v>
      </c>
      <c r="AN65">
        <v>1.055067</v>
      </c>
      <c r="AO65">
        <v>0</v>
      </c>
      <c r="AP65">
        <v>1.2809999999999999</v>
      </c>
      <c r="AQ65">
        <v>0</v>
      </c>
      <c r="AR65">
        <v>49.128</v>
      </c>
      <c r="AS65">
        <v>32.876463999999999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84.829342999999966</v>
      </c>
      <c r="BA65">
        <f t="shared" si="1"/>
        <v>3245.6031090000001</v>
      </c>
      <c r="BD65">
        <v>4.2938999999999998</v>
      </c>
      <c r="BE65">
        <v>0</v>
      </c>
      <c r="BF65">
        <v>1.4864E-2</v>
      </c>
      <c r="BG65">
        <v>0</v>
      </c>
      <c r="BH65">
        <v>7.2090000000000001E-3</v>
      </c>
      <c r="BI65">
        <v>0.819241</v>
      </c>
      <c r="BJ65">
        <v>0</v>
      </c>
      <c r="BK65">
        <v>1.0227E-2</v>
      </c>
      <c r="BL65">
        <v>0</v>
      </c>
      <c r="BM65">
        <v>9.9080000000000001E-3</v>
      </c>
      <c r="BN65">
        <v>0</v>
      </c>
      <c r="BO65">
        <v>2</v>
      </c>
      <c r="BP65">
        <v>1.1000000000000001</v>
      </c>
      <c r="BQ65">
        <v>3.542468</v>
      </c>
      <c r="BR65">
        <v>2.5514760000000001</v>
      </c>
      <c r="BS65">
        <v>1.62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0.82</v>
      </c>
      <c r="CC65">
        <v>0.84</v>
      </c>
      <c r="CD65">
        <v>0.42</v>
      </c>
      <c r="CE65">
        <v>0.82</v>
      </c>
      <c r="CF65">
        <v>0.16</v>
      </c>
      <c r="CG65">
        <v>1.21</v>
      </c>
      <c r="CH65">
        <v>0.39574100000000001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3.542468</v>
      </c>
      <c r="CO65">
        <v>3.03</v>
      </c>
      <c r="CP65">
        <v>2.5259830000000001</v>
      </c>
      <c r="CQ65">
        <v>2.7933979999999998</v>
      </c>
      <c r="CR65">
        <v>2.38</v>
      </c>
      <c r="CS65">
        <v>2.3306830000000001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84.829342999999966</v>
      </c>
    </row>
    <row r="66" spans="1:114">
      <c r="A66" t="s">
        <v>108</v>
      </c>
      <c r="B66">
        <v>0</v>
      </c>
      <c r="C66">
        <v>12.829140000000001</v>
      </c>
      <c r="D66">
        <v>26.824566999999998</v>
      </c>
      <c r="E66">
        <v>0</v>
      </c>
      <c r="F66">
        <v>0</v>
      </c>
      <c r="G66">
        <v>72.086100000000002</v>
      </c>
      <c r="H66">
        <v>0</v>
      </c>
      <c r="I66">
        <v>0</v>
      </c>
      <c r="J66">
        <v>85.130590999999995</v>
      </c>
      <c r="K66">
        <v>689.34631999999999</v>
      </c>
      <c r="L66">
        <v>661.459879</v>
      </c>
      <c r="M66">
        <v>79.966942000000003</v>
      </c>
      <c r="N66">
        <v>120.694688</v>
      </c>
      <c r="O66">
        <v>126.520838</v>
      </c>
      <c r="P66">
        <v>139.56832800000001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20.731850000000001</v>
      </c>
      <c r="W66">
        <v>43.704000000000001</v>
      </c>
      <c r="X66">
        <v>147.515625</v>
      </c>
      <c r="Y66">
        <v>0</v>
      </c>
      <c r="Z66">
        <v>0</v>
      </c>
      <c r="AA66">
        <v>42.14808</v>
      </c>
      <c r="AB66">
        <v>29.090107</v>
      </c>
      <c r="AC66">
        <v>21.118518000000002</v>
      </c>
      <c r="AD66">
        <v>9.0529499999999992</v>
      </c>
      <c r="AE66">
        <v>53.905351000000003</v>
      </c>
      <c r="AF66">
        <v>8.7128639999999997</v>
      </c>
      <c r="AG66">
        <v>44.622782999999998</v>
      </c>
      <c r="AH66">
        <v>20.475525999999999</v>
      </c>
      <c r="AI66">
        <v>0</v>
      </c>
      <c r="AJ66">
        <v>0</v>
      </c>
      <c r="AK66">
        <v>59.301366000000002</v>
      </c>
      <c r="AL66">
        <v>81.34</v>
      </c>
      <c r="AM66">
        <v>17.179061000000001</v>
      </c>
      <c r="AN66">
        <v>1.055067</v>
      </c>
      <c r="AO66">
        <v>0</v>
      </c>
      <c r="AP66">
        <v>1.2809999999999999</v>
      </c>
      <c r="AQ66">
        <v>0</v>
      </c>
      <c r="AR66">
        <v>49.128</v>
      </c>
      <c r="AS66">
        <v>32.876463999999999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84.659342999999964</v>
      </c>
      <c r="BA66">
        <f t="shared" si="1"/>
        <v>3245.4331090000001</v>
      </c>
      <c r="BD66">
        <v>4.2938999999999998</v>
      </c>
      <c r="BE66">
        <v>0</v>
      </c>
      <c r="BF66">
        <v>1.4864E-2</v>
      </c>
      <c r="BG66">
        <v>0</v>
      </c>
      <c r="BH66">
        <v>7.2090000000000001E-3</v>
      </c>
      <c r="BI66">
        <v>0.819241</v>
      </c>
      <c r="BJ66">
        <v>0</v>
      </c>
      <c r="BK66">
        <v>1.0227E-2</v>
      </c>
      <c r="BL66">
        <v>0</v>
      </c>
      <c r="BM66">
        <v>9.9080000000000001E-3</v>
      </c>
      <c r="BN66">
        <v>0</v>
      </c>
      <c r="BO66">
        <v>2</v>
      </c>
      <c r="BP66">
        <v>1.1000000000000001</v>
      </c>
      <c r="BQ66">
        <v>3.542468</v>
      </c>
      <c r="BR66">
        <v>2.5514760000000001</v>
      </c>
      <c r="BS66">
        <v>1.62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0.82</v>
      </c>
      <c r="CC66">
        <v>0.84</v>
      </c>
      <c r="CD66">
        <v>0.42</v>
      </c>
      <c r="CE66">
        <v>0.82</v>
      </c>
      <c r="CF66">
        <v>0.16</v>
      </c>
      <c r="CG66">
        <v>1.04</v>
      </c>
      <c r="CH66">
        <v>0.39574100000000001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3.542468</v>
      </c>
      <c r="CO66">
        <v>3.03</v>
      </c>
      <c r="CP66">
        <v>2.5259830000000001</v>
      </c>
      <c r="CQ66">
        <v>2.7933979999999998</v>
      </c>
      <c r="CR66">
        <v>2.38</v>
      </c>
      <c r="CS66">
        <v>2.3306830000000001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84.659342999999964</v>
      </c>
    </row>
    <row r="67" spans="1:114">
      <c r="A67" t="s">
        <v>109</v>
      </c>
      <c r="B67">
        <v>0</v>
      </c>
      <c r="C67">
        <v>12.829140000000001</v>
      </c>
      <c r="D67">
        <v>26.824566999999998</v>
      </c>
      <c r="E67">
        <v>0</v>
      </c>
      <c r="F67">
        <v>0</v>
      </c>
      <c r="G67">
        <v>72.086100000000002</v>
      </c>
      <c r="H67">
        <v>0</v>
      </c>
      <c r="I67">
        <v>0</v>
      </c>
      <c r="J67">
        <v>85.130590999999995</v>
      </c>
      <c r="K67">
        <v>689.34631999999999</v>
      </c>
      <c r="L67">
        <v>661.459879</v>
      </c>
      <c r="M67">
        <v>79.966942000000003</v>
      </c>
      <c r="N67">
        <v>120.694688</v>
      </c>
      <c r="O67">
        <v>126.520838</v>
      </c>
      <c r="P67">
        <v>139.56832800000001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20.731850000000001</v>
      </c>
      <c r="W67">
        <v>42.49</v>
      </c>
      <c r="X67">
        <v>147.515625</v>
      </c>
      <c r="Y67">
        <v>0</v>
      </c>
      <c r="Z67">
        <v>0</v>
      </c>
      <c r="AA67">
        <v>42.14808</v>
      </c>
      <c r="AB67">
        <v>29.090107</v>
      </c>
      <c r="AC67">
        <v>21.118518000000002</v>
      </c>
      <c r="AD67">
        <v>19.830272000000001</v>
      </c>
      <c r="AE67">
        <v>53.905351000000003</v>
      </c>
      <c r="AF67">
        <v>8.7128639999999997</v>
      </c>
      <c r="AG67">
        <v>44.622782999999998</v>
      </c>
      <c r="AH67">
        <v>27.130071999999998</v>
      </c>
      <c r="AI67">
        <v>0</v>
      </c>
      <c r="AJ67">
        <v>0</v>
      </c>
      <c r="AK67">
        <v>59.301366000000002</v>
      </c>
      <c r="AL67">
        <v>81.34</v>
      </c>
      <c r="AM67">
        <v>17.179061000000001</v>
      </c>
      <c r="AN67">
        <v>1.055067</v>
      </c>
      <c r="AO67">
        <v>0</v>
      </c>
      <c r="AP67">
        <v>0.64049999999999996</v>
      </c>
      <c r="AQ67">
        <v>0</v>
      </c>
      <c r="AR67">
        <v>52.991999999999997</v>
      </c>
      <c r="AS67">
        <v>32.876463999999999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85.68914399999997</v>
      </c>
      <c r="BA67">
        <f t="shared" si="1"/>
        <v>3265.904278</v>
      </c>
      <c r="BD67">
        <v>4.2938999999999998</v>
      </c>
      <c r="BE67">
        <v>0</v>
      </c>
      <c r="BF67">
        <v>1.4864E-2</v>
      </c>
      <c r="BG67">
        <v>0</v>
      </c>
      <c r="BH67">
        <v>7.2090000000000001E-3</v>
      </c>
      <c r="BI67">
        <v>0.819241</v>
      </c>
      <c r="BJ67">
        <v>0</v>
      </c>
      <c r="BK67">
        <v>1.0227E-2</v>
      </c>
      <c r="BL67">
        <v>0</v>
      </c>
      <c r="BM67">
        <v>9.7470000000000005E-3</v>
      </c>
      <c r="BN67">
        <v>0</v>
      </c>
      <c r="BO67">
        <v>2</v>
      </c>
      <c r="BP67">
        <v>1.1000000000000001</v>
      </c>
      <c r="BQ67">
        <v>3.542468</v>
      </c>
      <c r="BR67">
        <v>2.5514760000000001</v>
      </c>
      <c r="BS67">
        <v>1.62</v>
      </c>
      <c r="BT67">
        <v>0.90275799999999995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0.82</v>
      </c>
      <c r="CC67">
        <v>0.84</v>
      </c>
      <c r="CD67">
        <v>0.42</v>
      </c>
      <c r="CE67">
        <v>0.82</v>
      </c>
      <c r="CF67">
        <v>0.16</v>
      </c>
      <c r="CG67">
        <v>1.04</v>
      </c>
      <c r="CH67">
        <v>0.52294499999999999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3.542468</v>
      </c>
      <c r="CO67">
        <v>3.03</v>
      </c>
      <c r="CP67">
        <v>2.5259830000000001</v>
      </c>
      <c r="CQ67">
        <v>2.7933979999999998</v>
      </c>
      <c r="CR67">
        <v>2.38</v>
      </c>
      <c r="CS67">
        <v>2.3306830000000001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85.68914399999997</v>
      </c>
    </row>
    <row r="68" spans="1:114">
      <c r="A68" t="s">
        <v>110</v>
      </c>
      <c r="B68">
        <v>0</v>
      </c>
      <c r="C68">
        <v>12.829140000000001</v>
      </c>
      <c r="D68">
        <v>26.824566999999998</v>
      </c>
      <c r="E68">
        <v>0</v>
      </c>
      <c r="F68">
        <v>0</v>
      </c>
      <c r="G68">
        <v>72.086100000000002</v>
      </c>
      <c r="H68">
        <v>0</v>
      </c>
      <c r="I68">
        <v>0</v>
      </c>
      <c r="J68">
        <v>85.130590999999995</v>
      </c>
      <c r="K68">
        <v>689.34631999999999</v>
      </c>
      <c r="L68">
        <v>661.459879</v>
      </c>
      <c r="M68">
        <v>79.966942000000003</v>
      </c>
      <c r="N68">
        <v>120.694688</v>
      </c>
      <c r="O68">
        <v>126.520838</v>
      </c>
      <c r="P68">
        <v>139.56832800000001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20.731850000000001</v>
      </c>
      <c r="W68">
        <v>42.49</v>
      </c>
      <c r="X68">
        <v>147.515625</v>
      </c>
      <c r="Y68">
        <v>0</v>
      </c>
      <c r="Z68">
        <v>0</v>
      </c>
      <c r="AA68">
        <v>42.14808</v>
      </c>
      <c r="AB68">
        <v>29.090107</v>
      </c>
      <c r="AC68">
        <v>21.118518000000002</v>
      </c>
      <c r="AD68">
        <v>19.830272000000001</v>
      </c>
      <c r="AE68">
        <v>53.905351000000003</v>
      </c>
      <c r="AF68">
        <v>8.7128639999999997</v>
      </c>
      <c r="AG68">
        <v>44.622782999999998</v>
      </c>
      <c r="AH68">
        <v>40.951051999999997</v>
      </c>
      <c r="AI68">
        <v>0</v>
      </c>
      <c r="AJ68">
        <v>0</v>
      </c>
      <c r="AK68">
        <v>59.301366000000002</v>
      </c>
      <c r="AL68">
        <v>81.34</v>
      </c>
      <c r="AM68">
        <v>17.179061000000001</v>
      </c>
      <c r="AN68">
        <v>1.055067</v>
      </c>
      <c r="AO68">
        <v>0</v>
      </c>
      <c r="AP68">
        <v>0.64049999999999996</v>
      </c>
      <c r="AQ68">
        <v>0</v>
      </c>
      <c r="AR68">
        <v>52.991999999999997</v>
      </c>
      <c r="AS68">
        <v>32.876463999999999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86.118889999999965</v>
      </c>
      <c r="BA68">
        <f t="shared" ref="BA68:BA98" si="4">SUM(B68:AZ68)</f>
        <v>3280.1550040000002</v>
      </c>
      <c r="BD68">
        <v>4.2938999999999998</v>
      </c>
      <c r="BE68">
        <v>0</v>
      </c>
      <c r="BF68">
        <v>1.4864E-2</v>
      </c>
      <c r="BG68">
        <v>0</v>
      </c>
      <c r="BH68">
        <v>7.2090000000000001E-3</v>
      </c>
      <c r="BI68">
        <v>0.819241</v>
      </c>
      <c r="BJ68">
        <v>0</v>
      </c>
      <c r="BK68">
        <v>1.0227E-2</v>
      </c>
      <c r="BL68">
        <v>0</v>
      </c>
      <c r="BM68">
        <v>9.7470000000000005E-3</v>
      </c>
      <c r="BN68">
        <v>0</v>
      </c>
      <c r="BO68">
        <v>2</v>
      </c>
      <c r="BP68">
        <v>1.1000000000000001</v>
      </c>
      <c r="BQ68">
        <v>3.542468</v>
      </c>
      <c r="BR68">
        <v>2.5514760000000001</v>
      </c>
      <c r="BS68">
        <v>1.62</v>
      </c>
      <c r="BT68">
        <v>1.063965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0.82</v>
      </c>
      <c r="CC68">
        <v>0.84</v>
      </c>
      <c r="CD68">
        <v>0.42</v>
      </c>
      <c r="CE68">
        <v>0.82</v>
      </c>
      <c r="CF68">
        <v>0.16</v>
      </c>
      <c r="CG68">
        <v>1.04</v>
      </c>
      <c r="CH68">
        <v>0.79148399999999997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3.542468</v>
      </c>
      <c r="CO68">
        <v>3.03</v>
      </c>
      <c r="CP68">
        <v>2.5259830000000001</v>
      </c>
      <c r="CQ68">
        <v>2.7933979999999998</v>
      </c>
      <c r="CR68">
        <v>2.38</v>
      </c>
      <c r="CS68">
        <v>2.3306830000000001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86.118889999999965</v>
      </c>
    </row>
    <row r="69" spans="1:114">
      <c r="A69" t="s">
        <v>111</v>
      </c>
      <c r="B69">
        <v>0</v>
      </c>
      <c r="C69">
        <v>12.829140000000001</v>
      </c>
      <c r="D69">
        <v>26.824566999999998</v>
      </c>
      <c r="E69">
        <v>0</v>
      </c>
      <c r="F69">
        <v>0</v>
      </c>
      <c r="G69">
        <v>72.086100000000002</v>
      </c>
      <c r="H69">
        <v>0</v>
      </c>
      <c r="I69">
        <v>0</v>
      </c>
      <c r="J69">
        <v>85.130590999999995</v>
      </c>
      <c r="K69">
        <v>689.34631999999999</v>
      </c>
      <c r="L69">
        <v>661.459879</v>
      </c>
      <c r="M69">
        <v>79.966942000000003</v>
      </c>
      <c r="N69">
        <v>120.694688</v>
      </c>
      <c r="O69">
        <v>126.520838</v>
      </c>
      <c r="P69">
        <v>138.01756900000001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20.731850000000001</v>
      </c>
      <c r="W69">
        <v>42.49</v>
      </c>
      <c r="X69">
        <v>147.515625</v>
      </c>
      <c r="Y69">
        <v>0</v>
      </c>
      <c r="Z69">
        <v>0</v>
      </c>
      <c r="AA69">
        <v>42.14808</v>
      </c>
      <c r="AB69">
        <v>29.090107</v>
      </c>
      <c r="AC69">
        <v>21.118518000000002</v>
      </c>
      <c r="AD69">
        <v>19.830272000000001</v>
      </c>
      <c r="AE69">
        <v>53.905351000000003</v>
      </c>
      <c r="AF69">
        <v>8.7128639999999997</v>
      </c>
      <c r="AG69">
        <v>44.622782999999998</v>
      </c>
      <c r="AH69">
        <v>40.951051999999997</v>
      </c>
      <c r="AI69">
        <v>0</v>
      </c>
      <c r="AJ69">
        <v>0</v>
      </c>
      <c r="AK69">
        <v>59.301366000000002</v>
      </c>
      <c r="AL69">
        <v>81.34</v>
      </c>
      <c r="AM69">
        <v>17.179061000000001</v>
      </c>
      <c r="AN69">
        <v>1.055067</v>
      </c>
      <c r="AO69">
        <v>0</v>
      </c>
      <c r="AP69">
        <v>0.64049999999999996</v>
      </c>
      <c r="AQ69">
        <v>0</v>
      </c>
      <c r="AR69">
        <v>49.128</v>
      </c>
      <c r="AS69">
        <v>32.876463999999999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87.161273999999963</v>
      </c>
      <c r="BA69">
        <f t="shared" si="4"/>
        <v>3275.7826289999998</v>
      </c>
      <c r="BD69">
        <v>4.2938999999999998</v>
      </c>
      <c r="BE69">
        <v>0</v>
      </c>
      <c r="BF69">
        <v>1.4864E-2</v>
      </c>
      <c r="BG69">
        <v>0</v>
      </c>
      <c r="BH69">
        <v>7.2090000000000001E-3</v>
      </c>
      <c r="BI69">
        <v>0.819241</v>
      </c>
      <c r="BJ69">
        <v>0</v>
      </c>
      <c r="BK69">
        <v>1.0227E-2</v>
      </c>
      <c r="BL69">
        <v>0</v>
      </c>
      <c r="BM69">
        <v>9.7470000000000005E-3</v>
      </c>
      <c r="BN69">
        <v>0</v>
      </c>
      <c r="BO69">
        <v>2</v>
      </c>
      <c r="BP69">
        <v>1.1000000000000001</v>
      </c>
      <c r="BQ69">
        <v>3.542468</v>
      </c>
      <c r="BR69">
        <v>2.5514760000000001</v>
      </c>
      <c r="BS69">
        <v>1.62</v>
      </c>
      <c r="BT69">
        <v>2.1279300000000001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0.82</v>
      </c>
      <c r="CC69">
        <v>0.84</v>
      </c>
      <c r="CD69">
        <v>0.42</v>
      </c>
      <c r="CE69">
        <v>0.82</v>
      </c>
      <c r="CF69">
        <v>0.16</v>
      </c>
      <c r="CG69">
        <v>1.04</v>
      </c>
      <c r="CH69">
        <v>0.79148399999999997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3.542468</v>
      </c>
      <c r="CO69">
        <v>3.03</v>
      </c>
      <c r="CP69">
        <v>2.5259830000000001</v>
      </c>
      <c r="CQ69">
        <v>2.7933979999999998</v>
      </c>
      <c r="CR69">
        <v>2.38</v>
      </c>
      <c r="CS69">
        <v>2.3091020000000002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87.161273999999963</v>
      </c>
    </row>
    <row r="70" spans="1:114">
      <c r="A70" t="s">
        <v>112</v>
      </c>
      <c r="B70">
        <v>0</v>
      </c>
      <c r="C70">
        <v>12.829140000000001</v>
      </c>
      <c r="D70">
        <v>26.824566999999998</v>
      </c>
      <c r="E70">
        <v>0</v>
      </c>
      <c r="F70">
        <v>0</v>
      </c>
      <c r="G70">
        <v>72.086100000000002</v>
      </c>
      <c r="H70">
        <v>0</v>
      </c>
      <c r="I70">
        <v>0</v>
      </c>
      <c r="J70">
        <v>85.130590999999995</v>
      </c>
      <c r="K70">
        <v>689.34631999999999</v>
      </c>
      <c r="L70">
        <v>661.459879</v>
      </c>
      <c r="M70">
        <v>79.966942000000003</v>
      </c>
      <c r="N70">
        <v>120.694688</v>
      </c>
      <c r="O70">
        <v>126.520838</v>
      </c>
      <c r="P70">
        <v>138.01756900000001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20.731850000000001</v>
      </c>
      <c r="W70">
        <v>42.49</v>
      </c>
      <c r="X70">
        <v>147.515625</v>
      </c>
      <c r="Y70">
        <v>0</v>
      </c>
      <c r="Z70">
        <v>0</v>
      </c>
      <c r="AA70">
        <v>42.14808</v>
      </c>
      <c r="AB70">
        <v>29.090107</v>
      </c>
      <c r="AC70">
        <v>21.118518000000002</v>
      </c>
      <c r="AD70">
        <v>19.830272000000001</v>
      </c>
      <c r="AE70">
        <v>53.905351000000003</v>
      </c>
      <c r="AF70">
        <v>8.7128639999999997</v>
      </c>
      <c r="AG70">
        <v>44.622782999999998</v>
      </c>
      <c r="AH70">
        <v>40.951051999999997</v>
      </c>
      <c r="AI70">
        <v>0</v>
      </c>
      <c r="AJ70">
        <v>0</v>
      </c>
      <c r="AK70">
        <v>59.301366000000002</v>
      </c>
      <c r="AL70">
        <v>81.34</v>
      </c>
      <c r="AM70">
        <v>17.179061000000001</v>
      </c>
      <c r="AN70">
        <v>1.055067</v>
      </c>
      <c r="AO70">
        <v>0</v>
      </c>
      <c r="AP70">
        <v>0.64049999999999996</v>
      </c>
      <c r="AQ70">
        <v>0</v>
      </c>
      <c r="AR70">
        <v>49.128</v>
      </c>
      <c r="AS70">
        <v>32.876463999999999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87.161273999999963</v>
      </c>
      <c r="BA70">
        <f t="shared" si="4"/>
        <v>3275.7826289999998</v>
      </c>
      <c r="BD70">
        <v>4.2938999999999998</v>
      </c>
      <c r="BE70">
        <v>0</v>
      </c>
      <c r="BF70">
        <v>1.4864E-2</v>
      </c>
      <c r="BG70">
        <v>0</v>
      </c>
      <c r="BH70">
        <v>7.2090000000000001E-3</v>
      </c>
      <c r="BI70">
        <v>0.819241</v>
      </c>
      <c r="BJ70">
        <v>0</v>
      </c>
      <c r="BK70">
        <v>1.0227E-2</v>
      </c>
      <c r="BL70">
        <v>0</v>
      </c>
      <c r="BM70">
        <v>9.7470000000000005E-3</v>
      </c>
      <c r="BN70">
        <v>0</v>
      </c>
      <c r="BO70">
        <v>2</v>
      </c>
      <c r="BP70">
        <v>1.1000000000000001</v>
      </c>
      <c r="BQ70">
        <v>3.542468</v>
      </c>
      <c r="BR70">
        <v>2.5514760000000001</v>
      </c>
      <c r="BS70">
        <v>1.62</v>
      </c>
      <c r="BT70">
        <v>2.1279300000000001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0.82</v>
      </c>
      <c r="CC70">
        <v>0.84</v>
      </c>
      <c r="CD70">
        <v>0.42</v>
      </c>
      <c r="CE70">
        <v>0.82</v>
      </c>
      <c r="CF70">
        <v>0.16</v>
      </c>
      <c r="CG70">
        <v>1.04</v>
      </c>
      <c r="CH70">
        <v>0.79148399999999997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3.542468</v>
      </c>
      <c r="CO70">
        <v>3.03</v>
      </c>
      <c r="CP70">
        <v>2.5259830000000001</v>
      </c>
      <c r="CQ70">
        <v>2.7933979999999998</v>
      </c>
      <c r="CR70">
        <v>2.38</v>
      </c>
      <c r="CS70">
        <v>2.3091020000000002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87.161273999999963</v>
      </c>
    </row>
    <row r="71" spans="1:114">
      <c r="A71" t="s">
        <v>113</v>
      </c>
      <c r="B71">
        <v>0</v>
      </c>
      <c r="C71">
        <v>13.995426</v>
      </c>
      <c r="D71">
        <v>26.824566999999998</v>
      </c>
      <c r="E71">
        <v>0</v>
      </c>
      <c r="F71">
        <v>0</v>
      </c>
      <c r="G71">
        <v>72.086100000000002</v>
      </c>
      <c r="H71">
        <v>0</v>
      </c>
      <c r="I71">
        <v>0</v>
      </c>
      <c r="J71">
        <v>85.130590999999995</v>
      </c>
      <c r="K71">
        <v>689.34631999999999</v>
      </c>
      <c r="L71">
        <v>661.459879</v>
      </c>
      <c r="M71">
        <v>79.966942000000003</v>
      </c>
      <c r="N71">
        <v>120.694688</v>
      </c>
      <c r="O71">
        <v>126.520838</v>
      </c>
      <c r="P71">
        <v>138.01756900000001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20.731850000000001</v>
      </c>
      <c r="W71">
        <v>42.49</v>
      </c>
      <c r="X71">
        <v>147.515625</v>
      </c>
      <c r="Y71">
        <v>0</v>
      </c>
      <c r="Z71">
        <v>0</v>
      </c>
      <c r="AA71">
        <v>42.14808</v>
      </c>
      <c r="AB71">
        <v>29.090107</v>
      </c>
      <c r="AC71">
        <v>21.118518000000002</v>
      </c>
      <c r="AD71">
        <v>19.830272000000001</v>
      </c>
      <c r="AE71">
        <v>53.905351000000003</v>
      </c>
      <c r="AF71">
        <v>8.7128639999999997</v>
      </c>
      <c r="AG71">
        <v>44.622782999999998</v>
      </c>
      <c r="AH71">
        <v>40.951051999999997</v>
      </c>
      <c r="AI71">
        <v>0</v>
      </c>
      <c r="AJ71">
        <v>0</v>
      </c>
      <c r="AK71">
        <v>59.301366000000002</v>
      </c>
      <c r="AL71">
        <v>81.34</v>
      </c>
      <c r="AM71">
        <v>17.179061000000001</v>
      </c>
      <c r="AN71">
        <v>1.055067</v>
      </c>
      <c r="AO71">
        <v>0</v>
      </c>
      <c r="AP71">
        <v>1.0247999999999999</v>
      </c>
      <c r="AQ71">
        <v>9.1850760000000005</v>
      </c>
      <c r="AR71">
        <v>49.128</v>
      </c>
      <c r="AS71">
        <v>32.876463999999999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87.161273999999963</v>
      </c>
      <c r="BA71">
        <f t="shared" si="4"/>
        <v>3286.5182910000003</v>
      </c>
      <c r="BD71">
        <v>4.2938999999999998</v>
      </c>
      <c r="BE71">
        <v>0</v>
      </c>
      <c r="BF71">
        <v>1.4864E-2</v>
      </c>
      <c r="BG71">
        <v>0</v>
      </c>
      <c r="BH71">
        <v>7.2090000000000001E-3</v>
      </c>
      <c r="BI71">
        <v>0.819241</v>
      </c>
      <c r="BJ71">
        <v>0</v>
      </c>
      <c r="BK71">
        <v>1.0227E-2</v>
      </c>
      <c r="BL71">
        <v>0</v>
      </c>
      <c r="BM71">
        <v>9.7470000000000005E-3</v>
      </c>
      <c r="BN71">
        <v>0</v>
      </c>
      <c r="BO71">
        <v>2</v>
      </c>
      <c r="BP71">
        <v>1.1000000000000001</v>
      </c>
      <c r="BQ71">
        <v>3.542468</v>
      </c>
      <c r="BR71">
        <v>2.5514760000000001</v>
      </c>
      <c r="BS71">
        <v>1.62</v>
      </c>
      <c r="BT71">
        <v>2.1279300000000001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0.82</v>
      </c>
      <c r="CC71">
        <v>0.84</v>
      </c>
      <c r="CD71">
        <v>0.42</v>
      </c>
      <c r="CE71">
        <v>0.82</v>
      </c>
      <c r="CF71">
        <v>0.16</v>
      </c>
      <c r="CG71">
        <v>1.04</v>
      </c>
      <c r="CH71">
        <v>0.79148399999999997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3.542468</v>
      </c>
      <c r="CO71">
        <v>3.03</v>
      </c>
      <c r="CP71">
        <v>2.5259830000000001</v>
      </c>
      <c r="CQ71">
        <v>2.7933979999999998</v>
      </c>
      <c r="CR71">
        <v>2.38</v>
      </c>
      <c r="CS71">
        <v>2.3091020000000002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87.161273999999963</v>
      </c>
    </row>
    <row r="72" spans="1:114">
      <c r="A72" t="s">
        <v>114</v>
      </c>
      <c r="B72">
        <v>0</v>
      </c>
      <c r="C72">
        <v>13.995426</v>
      </c>
      <c r="D72">
        <v>26.824566999999998</v>
      </c>
      <c r="E72">
        <v>0</v>
      </c>
      <c r="F72">
        <v>0</v>
      </c>
      <c r="G72">
        <v>72.086100000000002</v>
      </c>
      <c r="H72">
        <v>0</v>
      </c>
      <c r="I72">
        <v>0</v>
      </c>
      <c r="J72">
        <v>85.130590999999995</v>
      </c>
      <c r="K72">
        <v>689.34631999999999</v>
      </c>
      <c r="L72">
        <v>661.459879</v>
      </c>
      <c r="M72">
        <v>79.966942000000003</v>
      </c>
      <c r="N72">
        <v>120.694688</v>
      </c>
      <c r="O72">
        <v>126.520838</v>
      </c>
      <c r="P72">
        <v>138.01756900000001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20.731850000000001</v>
      </c>
      <c r="W72">
        <v>42.49</v>
      </c>
      <c r="X72">
        <v>147.515625</v>
      </c>
      <c r="Y72">
        <v>0</v>
      </c>
      <c r="Z72">
        <v>0</v>
      </c>
      <c r="AA72">
        <v>42.14808</v>
      </c>
      <c r="AB72">
        <v>29.090107</v>
      </c>
      <c r="AC72">
        <v>21.118518000000002</v>
      </c>
      <c r="AD72">
        <v>19.830272000000001</v>
      </c>
      <c r="AE72">
        <v>53.905351000000003</v>
      </c>
      <c r="AF72">
        <v>8.7128639999999997</v>
      </c>
      <c r="AG72">
        <v>44.622782999999998</v>
      </c>
      <c r="AH72">
        <v>40.951051999999997</v>
      </c>
      <c r="AI72">
        <v>0</v>
      </c>
      <c r="AJ72">
        <v>0</v>
      </c>
      <c r="AK72">
        <v>59.301366000000002</v>
      </c>
      <c r="AL72">
        <v>81.34</v>
      </c>
      <c r="AM72">
        <v>17.179061000000001</v>
      </c>
      <c r="AN72">
        <v>1.055067</v>
      </c>
      <c r="AO72">
        <v>0</v>
      </c>
      <c r="AP72">
        <v>1.0247999999999999</v>
      </c>
      <c r="AQ72">
        <v>18.370152000000001</v>
      </c>
      <c r="AR72">
        <v>49.128</v>
      </c>
      <c r="AS72">
        <v>32.876463999999999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87.151273999999972</v>
      </c>
      <c r="BA72">
        <f t="shared" si="4"/>
        <v>3295.6933669999999</v>
      </c>
      <c r="BD72">
        <v>4.2938999999999998</v>
      </c>
      <c r="BE72">
        <v>0</v>
      </c>
      <c r="BF72">
        <v>1.4864E-2</v>
      </c>
      <c r="BG72">
        <v>0</v>
      </c>
      <c r="BH72">
        <v>7.2090000000000001E-3</v>
      </c>
      <c r="BI72">
        <v>0.819241</v>
      </c>
      <c r="BJ72">
        <v>0</v>
      </c>
      <c r="BK72">
        <v>1.0227E-2</v>
      </c>
      <c r="BL72">
        <v>0</v>
      </c>
      <c r="BM72">
        <v>9.7470000000000005E-3</v>
      </c>
      <c r="BN72">
        <v>0</v>
      </c>
      <c r="BO72">
        <v>2</v>
      </c>
      <c r="BP72">
        <v>1.1000000000000001</v>
      </c>
      <c r="BQ72">
        <v>3.542468</v>
      </c>
      <c r="BR72">
        <v>2.5514760000000001</v>
      </c>
      <c r="BS72">
        <v>1.62</v>
      </c>
      <c r="BT72">
        <v>2.1279300000000001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0.82</v>
      </c>
      <c r="CC72">
        <v>0.84</v>
      </c>
      <c r="CD72">
        <v>0.42</v>
      </c>
      <c r="CE72">
        <v>0.82</v>
      </c>
      <c r="CF72">
        <v>0.15</v>
      </c>
      <c r="CG72">
        <v>1.04</v>
      </c>
      <c r="CH72">
        <v>0.79148399999999997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3.542468</v>
      </c>
      <c r="CO72">
        <v>3.03</v>
      </c>
      <c r="CP72">
        <v>2.5259830000000001</v>
      </c>
      <c r="CQ72">
        <v>2.7933979999999998</v>
      </c>
      <c r="CR72">
        <v>2.38</v>
      </c>
      <c r="CS72">
        <v>2.3091020000000002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87.151273999999972</v>
      </c>
    </row>
    <row r="73" spans="1:114">
      <c r="A73" t="s">
        <v>115</v>
      </c>
      <c r="B73">
        <v>0</v>
      </c>
      <c r="C73">
        <v>13.995426</v>
      </c>
      <c r="D73">
        <v>26.824566999999998</v>
      </c>
      <c r="E73">
        <v>0</v>
      </c>
      <c r="F73">
        <v>0</v>
      </c>
      <c r="G73">
        <v>72.086100000000002</v>
      </c>
      <c r="H73">
        <v>0</v>
      </c>
      <c r="I73">
        <v>0</v>
      </c>
      <c r="J73">
        <v>85.130590999999995</v>
      </c>
      <c r="K73">
        <v>689.34631999999999</v>
      </c>
      <c r="L73">
        <v>661.459879</v>
      </c>
      <c r="M73">
        <v>79.966942000000003</v>
      </c>
      <c r="N73">
        <v>120.694688</v>
      </c>
      <c r="O73">
        <v>126.520838</v>
      </c>
      <c r="P73">
        <v>138.01756900000001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20.731850000000001</v>
      </c>
      <c r="W73">
        <v>42.49</v>
      </c>
      <c r="X73">
        <v>147.515625</v>
      </c>
      <c r="Y73">
        <v>0</v>
      </c>
      <c r="Z73">
        <v>0</v>
      </c>
      <c r="AA73">
        <v>42.14808</v>
      </c>
      <c r="AB73">
        <v>43.635160999999997</v>
      </c>
      <c r="AC73">
        <v>21.118518000000002</v>
      </c>
      <c r="AD73">
        <v>19.830272000000001</v>
      </c>
      <c r="AE73">
        <v>53.905351000000003</v>
      </c>
      <c r="AF73">
        <v>8.7128639999999997</v>
      </c>
      <c r="AG73">
        <v>44.622782999999998</v>
      </c>
      <c r="AH73">
        <v>61.426577999999999</v>
      </c>
      <c r="AI73">
        <v>0</v>
      </c>
      <c r="AJ73">
        <v>0</v>
      </c>
      <c r="AK73">
        <v>59.301366000000002</v>
      </c>
      <c r="AL73">
        <v>81.34</v>
      </c>
      <c r="AM73">
        <v>17.179061000000001</v>
      </c>
      <c r="AN73">
        <v>1.055067</v>
      </c>
      <c r="AO73">
        <v>0</v>
      </c>
      <c r="AP73">
        <v>0.51239999999999997</v>
      </c>
      <c r="AQ73">
        <v>18.370152000000001</v>
      </c>
      <c r="AR73">
        <v>49.128</v>
      </c>
      <c r="AS73">
        <v>32.876463999999999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87.637014999999963</v>
      </c>
      <c r="BA73">
        <f t="shared" si="4"/>
        <v>3330.6872880000001</v>
      </c>
      <c r="BD73">
        <v>4.2938999999999998</v>
      </c>
      <c r="BE73">
        <v>0</v>
      </c>
      <c r="BF73">
        <v>1.4864E-2</v>
      </c>
      <c r="BG73">
        <v>0</v>
      </c>
      <c r="BH73">
        <v>7.2090000000000001E-3</v>
      </c>
      <c r="BI73">
        <v>0.819241</v>
      </c>
      <c r="BJ73">
        <v>0</v>
      </c>
      <c r="BK73">
        <v>1.0227E-2</v>
      </c>
      <c r="BL73">
        <v>0</v>
      </c>
      <c r="BM73">
        <v>9.7470000000000005E-3</v>
      </c>
      <c r="BN73">
        <v>0</v>
      </c>
      <c r="BO73">
        <v>2</v>
      </c>
      <c r="BP73">
        <v>1.1000000000000001</v>
      </c>
      <c r="BQ73">
        <v>3.542468</v>
      </c>
      <c r="BR73">
        <v>2.5514760000000001</v>
      </c>
      <c r="BS73">
        <v>1.62</v>
      </c>
      <c r="BT73">
        <v>2.1279300000000001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0.82</v>
      </c>
      <c r="CC73">
        <v>0.93</v>
      </c>
      <c r="CD73">
        <v>0.43</v>
      </c>
      <c r="CE73">
        <v>0.82</v>
      </c>
      <c r="CF73">
        <v>0.14000000000000001</v>
      </c>
      <c r="CG73">
        <v>1.04</v>
      </c>
      <c r="CH73">
        <v>1.187225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3.542468</v>
      </c>
      <c r="CO73">
        <v>3.03</v>
      </c>
      <c r="CP73">
        <v>2.5259830000000001</v>
      </c>
      <c r="CQ73">
        <v>2.7933979999999998</v>
      </c>
      <c r="CR73">
        <v>2.38</v>
      </c>
      <c r="CS73">
        <v>2.3091020000000002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87.637014999999963</v>
      </c>
    </row>
    <row r="74" spans="1:114">
      <c r="A74" t="s">
        <v>116</v>
      </c>
      <c r="B74">
        <v>0</v>
      </c>
      <c r="C74">
        <v>13.995426</v>
      </c>
      <c r="D74">
        <v>26.824566999999998</v>
      </c>
      <c r="E74">
        <v>0</v>
      </c>
      <c r="F74">
        <v>0</v>
      </c>
      <c r="G74">
        <v>72.086100000000002</v>
      </c>
      <c r="H74">
        <v>0</v>
      </c>
      <c r="I74">
        <v>0</v>
      </c>
      <c r="J74">
        <v>85.130590999999995</v>
      </c>
      <c r="K74">
        <v>689.34631999999999</v>
      </c>
      <c r="L74">
        <v>661.459879</v>
      </c>
      <c r="M74">
        <v>79.966942000000003</v>
      </c>
      <c r="N74">
        <v>120.694688</v>
      </c>
      <c r="O74">
        <v>126.520838</v>
      </c>
      <c r="P74">
        <v>138.01756900000001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20.731850000000001</v>
      </c>
      <c r="W74">
        <v>42.49</v>
      </c>
      <c r="X74">
        <v>147.515625</v>
      </c>
      <c r="Y74">
        <v>0</v>
      </c>
      <c r="Z74">
        <v>0</v>
      </c>
      <c r="AA74">
        <v>42.14808</v>
      </c>
      <c r="AB74">
        <v>43.635160999999997</v>
      </c>
      <c r="AC74">
        <v>21.118518000000002</v>
      </c>
      <c r="AD74">
        <v>19.830272000000001</v>
      </c>
      <c r="AE74">
        <v>53.905351000000003</v>
      </c>
      <c r="AF74">
        <v>8.7128639999999997</v>
      </c>
      <c r="AG74">
        <v>44.622782999999998</v>
      </c>
      <c r="AH74">
        <v>61.426577999999999</v>
      </c>
      <c r="AI74">
        <v>0</v>
      </c>
      <c r="AJ74">
        <v>0</v>
      </c>
      <c r="AK74">
        <v>59.301366000000002</v>
      </c>
      <c r="AL74">
        <v>81.34</v>
      </c>
      <c r="AM74">
        <v>17.179061000000001</v>
      </c>
      <c r="AN74">
        <v>1.055067</v>
      </c>
      <c r="AO74">
        <v>0</v>
      </c>
      <c r="AP74">
        <v>0.51239999999999997</v>
      </c>
      <c r="AQ74">
        <v>18.370152000000001</v>
      </c>
      <c r="AR74">
        <v>49.128</v>
      </c>
      <c r="AS74">
        <v>32.876463999999999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87.747014999999962</v>
      </c>
      <c r="BA74">
        <f t="shared" si="4"/>
        <v>3330.7972880000002</v>
      </c>
      <c r="BD74">
        <v>4.2938999999999998</v>
      </c>
      <c r="BE74">
        <v>0</v>
      </c>
      <c r="BF74">
        <v>1.4864E-2</v>
      </c>
      <c r="BG74">
        <v>0</v>
      </c>
      <c r="BH74">
        <v>7.2090000000000001E-3</v>
      </c>
      <c r="BI74">
        <v>0.819241</v>
      </c>
      <c r="BJ74">
        <v>0</v>
      </c>
      <c r="BK74">
        <v>1.0227E-2</v>
      </c>
      <c r="BL74">
        <v>0</v>
      </c>
      <c r="BM74">
        <v>9.7470000000000005E-3</v>
      </c>
      <c r="BN74">
        <v>0</v>
      </c>
      <c r="BO74">
        <v>2</v>
      </c>
      <c r="BP74">
        <v>1.1000000000000001</v>
      </c>
      <c r="BQ74">
        <v>3.542468</v>
      </c>
      <c r="BR74">
        <v>2.5514760000000001</v>
      </c>
      <c r="BS74">
        <v>1.62</v>
      </c>
      <c r="BT74">
        <v>2.1279300000000001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0.82</v>
      </c>
      <c r="CC74">
        <v>1.02</v>
      </c>
      <c r="CD74">
        <v>0.44</v>
      </c>
      <c r="CE74">
        <v>0.82</v>
      </c>
      <c r="CF74">
        <v>0.15</v>
      </c>
      <c r="CG74">
        <v>1.04</v>
      </c>
      <c r="CH74">
        <v>1.187225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3.542468</v>
      </c>
      <c r="CO74">
        <v>3.03</v>
      </c>
      <c r="CP74">
        <v>2.5259830000000001</v>
      </c>
      <c r="CQ74">
        <v>2.7933979999999998</v>
      </c>
      <c r="CR74">
        <v>2.38</v>
      </c>
      <c r="CS74">
        <v>2.3091020000000002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87.747014999999962</v>
      </c>
    </row>
    <row r="75" spans="1:114">
      <c r="A75" t="s">
        <v>117</v>
      </c>
      <c r="B75">
        <v>0</v>
      </c>
      <c r="C75">
        <v>13.995426</v>
      </c>
      <c r="D75">
        <v>26.824566999999998</v>
      </c>
      <c r="E75">
        <v>0</v>
      </c>
      <c r="F75">
        <v>0</v>
      </c>
      <c r="G75">
        <v>72.086100000000002</v>
      </c>
      <c r="H75">
        <v>0</v>
      </c>
      <c r="I75">
        <v>0</v>
      </c>
      <c r="J75">
        <v>85.130590999999995</v>
      </c>
      <c r="K75">
        <v>689.34631999999999</v>
      </c>
      <c r="L75">
        <v>661.459879</v>
      </c>
      <c r="M75">
        <v>79.966942000000003</v>
      </c>
      <c r="N75">
        <v>120.694688</v>
      </c>
      <c r="O75">
        <v>126.520838</v>
      </c>
      <c r="P75">
        <v>144.02676099999999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20.731850000000001</v>
      </c>
      <c r="W75">
        <v>42.49</v>
      </c>
      <c r="X75">
        <v>147.515625</v>
      </c>
      <c r="Y75">
        <v>0</v>
      </c>
      <c r="Z75">
        <v>0</v>
      </c>
      <c r="AA75">
        <v>40.921999999999997</v>
      </c>
      <c r="AB75">
        <v>43.635160999999997</v>
      </c>
      <c r="AC75">
        <v>21.118518000000002</v>
      </c>
      <c r="AD75">
        <v>17.243714000000001</v>
      </c>
      <c r="AE75">
        <v>53.905351000000003</v>
      </c>
      <c r="AF75">
        <v>8.7128639999999997</v>
      </c>
      <c r="AG75">
        <v>44.622782999999998</v>
      </c>
      <c r="AH75">
        <v>75.861823999999999</v>
      </c>
      <c r="AI75">
        <v>0</v>
      </c>
      <c r="AJ75">
        <v>0</v>
      </c>
      <c r="AK75">
        <v>59.301366000000002</v>
      </c>
      <c r="AL75">
        <v>81.34</v>
      </c>
      <c r="AM75">
        <v>17.179061000000001</v>
      </c>
      <c r="AN75">
        <v>1.055067</v>
      </c>
      <c r="AO75">
        <v>0</v>
      </c>
      <c r="AP75">
        <v>0.51239999999999997</v>
      </c>
      <c r="AQ75">
        <v>18.370152000000001</v>
      </c>
      <c r="AR75">
        <v>49.128</v>
      </c>
      <c r="AS75">
        <v>32.876463999999999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87.764614999999964</v>
      </c>
      <c r="BA75">
        <f t="shared" si="4"/>
        <v>3347.4466880000004</v>
      </c>
      <c r="BD75">
        <v>4.2938999999999998</v>
      </c>
      <c r="BE75">
        <v>0</v>
      </c>
      <c r="BF75">
        <v>1.4864E-2</v>
      </c>
      <c r="BG75">
        <v>0</v>
      </c>
      <c r="BH75">
        <v>7.4320000000000002E-3</v>
      </c>
      <c r="BI75">
        <v>0.819241</v>
      </c>
      <c r="BJ75">
        <v>0</v>
      </c>
      <c r="BK75">
        <v>1.5341E-2</v>
      </c>
      <c r="BL75">
        <v>0</v>
      </c>
      <c r="BM75">
        <v>4.7939999999999997E-3</v>
      </c>
      <c r="BN75">
        <v>0</v>
      </c>
      <c r="BO75">
        <v>2</v>
      </c>
      <c r="BP75">
        <v>1.1000000000000001</v>
      </c>
      <c r="BQ75">
        <v>3.542468</v>
      </c>
      <c r="BR75">
        <v>2.5514760000000001</v>
      </c>
      <c r="BS75">
        <v>1.62</v>
      </c>
      <c r="BT75">
        <v>1.7195389999999999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0.82</v>
      </c>
      <c r="CC75">
        <v>1.1100000000000001</v>
      </c>
      <c r="CD75">
        <v>0.49</v>
      </c>
      <c r="CE75">
        <v>0.82</v>
      </c>
      <c r="CF75">
        <v>0.16</v>
      </c>
      <c r="CG75">
        <v>1.04</v>
      </c>
      <c r="CH75">
        <v>1.4628319999999999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3.542468</v>
      </c>
      <c r="CO75">
        <v>3.03</v>
      </c>
      <c r="CP75">
        <v>2.5259830000000001</v>
      </c>
      <c r="CQ75">
        <v>2.7933979999999998</v>
      </c>
      <c r="CR75">
        <v>2.38</v>
      </c>
      <c r="CS75">
        <v>2.3091020000000002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87.764614999999964</v>
      </c>
    </row>
    <row r="76" spans="1:114">
      <c r="A76" t="s">
        <v>118</v>
      </c>
      <c r="B76">
        <v>0</v>
      </c>
      <c r="C76">
        <v>13.995426</v>
      </c>
      <c r="D76">
        <v>26.824566999999998</v>
      </c>
      <c r="E76">
        <v>0</v>
      </c>
      <c r="F76">
        <v>0</v>
      </c>
      <c r="G76">
        <v>72.086100000000002</v>
      </c>
      <c r="H76">
        <v>0</v>
      </c>
      <c r="I76">
        <v>0</v>
      </c>
      <c r="J76">
        <v>85.130590999999995</v>
      </c>
      <c r="K76">
        <v>689.34631999999999</v>
      </c>
      <c r="L76">
        <v>661.459879</v>
      </c>
      <c r="M76">
        <v>79.966942000000003</v>
      </c>
      <c r="N76">
        <v>120.694688</v>
      </c>
      <c r="O76">
        <v>126.520838</v>
      </c>
      <c r="P76">
        <v>144.02676099999999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20.731850000000001</v>
      </c>
      <c r="W76">
        <v>42.49</v>
      </c>
      <c r="X76">
        <v>147.515625</v>
      </c>
      <c r="Y76">
        <v>0</v>
      </c>
      <c r="Z76">
        <v>0</v>
      </c>
      <c r="AA76">
        <v>42.14808</v>
      </c>
      <c r="AB76">
        <v>43.635160999999997</v>
      </c>
      <c r="AC76">
        <v>21.118518000000002</v>
      </c>
      <c r="AD76">
        <v>17.243714000000001</v>
      </c>
      <c r="AE76">
        <v>53.905351000000003</v>
      </c>
      <c r="AF76">
        <v>8.7128639999999997</v>
      </c>
      <c r="AG76">
        <v>44.622782999999998</v>
      </c>
      <c r="AH76">
        <v>92.139866999999995</v>
      </c>
      <c r="AI76">
        <v>0</v>
      </c>
      <c r="AJ76">
        <v>0</v>
      </c>
      <c r="AK76">
        <v>59.301366000000002</v>
      </c>
      <c r="AL76">
        <v>81.34</v>
      </c>
      <c r="AM76">
        <v>17.179061000000001</v>
      </c>
      <c r="AN76">
        <v>1.055067</v>
      </c>
      <c r="AO76">
        <v>0</v>
      </c>
      <c r="AP76">
        <v>0.51239999999999997</v>
      </c>
      <c r="AQ76">
        <v>27.555228</v>
      </c>
      <c r="AR76">
        <v>49.128</v>
      </c>
      <c r="AS76">
        <v>32.876463999999999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88.175554999999974</v>
      </c>
      <c r="BA76">
        <f t="shared" si="4"/>
        <v>3374.5468270000001</v>
      </c>
      <c r="BD76">
        <v>4.2938999999999998</v>
      </c>
      <c r="BE76">
        <v>0</v>
      </c>
      <c r="BF76">
        <v>1.4864E-2</v>
      </c>
      <c r="BG76">
        <v>0</v>
      </c>
      <c r="BH76">
        <v>7.4320000000000002E-3</v>
      </c>
      <c r="BI76">
        <v>0.819241</v>
      </c>
      <c r="BJ76">
        <v>0</v>
      </c>
      <c r="BK76">
        <v>1.5341E-2</v>
      </c>
      <c r="BL76">
        <v>0</v>
      </c>
      <c r="BM76">
        <v>4.7939999999999997E-3</v>
      </c>
      <c r="BN76">
        <v>0</v>
      </c>
      <c r="BO76">
        <v>2</v>
      </c>
      <c r="BP76">
        <v>1.1000000000000001</v>
      </c>
      <c r="BQ76">
        <v>3.542468</v>
      </c>
      <c r="BR76">
        <v>2.5514760000000001</v>
      </c>
      <c r="BS76">
        <v>1.62</v>
      </c>
      <c r="BT76">
        <v>1.7195389999999999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0.82</v>
      </c>
      <c r="CC76">
        <v>1.21</v>
      </c>
      <c r="CD76">
        <v>0.49</v>
      </c>
      <c r="CE76">
        <v>0.82</v>
      </c>
      <c r="CF76">
        <v>0.16</v>
      </c>
      <c r="CG76">
        <v>1.04</v>
      </c>
      <c r="CH76">
        <v>1.7737719999999999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3.542468</v>
      </c>
      <c r="CO76">
        <v>3.03</v>
      </c>
      <c r="CP76">
        <v>2.5259830000000001</v>
      </c>
      <c r="CQ76">
        <v>2.7933979999999998</v>
      </c>
      <c r="CR76">
        <v>2.38</v>
      </c>
      <c r="CS76">
        <v>2.3091020000000002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88.175554999999974</v>
      </c>
    </row>
    <row r="77" spans="1:114">
      <c r="A77" t="s">
        <v>119</v>
      </c>
      <c r="B77">
        <v>0</v>
      </c>
      <c r="C77">
        <v>13.995426</v>
      </c>
      <c r="D77">
        <v>26.824566999999998</v>
      </c>
      <c r="E77">
        <v>0</v>
      </c>
      <c r="F77">
        <v>0</v>
      </c>
      <c r="G77">
        <v>72.086100000000002</v>
      </c>
      <c r="H77">
        <v>0</v>
      </c>
      <c r="I77">
        <v>0</v>
      </c>
      <c r="J77">
        <v>85.130590999999995</v>
      </c>
      <c r="K77">
        <v>689.34631999999999</v>
      </c>
      <c r="L77">
        <v>661.459879</v>
      </c>
      <c r="M77">
        <v>79.966942000000003</v>
      </c>
      <c r="N77">
        <v>120.694688</v>
      </c>
      <c r="O77">
        <v>126.520838</v>
      </c>
      <c r="P77">
        <v>144.02676099999999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20.731850000000001</v>
      </c>
      <c r="W77">
        <v>42.49</v>
      </c>
      <c r="X77">
        <v>147.515625</v>
      </c>
      <c r="Y77">
        <v>0</v>
      </c>
      <c r="Z77">
        <v>0</v>
      </c>
      <c r="AA77">
        <v>42.14808</v>
      </c>
      <c r="AB77">
        <v>43.635160999999997</v>
      </c>
      <c r="AC77">
        <v>21.118518000000002</v>
      </c>
      <c r="AD77">
        <v>29.745407</v>
      </c>
      <c r="AE77">
        <v>53.905351000000003</v>
      </c>
      <c r="AF77">
        <v>8.7128639999999997</v>
      </c>
      <c r="AG77">
        <v>44.622782999999998</v>
      </c>
      <c r="AH77">
        <v>126.436373</v>
      </c>
      <c r="AI77">
        <v>0</v>
      </c>
      <c r="AJ77">
        <v>0</v>
      </c>
      <c r="AK77">
        <v>59.301366000000002</v>
      </c>
      <c r="AL77">
        <v>76.691999999999993</v>
      </c>
      <c r="AM77">
        <v>17.179061000000001</v>
      </c>
      <c r="AN77">
        <v>1.055067</v>
      </c>
      <c r="AO77">
        <v>0</v>
      </c>
      <c r="AP77">
        <v>8.8389000000000006</v>
      </c>
      <c r="AQ77">
        <v>27.555228</v>
      </c>
      <c r="AR77">
        <v>49.128</v>
      </c>
      <c r="AS77">
        <v>32.876463999999999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89.552191999999962</v>
      </c>
      <c r="BA77">
        <f t="shared" si="4"/>
        <v>3426.4001630000002</v>
      </c>
      <c r="BD77">
        <v>4.2938999999999998</v>
      </c>
      <c r="BE77">
        <v>0</v>
      </c>
      <c r="BF77">
        <v>1.4864E-2</v>
      </c>
      <c r="BG77">
        <v>0</v>
      </c>
      <c r="BH77">
        <v>7.4320000000000002E-3</v>
      </c>
      <c r="BI77">
        <v>0.819241</v>
      </c>
      <c r="BJ77">
        <v>0</v>
      </c>
      <c r="BK77">
        <v>1.5341E-2</v>
      </c>
      <c r="BL77">
        <v>0</v>
      </c>
      <c r="BM77">
        <v>4.7939999999999997E-3</v>
      </c>
      <c r="BN77">
        <v>0</v>
      </c>
      <c r="BO77">
        <v>2</v>
      </c>
      <c r="BP77">
        <v>1.1000000000000001</v>
      </c>
      <c r="BQ77">
        <v>3.542468</v>
      </c>
      <c r="BR77">
        <v>2.5514760000000001</v>
      </c>
      <c r="BS77">
        <v>1.62</v>
      </c>
      <c r="BT77">
        <v>3.1918950000000001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0.82</v>
      </c>
      <c r="CC77">
        <v>1.21</v>
      </c>
      <c r="CD77">
        <v>0.49</v>
      </c>
      <c r="CE77">
        <v>0.82</v>
      </c>
      <c r="CF77">
        <v>0.16</v>
      </c>
      <c r="CG77">
        <v>1.04</v>
      </c>
      <c r="CH77">
        <v>2.438053</v>
      </c>
      <c r="CI77">
        <v>5.29</v>
      </c>
      <c r="CJ77">
        <v>1.94</v>
      </c>
      <c r="CK77">
        <v>1.85</v>
      </c>
      <c r="CL77">
        <v>5.313701</v>
      </c>
      <c r="CM77">
        <v>0.935114</v>
      </c>
      <c r="CN77">
        <v>3.542468</v>
      </c>
      <c r="CO77">
        <v>3.03</v>
      </c>
      <c r="CP77">
        <v>2.5259830000000001</v>
      </c>
      <c r="CQ77">
        <v>2.7933979999999998</v>
      </c>
      <c r="CR77">
        <v>2.38</v>
      </c>
      <c r="CS77">
        <v>2.3091020000000002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89.552191999999962</v>
      </c>
    </row>
    <row r="78" spans="1:114">
      <c r="A78" t="s">
        <v>120</v>
      </c>
      <c r="B78">
        <v>0</v>
      </c>
      <c r="C78">
        <v>13.995426</v>
      </c>
      <c r="D78">
        <v>26.824566999999998</v>
      </c>
      <c r="E78">
        <v>0</v>
      </c>
      <c r="F78">
        <v>0</v>
      </c>
      <c r="G78">
        <v>72.086100000000002</v>
      </c>
      <c r="H78">
        <v>0</v>
      </c>
      <c r="I78">
        <v>0</v>
      </c>
      <c r="J78">
        <v>85.130590999999995</v>
      </c>
      <c r="K78">
        <v>689.34631999999999</v>
      </c>
      <c r="L78">
        <v>661.459879</v>
      </c>
      <c r="M78">
        <v>79.966942000000003</v>
      </c>
      <c r="N78">
        <v>120.694688</v>
      </c>
      <c r="O78">
        <v>126.520838</v>
      </c>
      <c r="P78">
        <v>144.02676099999999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20.731850000000001</v>
      </c>
      <c r="W78">
        <v>42.49</v>
      </c>
      <c r="X78">
        <v>147.515625</v>
      </c>
      <c r="Y78">
        <v>0</v>
      </c>
      <c r="Z78">
        <v>0</v>
      </c>
      <c r="AA78">
        <v>42.14808</v>
      </c>
      <c r="AB78">
        <v>43.635160999999997</v>
      </c>
      <c r="AC78">
        <v>31.709733</v>
      </c>
      <c r="AD78">
        <v>39.752510000000001</v>
      </c>
      <c r="AE78">
        <v>53.905351000000003</v>
      </c>
      <c r="AF78">
        <v>9.0316259999999993</v>
      </c>
      <c r="AG78">
        <v>44.622782999999998</v>
      </c>
      <c r="AH78">
        <v>151.723648</v>
      </c>
      <c r="AI78">
        <v>3.4724400000000002</v>
      </c>
      <c r="AJ78">
        <v>0</v>
      </c>
      <c r="AK78">
        <v>59.301366000000002</v>
      </c>
      <c r="AL78">
        <v>76.691999999999993</v>
      </c>
      <c r="AM78">
        <v>17.179061000000001</v>
      </c>
      <c r="AN78">
        <v>1.055067</v>
      </c>
      <c r="AO78">
        <v>0</v>
      </c>
      <c r="AP78">
        <v>8.8389000000000006</v>
      </c>
      <c r="AQ78">
        <v>28.615044000000001</v>
      </c>
      <c r="AR78">
        <v>49.128</v>
      </c>
      <c r="AS78">
        <v>35.360464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91.229354999999956</v>
      </c>
      <c r="BA78">
        <f t="shared" si="4"/>
        <v>3481.2979369999998</v>
      </c>
      <c r="BD78">
        <v>4.2938999999999998</v>
      </c>
      <c r="BE78">
        <v>0</v>
      </c>
      <c r="BF78">
        <v>1.4864E-2</v>
      </c>
      <c r="BG78">
        <v>0</v>
      </c>
      <c r="BH78">
        <v>7.4320000000000002E-3</v>
      </c>
      <c r="BI78">
        <v>0.819241</v>
      </c>
      <c r="BJ78">
        <v>0</v>
      </c>
      <c r="BK78">
        <v>1.5341E-2</v>
      </c>
      <c r="BL78">
        <v>0</v>
      </c>
      <c r="BM78">
        <v>4.7939999999999997E-3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1.62</v>
      </c>
      <c r="BT78">
        <v>4.2558600000000002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0.82</v>
      </c>
      <c r="CC78">
        <v>1.31</v>
      </c>
      <c r="CD78">
        <v>0.5</v>
      </c>
      <c r="CE78">
        <v>0.82</v>
      </c>
      <c r="CF78">
        <v>0.16</v>
      </c>
      <c r="CG78">
        <v>1.04</v>
      </c>
      <c r="CH78">
        <v>2.8832629999999999</v>
      </c>
      <c r="CI78">
        <v>5.29</v>
      </c>
      <c r="CJ78">
        <v>1.94</v>
      </c>
      <c r="CK78">
        <v>1.85</v>
      </c>
      <c r="CL78">
        <v>5.313701</v>
      </c>
      <c r="CM78">
        <v>0.935114</v>
      </c>
      <c r="CN78">
        <v>3.542468</v>
      </c>
      <c r="CO78">
        <v>3.03</v>
      </c>
      <c r="CP78">
        <v>2.5259830000000001</v>
      </c>
      <c r="CQ78">
        <v>2.7933979999999998</v>
      </c>
      <c r="CR78">
        <v>2.38</v>
      </c>
      <c r="CS78">
        <v>2.3091020000000002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91.229354999999956</v>
      </c>
    </row>
    <row r="79" spans="1:114">
      <c r="A79" t="s">
        <v>121</v>
      </c>
      <c r="B79">
        <v>0</v>
      </c>
      <c r="C79">
        <v>15.161712</v>
      </c>
      <c r="D79">
        <v>26.824566999999998</v>
      </c>
      <c r="E79">
        <v>0</v>
      </c>
      <c r="F79">
        <v>0</v>
      </c>
      <c r="G79">
        <v>72.086100000000002</v>
      </c>
      <c r="H79">
        <v>0</v>
      </c>
      <c r="I79">
        <v>0</v>
      </c>
      <c r="J79">
        <v>85.130590999999995</v>
      </c>
      <c r="K79">
        <v>689.34631999999999</v>
      </c>
      <c r="L79">
        <v>661.459879</v>
      </c>
      <c r="M79">
        <v>79.966942000000003</v>
      </c>
      <c r="N79">
        <v>120.694688</v>
      </c>
      <c r="O79">
        <v>126.520838</v>
      </c>
      <c r="P79">
        <v>144.02676099999999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20.731850000000001</v>
      </c>
      <c r="W79">
        <v>42.49</v>
      </c>
      <c r="X79">
        <v>147.515625</v>
      </c>
      <c r="Y79">
        <v>0</v>
      </c>
      <c r="Z79">
        <v>0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53.905351000000003</v>
      </c>
      <c r="AF79">
        <v>9.0316259999999993</v>
      </c>
      <c r="AG79">
        <v>44.622782999999998</v>
      </c>
      <c r="AH79">
        <v>151.723648</v>
      </c>
      <c r="AI79">
        <v>5.555904</v>
      </c>
      <c r="AJ79">
        <v>0</v>
      </c>
      <c r="AK79">
        <v>59.301366000000002</v>
      </c>
      <c r="AL79">
        <v>76.691999999999993</v>
      </c>
      <c r="AM79">
        <v>17.179061000000001</v>
      </c>
      <c r="AN79">
        <v>1.055067</v>
      </c>
      <c r="AO79">
        <v>0</v>
      </c>
      <c r="AP79">
        <v>8.8389000000000006</v>
      </c>
      <c r="AQ79">
        <v>28.615044000000001</v>
      </c>
      <c r="AR79">
        <v>49.128</v>
      </c>
      <c r="AS79">
        <v>35.360464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90.508639999999957</v>
      </c>
      <c r="BA79">
        <f t="shared" si="4"/>
        <v>3483.8269719999994</v>
      </c>
      <c r="BD79">
        <v>4.2938999999999998</v>
      </c>
      <c r="BE79">
        <v>0</v>
      </c>
      <c r="BF79">
        <v>1.4864E-2</v>
      </c>
      <c r="BG79">
        <v>0</v>
      </c>
      <c r="BH79">
        <v>7.4320000000000002E-3</v>
      </c>
      <c r="BI79">
        <v>0.819241</v>
      </c>
      <c r="BJ79">
        <v>0</v>
      </c>
      <c r="BK79">
        <v>1.5341E-2</v>
      </c>
      <c r="BL79">
        <v>0</v>
      </c>
      <c r="BM79">
        <v>4.7939999999999997E-3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1.62</v>
      </c>
      <c r="BT79">
        <v>4.2558600000000002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0.24</v>
      </c>
      <c r="BZ79">
        <v>1.9381029999999999</v>
      </c>
      <c r="CA79">
        <v>2.7809759999999999</v>
      </c>
      <c r="CB79">
        <v>0.82</v>
      </c>
      <c r="CC79">
        <v>1.32</v>
      </c>
      <c r="CD79">
        <v>0.5</v>
      </c>
      <c r="CE79">
        <v>0.82</v>
      </c>
      <c r="CF79">
        <v>0.16</v>
      </c>
      <c r="CG79">
        <v>1.04</v>
      </c>
      <c r="CH79">
        <v>2.8832629999999999</v>
      </c>
      <c r="CI79">
        <v>5.29</v>
      </c>
      <c r="CJ79">
        <v>1.94</v>
      </c>
      <c r="CK79">
        <v>1.85</v>
      </c>
      <c r="CL79">
        <v>5.313701</v>
      </c>
      <c r="CM79">
        <v>0.935114</v>
      </c>
      <c r="CN79">
        <v>3.542468</v>
      </c>
      <c r="CO79">
        <v>3.03</v>
      </c>
      <c r="CP79">
        <v>2.5259830000000001</v>
      </c>
      <c r="CQ79">
        <v>2.7933979999999998</v>
      </c>
      <c r="CR79">
        <v>2.38</v>
      </c>
      <c r="CS79">
        <v>2.3091020000000002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90.508639999999957</v>
      </c>
    </row>
    <row r="80" spans="1:114">
      <c r="A80" t="s">
        <v>122</v>
      </c>
      <c r="B80">
        <v>0</v>
      </c>
      <c r="C80">
        <v>15.161712</v>
      </c>
      <c r="D80">
        <v>26.824566999999998</v>
      </c>
      <c r="E80">
        <v>0</v>
      </c>
      <c r="F80">
        <v>0</v>
      </c>
      <c r="G80">
        <v>72.086100000000002</v>
      </c>
      <c r="H80">
        <v>0</v>
      </c>
      <c r="I80">
        <v>0</v>
      </c>
      <c r="J80">
        <v>85.130590999999995</v>
      </c>
      <c r="K80">
        <v>689.34631999999999</v>
      </c>
      <c r="L80">
        <v>661.459879</v>
      </c>
      <c r="M80">
        <v>79.966942000000003</v>
      </c>
      <c r="N80">
        <v>120.694688</v>
      </c>
      <c r="O80">
        <v>126.520838</v>
      </c>
      <c r="P80">
        <v>144.02676099999999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20.731850000000001</v>
      </c>
      <c r="W80">
        <v>42.49</v>
      </c>
      <c r="X80">
        <v>147.515625</v>
      </c>
      <c r="Y80">
        <v>0</v>
      </c>
      <c r="Z80">
        <v>0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53.905351000000003</v>
      </c>
      <c r="AF80">
        <v>9.0316259999999993</v>
      </c>
      <c r="AG80">
        <v>44.622782999999998</v>
      </c>
      <c r="AH80">
        <v>151.723648</v>
      </c>
      <c r="AI80">
        <v>11.11181</v>
      </c>
      <c r="AJ80">
        <v>0</v>
      </c>
      <c r="AK80">
        <v>59.301366000000002</v>
      </c>
      <c r="AL80">
        <v>76.691999999999993</v>
      </c>
      <c r="AM80">
        <v>17.179061000000001</v>
      </c>
      <c r="AN80">
        <v>1.055067</v>
      </c>
      <c r="AO80">
        <v>0</v>
      </c>
      <c r="AP80">
        <v>8.8389000000000006</v>
      </c>
      <c r="AQ80">
        <v>28.615044000000001</v>
      </c>
      <c r="AR80">
        <v>52.991999999999997</v>
      </c>
      <c r="AS80">
        <v>33.314816999999998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90.508639999999957</v>
      </c>
      <c r="BA80">
        <f t="shared" si="4"/>
        <v>3491.2012309999996</v>
      </c>
      <c r="BD80">
        <v>4.2938999999999998</v>
      </c>
      <c r="BE80">
        <v>0</v>
      </c>
      <c r="BF80">
        <v>1.4864E-2</v>
      </c>
      <c r="BG80">
        <v>0</v>
      </c>
      <c r="BH80">
        <v>7.4320000000000002E-3</v>
      </c>
      <c r="BI80">
        <v>0.819241</v>
      </c>
      <c r="BJ80">
        <v>0</v>
      </c>
      <c r="BK80">
        <v>1.5341E-2</v>
      </c>
      <c r="BL80">
        <v>0</v>
      </c>
      <c r="BM80">
        <v>4.7939999999999997E-3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1.62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0.24</v>
      </c>
      <c r="BZ80">
        <v>1.9381029999999999</v>
      </c>
      <c r="CA80">
        <v>2.7809759999999999</v>
      </c>
      <c r="CB80">
        <v>0.82</v>
      </c>
      <c r="CC80">
        <v>1.32</v>
      </c>
      <c r="CD80">
        <v>0.5</v>
      </c>
      <c r="CE80">
        <v>0.82</v>
      </c>
      <c r="CF80">
        <v>0.16</v>
      </c>
      <c r="CG80">
        <v>1.04</v>
      </c>
      <c r="CH80">
        <v>2.8832629999999999</v>
      </c>
      <c r="CI80">
        <v>5.29</v>
      </c>
      <c r="CJ80">
        <v>1.94</v>
      </c>
      <c r="CK80">
        <v>1.85</v>
      </c>
      <c r="CL80">
        <v>5.313701</v>
      </c>
      <c r="CM80">
        <v>0.935114</v>
      </c>
      <c r="CN80">
        <v>3.542468</v>
      </c>
      <c r="CO80">
        <v>3.03</v>
      </c>
      <c r="CP80">
        <v>2.5259830000000001</v>
      </c>
      <c r="CQ80">
        <v>2.7933979999999998</v>
      </c>
      <c r="CR80">
        <v>2.38</v>
      </c>
      <c r="CS80">
        <v>2.3091020000000002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90.508639999999957</v>
      </c>
    </row>
    <row r="81" spans="1:114">
      <c r="A81" t="s">
        <v>123</v>
      </c>
      <c r="B81">
        <v>0</v>
      </c>
      <c r="C81">
        <v>15.161712</v>
      </c>
      <c r="D81">
        <v>26.824566999999998</v>
      </c>
      <c r="E81">
        <v>0</v>
      </c>
      <c r="F81">
        <v>0</v>
      </c>
      <c r="G81">
        <v>72.086100000000002</v>
      </c>
      <c r="H81">
        <v>0</v>
      </c>
      <c r="I81">
        <v>0</v>
      </c>
      <c r="J81">
        <v>85.130590999999995</v>
      </c>
      <c r="K81">
        <v>689.34631999999999</v>
      </c>
      <c r="L81">
        <v>661.459879</v>
      </c>
      <c r="M81">
        <v>79.966942000000003</v>
      </c>
      <c r="N81">
        <v>120.694688</v>
      </c>
      <c r="O81">
        <v>126.520838</v>
      </c>
      <c r="P81">
        <v>144.02676099999999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21.638964000000001</v>
      </c>
      <c r="W81">
        <v>42.49</v>
      </c>
      <c r="X81">
        <v>147.515625</v>
      </c>
      <c r="Y81">
        <v>0</v>
      </c>
      <c r="Z81">
        <v>0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53.905351000000003</v>
      </c>
      <c r="AF81">
        <v>9.0316259999999993</v>
      </c>
      <c r="AG81">
        <v>44.622782999999998</v>
      </c>
      <c r="AH81">
        <v>151.723648</v>
      </c>
      <c r="AI81">
        <v>54.308968999999998</v>
      </c>
      <c r="AJ81">
        <v>0</v>
      </c>
      <c r="AK81">
        <v>59.301366000000002</v>
      </c>
      <c r="AL81">
        <v>76.691999999999993</v>
      </c>
      <c r="AM81">
        <v>17.179061000000001</v>
      </c>
      <c r="AN81">
        <v>1.055067</v>
      </c>
      <c r="AO81">
        <v>0</v>
      </c>
      <c r="AP81">
        <v>8.8389000000000006</v>
      </c>
      <c r="AQ81">
        <v>28.615044000000001</v>
      </c>
      <c r="AR81">
        <v>52.991999999999997</v>
      </c>
      <c r="AS81">
        <v>33.314816999999998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90.448639999999955</v>
      </c>
      <c r="BA81">
        <f t="shared" si="4"/>
        <v>3535.245504</v>
      </c>
      <c r="BD81">
        <v>4.2938999999999998</v>
      </c>
      <c r="BE81">
        <v>0</v>
      </c>
      <c r="BF81">
        <v>1.4864E-2</v>
      </c>
      <c r="BG81">
        <v>0</v>
      </c>
      <c r="BH81">
        <v>7.4320000000000002E-3</v>
      </c>
      <c r="BI81">
        <v>0.819241</v>
      </c>
      <c r="BJ81">
        <v>0</v>
      </c>
      <c r="BK81">
        <v>1.5341E-2</v>
      </c>
      <c r="BL81">
        <v>0</v>
      </c>
      <c r="BM81">
        <v>4.7939999999999997E-3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1.62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0.24</v>
      </c>
      <c r="BZ81">
        <v>1.9381029999999999</v>
      </c>
      <c r="CA81">
        <v>2.7809759999999999</v>
      </c>
      <c r="CB81">
        <v>0.82</v>
      </c>
      <c r="CC81">
        <v>1.32</v>
      </c>
      <c r="CD81">
        <v>0.44</v>
      </c>
      <c r="CE81">
        <v>0.82</v>
      </c>
      <c r="CF81">
        <v>0.16</v>
      </c>
      <c r="CG81">
        <v>1.04</v>
      </c>
      <c r="CH81">
        <v>2.8832629999999999</v>
      </c>
      <c r="CI81">
        <v>5.29</v>
      </c>
      <c r="CJ81">
        <v>1.94</v>
      </c>
      <c r="CK81">
        <v>1.85</v>
      </c>
      <c r="CL81">
        <v>5.313701</v>
      </c>
      <c r="CM81">
        <v>0.935114</v>
      </c>
      <c r="CN81">
        <v>3.542468</v>
      </c>
      <c r="CO81">
        <v>3.03</v>
      </c>
      <c r="CP81">
        <v>2.5259830000000001</v>
      </c>
      <c r="CQ81">
        <v>2.7933979999999998</v>
      </c>
      <c r="CR81">
        <v>2.38</v>
      </c>
      <c r="CS81">
        <v>2.3091020000000002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90.448639999999955</v>
      </c>
    </row>
    <row r="82" spans="1:114">
      <c r="A82" t="s">
        <v>124</v>
      </c>
      <c r="B82">
        <v>0</v>
      </c>
      <c r="C82">
        <v>15.161712</v>
      </c>
      <c r="D82">
        <v>26.824566999999998</v>
      </c>
      <c r="E82">
        <v>0</v>
      </c>
      <c r="F82">
        <v>0</v>
      </c>
      <c r="G82">
        <v>72.086100000000002</v>
      </c>
      <c r="H82">
        <v>0</v>
      </c>
      <c r="I82">
        <v>0</v>
      </c>
      <c r="J82">
        <v>85.130590999999995</v>
      </c>
      <c r="K82">
        <v>689.34631999999999</v>
      </c>
      <c r="L82">
        <v>661.459879</v>
      </c>
      <c r="M82">
        <v>79.966942000000003</v>
      </c>
      <c r="N82">
        <v>120.694688</v>
      </c>
      <c r="O82">
        <v>126.520838</v>
      </c>
      <c r="P82">
        <v>144.02676099999999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21.638964000000001</v>
      </c>
      <c r="W82">
        <v>42.49</v>
      </c>
      <c r="X82">
        <v>147.515625</v>
      </c>
      <c r="Y82">
        <v>0</v>
      </c>
      <c r="Z82">
        <v>0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9.0316259999999993</v>
      </c>
      <c r="AG82">
        <v>44.622782999999998</v>
      </c>
      <c r="AH82">
        <v>151.723648</v>
      </c>
      <c r="AI82">
        <v>54.308968999999998</v>
      </c>
      <c r="AJ82">
        <v>0</v>
      </c>
      <c r="AK82">
        <v>59.301366000000002</v>
      </c>
      <c r="AL82">
        <v>76.691999999999993</v>
      </c>
      <c r="AM82">
        <v>17.179061000000001</v>
      </c>
      <c r="AN82">
        <v>1.055067</v>
      </c>
      <c r="AO82">
        <v>0</v>
      </c>
      <c r="AP82">
        <v>0.51239999999999997</v>
      </c>
      <c r="AQ82">
        <v>28.615044000000001</v>
      </c>
      <c r="AR82">
        <v>49.128</v>
      </c>
      <c r="AS82">
        <v>33.314816999999998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90.448639999999955</v>
      </c>
      <c r="BA82">
        <f t="shared" si="4"/>
        <v>3523.0550039999998</v>
      </c>
      <c r="BD82">
        <v>4.2938999999999998</v>
      </c>
      <c r="BE82">
        <v>0</v>
      </c>
      <c r="BF82">
        <v>1.4864E-2</v>
      </c>
      <c r="BG82">
        <v>0</v>
      </c>
      <c r="BH82">
        <v>7.4320000000000002E-3</v>
      </c>
      <c r="BI82">
        <v>0.819241</v>
      </c>
      <c r="BJ82">
        <v>0</v>
      </c>
      <c r="BK82">
        <v>1.5341E-2</v>
      </c>
      <c r="BL82">
        <v>0</v>
      </c>
      <c r="BM82">
        <v>4.7939999999999997E-3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1.62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2.7809759999999999</v>
      </c>
      <c r="CB82">
        <v>0.82</v>
      </c>
      <c r="CC82">
        <v>1.32</v>
      </c>
      <c r="CD82">
        <v>0.44</v>
      </c>
      <c r="CE82">
        <v>0.82</v>
      </c>
      <c r="CF82">
        <v>0.16</v>
      </c>
      <c r="CG82">
        <v>1.04</v>
      </c>
      <c r="CH82">
        <v>2.8832629999999999</v>
      </c>
      <c r="CI82">
        <v>5.29</v>
      </c>
      <c r="CJ82">
        <v>1.94</v>
      </c>
      <c r="CK82">
        <v>1.85</v>
      </c>
      <c r="CL82">
        <v>5.313701</v>
      </c>
      <c r="CM82">
        <v>0.935114</v>
      </c>
      <c r="CN82">
        <v>3.542468</v>
      </c>
      <c r="CO82">
        <v>3.03</v>
      </c>
      <c r="CP82">
        <v>2.5259830000000001</v>
      </c>
      <c r="CQ82">
        <v>2.7933979999999998</v>
      </c>
      <c r="CR82">
        <v>2.38</v>
      </c>
      <c r="CS82">
        <v>2.3091020000000002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90.448639999999955</v>
      </c>
    </row>
    <row r="83" spans="1:114">
      <c r="A83" t="s">
        <v>125</v>
      </c>
      <c r="B83">
        <v>0</v>
      </c>
      <c r="C83">
        <v>15.161712</v>
      </c>
      <c r="D83">
        <v>26.824566999999998</v>
      </c>
      <c r="E83">
        <v>0</v>
      </c>
      <c r="F83">
        <v>0</v>
      </c>
      <c r="G83">
        <v>72.086100000000002</v>
      </c>
      <c r="H83">
        <v>0</v>
      </c>
      <c r="I83">
        <v>0</v>
      </c>
      <c r="J83">
        <v>87.562894</v>
      </c>
      <c r="K83">
        <v>689.34631999999999</v>
      </c>
      <c r="L83">
        <v>661.459879</v>
      </c>
      <c r="M83">
        <v>79.966942000000003</v>
      </c>
      <c r="N83">
        <v>120.694688</v>
      </c>
      <c r="O83">
        <v>126.520838</v>
      </c>
      <c r="P83">
        <v>144.02676099999999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21.238365999999999</v>
      </c>
      <c r="W83">
        <v>42.49</v>
      </c>
      <c r="X83">
        <v>147.515625</v>
      </c>
      <c r="Y83">
        <v>0</v>
      </c>
      <c r="Z83">
        <v>0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9.0316259999999993</v>
      </c>
      <c r="AG83">
        <v>44.622782999999998</v>
      </c>
      <c r="AH83">
        <v>151.723648</v>
      </c>
      <c r="AI83">
        <v>54.308968999999998</v>
      </c>
      <c r="AJ83">
        <v>0</v>
      </c>
      <c r="AK83">
        <v>59.301366000000002</v>
      </c>
      <c r="AL83">
        <v>76.691999999999993</v>
      </c>
      <c r="AM83">
        <v>17.179061000000001</v>
      </c>
      <c r="AN83">
        <v>1.055067</v>
      </c>
      <c r="AO83">
        <v>0</v>
      </c>
      <c r="AP83">
        <v>0.76859999999999995</v>
      </c>
      <c r="AQ83">
        <v>28.615044000000001</v>
      </c>
      <c r="AR83">
        <v>49.128</v>
      </c>
      <c r="AS83">
        <v>33.314816999999998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90.459590999999961</v>
      </c>
      <c r="BA83">
        <f t="shared" si="4"/>
        <v>3525.3538599999993</v>
      </c>
      <c r="BD83">
        <v>4.2938999999999998</v>
      </c>
      <c r="BE83">
        <v>0</v>
      </c>
      <c r="BF83">
        <v>1.4864E-2</v>
      </c>
      <c r="BG83">
        <v>0</v>
      </c>
      <c r="BH83">
        <v>7.4320000000000002E-3</v>
      </c>
      <c r="BI83">
        <v>0.819241</v>
      </c>
      <c r="BJ83">
        <v>0</v>
      </c>
      <c r="BK83">
        <v>1.5341E-2</v>
      </c>
      <c r="BL83">
        <v>0</v>
      </c>
      <c r="BM83">
        <v>4.9540000000000001E-3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1.62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2.7809759999999999</v>
      </c>
      <c r="CB83">
        <v>0.82</v>
      </c>
      <c r="CC83">
        <v>1.32</v>
      </c>
      <c r="CD83">
        <v>0.44</v>
      </c>
      <c r="CE83">
        <v>0.82</v>
      </c>
      <c r="CF83">
        <v>0.16</v>
      </c>
      <c r="CG83">
        <v>1.04</v>
      </c>
      <c r="CH83">
        <v>2.8832629999999999</v>
      </c>
      <c r="CI83">
        <v>5.29</v>
      </c>
      <c r="CJ83">
        <v>1.94</v>
      </c>
      <c r="CK83">
        <v>1.85</v>
      </c>
      <c r="CL83">
        <v>5.313701</v>
      </c>
      <c r="CM83">
        <v>0.935114</v>
      </c>
      <c r="CN83">
        <v>3.542468</v>
      </c>
      <c r="CO83">
        <v>3.03</v>
      </c>
      <c r="CP83">
        <v>2.5259830000000001</v>
      </c>
      <c r="CQ83">
        <v>2.7933979999999998</v>
      </c>
      <c r="CR83">
        <v>2.38</v>
      </c>
      <c r="CS83">
        <v>2.319893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90.459590999999961</v>
      </c>
    </row>
    <row r="84" spans="1:114">
      <c r="A84" t="s">
        <v>126</v>
      </c>
      <c r="B84">
        <v>0</v>
      </c>
      <c r="C84">
        <v>15.161712</v>
      </c>
      <c r="D84">
        <v>26.824566999999998</v>
      </c>
      <c r="E84">
        <v>0</v>
      </c>
      <c r="F84">
        <v>0</v>
      </c>
      <c r="G84">
        <v>72.086100000000002</v>
      </c>
      <c r="H84">
        <v>0</v>
      </c>
      <c r="I84">
        <v>0</v>
      </c>
      <c r="J84">
        <v>87.562894</v>
      </c>
      <c r="K84">
        <v>689.34631999999999</v>
      </c>
      <c r="L84">
        <v>661.459879</v>
      </c>
      <c r="M84">
        <v>79.966942000000003</v>
      </c>
      <c r="N84">
        <v>120.694688</v>
      </c>
      <c r="O84">
        <v>126.520838</v>
      </c>
      <c r="P84">
        <v>144.02676099999999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20.731850000000001</v>
      </c>
      <c r="W84">
        <v>42.49</v>
      </c>
      <c r="X84">
        <v>147.515625</v>
      </c>
      <c r="Y84">
        <v>0</v>
      </c>
      <c r="Z84">
        <v>0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9.0316259999999993</v>
      </c>
      <c r="AG84">
        <v>44.622782999999998</v>
      </c>
      <c r="AH84">
        <v>151.723648</v>
      </c>
      <c r="AI84">
        <v>54.308968999999998</v>
      </c>
      <c r="AJ84">
        <v>0</v>
      </c>
      <c r="AK84">
        <v>59.301366000000002</v>
      </c>
      <c r="AL84">
        <v>76.691999999999993</v>
      </c>
      <c r="AM84">
        <v>17.179061000000001</v>
      </c>
      <c r="AN84">
        <v>1.055067</v>
      </c>
      <c r="AO84">
        <v>0</v>
      </c>
      <c r="AP84">
        <v>0.76859999999999995</v>
      </c>
      <c r="AQ84">
        <v>28.615044000000001</v>
      </c>
      <c r="AR84">
        <v>49.128</v>
      </c>
      <c r="AS84">
        <v>33.314816999999998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90.459590999999961</v>
      </c>
      <c r="BA84">
        <f t="shared" si="4"/>
        <v>3524.8473439999993</v>
      </c>
      <c r="BD84">
        <v>4.2938999999999998</v>
      </c>
      <c r="BE84">
        <v>0</v>
      </c>
      <c r="BF84">
        <v>1.4864E-2</v>
      </c>
      <c r="BG84">
        <v>0</v>
      </c>
      <c r="BH84">
        <v>7.4320000000000002E-3</v>
      </c>
      <c r="BI84">
        <v>0.819241</v>
      </c>
      <c r="BJ84">
        <v>0</v>
      </c>
      <c r="BK84">
        <v>1.5341E-2</v>
      </c>
      <c r="BL84">
        <v>0</v>
      </c>
      <c r="BM84">
        <v>4.9540000000000001E-3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1.62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2.7809759999999999</v>
      </c>
      <c r="CB84">
        <v>0.82</v>
      </c>
      <c r="CC84">
        <v>1.32</v>
      </c>
      <c r="CD84">
        <v>0.44</v>
      </c>
      <c r="CE84">
        <v>0.82</v>
      </c>
      <c r="CF84">
        <v>0.16</v>
      </c>
      <c r="CG84">
        <v>1.04</v>
      </c>
      <c r="CH84">
        <v>2.8832629999999999</v>
      </c>
      <c r="CI84">
        <v>5.29</v>
      </c>
      <c r="CJ84">
        <v>1.94</v>
      </c>
      <c r="CK84">
        <v>1.85</v>
      </c>
      <c r="CL84">
        <v>5.313701</v>
      </c>
      <c r="CM84">
        <v>0.935114</v>
      </c>
      <c r="CN84">
        <v>3.542468</v>
      </c>
      <c r="CO84">
        <v>3.03</v>
      </c>
      <c r="CP84">
        <v>2.5259830000000001</v>
      </c>
      <c r="CQ84">
        <v>2.7933979999999998</v>
      </c>
      <c r="CR84">
        <v>2.38</v>
      </c>
      <c r="CS84">
        <v>2.319893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90.459590999999961</v>
      </c>
    </row>
    <row r="85" spans="1:114">
      <c r="A85" t="s">
        <v>127</v>
      </c>
      <c r="B85">
        <v>0</v>
      </c>
      <c r="C85">
        <v>15.161712</v>
      </c>
      <c r="D85">
        <v>26.824566999999998</v>
      </c>
      <c r="E85">
        <v>0</v>
      </c>
      <c r="F85">
        <v>0</v>
      </c>
      <c r="G85">
        <v>72.086100000000002</v>
      </c>
      <c r="H85">
        <v>0</v>
      </c>
      <c r="I85">
        <v>0</v>
      </c>
      <c r="J85">
        <v>87.562894</v>
      </c>
      <c r="K85">
        <v>689.34631999999999</v>
      </c>
      <c r="L85">
        <v>661.459879</v>
      </c>
      <c r="M85">
        <v>79.966942000000003</v>
      </c>
      <c r="N85">
        <v>120.694688</v>
      </c>
      <c r="O85">
        <v>126.520838</v>
      </c>
      <c r="P85">
        <v>144.02676099999999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20.731850000000001</v>
      </c>
      <c r="W85">
        <v>42.49</v>
      </c>
      <c r="X85">
        <v>147.515625</v>
      </c>
      <c r="Y85">
        <v>0</v>
      </c>
      <c r="Z85">
        <v>0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9.0316259999999993</v>
      </c>
      <c r="AG85">
        <v>44.622782999999998</v>
      </c>
      <c r="AH85">
        <v>151.723648</v>
      </c>
      <c r="AI85">
        <v>54.308968999999998</v>
      </c>
      <c r="AJ85">
        <v>0</v>
      </c>
      <c r="AK85">
        <v>59.301366000000002</v>
      </c>
      <c r="AL85">
        <v>76.691999999999993</v>
      </c>
      <c r="AM85">
        <v>17.179061000000001</v>
      </c>
      <c r="AN85">
        <v>1.055067</v>
      </c>
      <c r="AO85">
        <v>0</v>
      </c>
      <c r="AP85">
        <v>0.76859999999999995</v>
      </c>
      <c r="AQ85">
        <v>28.615044000000001</v>
      </c>
      <c r="AR85">
        <v>49.128</v>
      </c>
      <c r="AS85">
        <v>33.314816999999998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90.459775999999962</v>
      </c>
      <c r="BA85">
        <f t="shared" si="4"/>
        <v>3524.8475289999997</v>
      </c>
      <c r="BD85">
        <v>4.2938999999999998</v>
      </c>
      <c r="BE85">
        <v>0</v>
      </c>
      <c r="BF85">
        <v>1.4864E-2</v>
      </c>
      <c r="BG85">
        <v>0</v>
      </c>
      <c r="BH85">
        <v>7.6169999999999996E-3</v>
      </c>
      <c r="BI85">
        <v>0.819241</v>
      </c>
      <c r="BJ85">
        <v>0</v>
      </c>
      <c r="BK85">
        <v>1.5341E-2</v>
      </c>
      <c r="BL85">
        <v>0</v>
      </c>
      <c r="BM85">
        <v>4.9540000000000001E-3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1.62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2.7809759999999999</v>
      </c>
      <c r="CB85">
        <v>0.82</v>
      </c>
      <c r="CC85">
        <v>1.32</v>
      </c>
      <c r="CD85">
        <v>0.44</v>
      </c>
      <c r="CE85">
        <v>0.82</v>
      </c>
      <c r="CF85">
        <v>0.16</v>
      </c>
      <c r="CG85">
        <v>1.04</v>
      </c>
      <c r="CH85">
        <v>2.8832629999999999</v>
      </c>
      <c r="CI85">
        <v>5.29</v>
      </c>
      <c r="CJ85">
        <v>1.94</v>
      </c>
      <c r="CK85">
        <v>1.85</v>
      </c>
      <c r="CL85">
        <v>5.313701</v>
      </c>
      <c r="CM85">
        <v>0.935114</v>
      </c>
      <c r="CN85">
        <v>3.542468</v>
      </c>
      <c r="CO85">
        <v>3.03</v>
      </c>
      <c r="CP85">
        <v>2.5259830000000001</v>
      </c>
      <c r="CQ85">
        <v>2.7933979999999998</v>
      </c>
      <c r="CR85">
        <v>2.38</v>
      </c>
      <c r="CS85">
        <v>2.319893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90.459775999999962</v>
      </c>
    </row>
    <row r="86" spans="1:114">
      <c r="A86" t="s">
        <v>128</v>
      </c>
      <c r="B86">
        <v>0</v>
      </c>
      <c r="C86">
        <v>15.161712</v>
      </c>
      <c r="D86">
        <v>26.824566999999998</v>
      </c>
      <c r="E86">
        <v>0</v>
      </c>
      <c r="F86">
        <v>0</v>
      </c>
      <c r="G86">
        <v>72.086100000000002</v>
      </c>
      <c r="H86">
        <v>0</v>
      </c>
      <c r="I86">
        <v>0</v>
      </c>
      <c r="J86">
        <v>87.562894</v>
      </c>
      <c r="K86">
        <v>689.34631999999999</v>
      </c>
      <c r="L86">
        <v>661.459879</v>
      </c>
      <c r="M86">
        <v>79.966942000000003</v>
      </c>
      <c r="N86">
        <v>120.694688</v>
      </c>
      <c r="O86">
        <v>126.520838</v>
      </c>
      <c r="P86">
        <v>144.02676099999999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20.731850000000001</v>
      </c>
      <c r="W86">
        <v>42.49</v>
      </c>
      <c r="X86">
        <v>147.515625</v>
      </c>
      <c r="Y86">
        <v>0</v>
      </c>
      <c r="Z86">
        <v>0</v>
      </c>
      <c r="AA86">
        <v>42.14808</v>
      </c>
      <c r="AB86">
        <v>29.001777000000001</v>
      </c>
      <c r="AC86">
        <v>21.118518000000002</v>
      </c>
      <c r="AD86">
        <v>39.752510000000001</v>
      </c>
      <c r="AE86">
        <v>53.905351000000003</v>
      </c>
      <c r="AF86">
        <v>8.7128639999999997</v>
      </c>
      <c r="AG86">
        <v>44.622782999999998</v>
      </c>
      <c r="AH86">
        <v>151.723648</v>
      </c>
      <c r="AI86">
        <v>54.308968999999998</v>
      </c>
      <c r="AJ86">
        <v>0</v>
      </c>
      <c r="AK86">
        <v>59.301366000000002</v>
      </c>
      <c r="AL86">
        <v>76.691999999999993</v>
      </c>
      <c r="AM86">
        <v>17.179061000000001</v>
      </c>
      <c r="AN86">
        <v>1.055067</v>
      </c>
      <c r="AO86">
        <v>0</v>
      </c>
      <c r="AP86">
        <v>0.76859999999999995</v>
      </c>
      <c r="AQ86">
        <v>28.615044000000001</v>
      </c>
      <c r="AR86">
        <v>49.128</v>
      </c>
      <c r="AS86">
        <v>33.314816999999998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90.391787999999963</v>
      </c>
      <c r="BA86">
        <f t="shared" si="4"/>
        <v>3499.2361799999994</v>
      </c>
      <c r="BD86">
        <v>4.2938999999999998</v>
      </c>
      <c r="BE86">
        <v>0</v>
      </c>
      <c r="BF86">
        <v>1.4864E-2</v>
      </c>
      <c r="BG86">
        <v>0</v>
      </c>
      <c r="BH86">
        <v>7.6169999999999996E-3</v>
      </c>
      <c r="BI86">
        <v>0.819241</v>
      </c>
      <c r="BJ86">
        <v>0</v>
      </c>
      <c r="BK86">
        <v>1.5341E-2</v>
      </c>
      <c r="BL86">
        <v>0</v>
      </c>
      <c r="BM86">
        <v>4.9540000000000001E-3</v>
      </c>
      <c r="BN86">
        <v>0</v>
      </c>
      <c r="BO86">
        <v>2</v>
      </c>
      <c r="BP86">
        <v>1.1000000000000001</v>
      </c>
      <c r="BQ86">
        <v>3.542468</v>
      </c>
      <c r="BR86">
        <v>2.5514760000000001</v>
      </c>
      <c r="BS86">
        <v>1.62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2.7809759999999999</v>
      </c>
      <c r="CB86">
        <v>0.82</v>
      </c>
      <c r="CC86">
        <v>1.32</v>
      </c>
      <c r="CD86">
        <v>0.44</v>
      </c>
      <c r="CE86">
        <v>0.82</v>
      </c>
      <c r="CF86">
        <v>0.15</v>
      </c>
      <c r="CG86">
        <v>1.04</v>
      </c>
      <c r="CH86">
        <v>2.8832629999999999</v>
      </c>
      <c r="CI86">
        <v>5.29</v>
      </c>
      <c r="CJ86">
        <v>1.94</v>
      </c>
      <c r="CK86">
        <v>1.85</v>
      </c>
      <c r="CL86">
        <v>5.313701</v>
      </c>
      <c r="CM86">
        <v>0.935114</v>
      </c>
      <c r="CN86">
        <v>3.542468</v>
      </c>
      <c r="CO86">
        <v>3.03</v>
      </c>
      <c r="CP86">
        <v>2.5259830000000001</v>
      </c>
      <c r="CQ86">
        <v>2.7933979999999998</v>
      </c>
      <c r="CR86">
        <v>2.38</v>
      </c>
      <c r="CS86">
        <v>2.319893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90.391787999999963</v>
      </c>
    </row>
    <row r="87" spans="1:114">
      <c r="A87" t="s">
        <v>129</v>
      </c>
      <c r="B87">
        <v>0</v>
      </c>
      <c r="C87">
        <v>16.327997</v>
      </c>
      <c r="D87">
        <v>26.824566999999998</v>
      </c>
      <c r="E87">
        <v>0</v>
      </c>
      <c r="F87">
        <v>0</v>
      </c>
      <c r="G87">
        <v>72.086100000000002</v>
      </c>
      <c r="H87">
        <v>0</v>
      </c>
      <c r="I87">
        <v>0</v>
      </c>
      <c r="J87">
        <v>87.562894</v>
      </c>
      <c r="K87">
        <v>689.34631999999999</v>
      </c>
      <c r="L87">
        <v>661.459879</v>
      </c>
      <c r="M87">
        <v>79.966942000000003</v>
      </c>
      <c r="N87">
        <v>120.694688</v>
      </c>
      <c r="O87">
        <v>126.520838</v>
      </c>
      <c r="P87">
        <v>144.02676099999999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345.375</v>
      </c>
      <c r="V87">
        <v>20.731850000000001</v>
      </c>
      <c r="W87">
        <v>42.49</v>
      </c>
      <c r="X87">
        <v>147.515625</v>
      </c>
      <c r="Y87">
        <v>0</v>
      </c>
      <c r="Z87">
        <v>0</v>
      </c>
      <c r="AA87">
        <v>42.14808</v>
      </c>
      <c r="AB87">
        <v>29.001777000000001</v>
      </c>
      <c r="AC87">
        <v>21.118518000000002</v>
      </c>
      <c r="AD87">
        <v>39.752510000000001</v>
      </c>
      <c r="AE87">
        <v>53.905351000000003</v>
      </c>
      <c r="AF87">
        <v>8.7128639999999997</v>
      </c>
      <c r="AG87">
        <v>44.622782999999998</v>
      </c>
      <c r="AH87">
        <v>133.09091900000001</v>
      </c>
      <c r="AI87">
        <v>18.05669</v>
      </c>
      <c r="AJ87">
        <v>0</v>
      </c>
      <c r="AK87">
        <v>59.301366000000002</v>
      </c>
      <c r="AL87">
        <v>84.825999999999993</v>
      </c>
      <c r="AM87">
        <v>17.179061000000001</v>
      </c>
      <c r="AN87">
        <v>1.055067</v>
      </c>
      <c r="AO87">
        <v>0</v>
      </c>
      <c r="AP87">
        <v>0.76859999999999995</v>
      </c>
      <c r="AQ87">
        <v>28.615044000000001</v>
      </c>
      <c r="AR87">
        <v>49.128</v>
      </c>
      <c r="AS87">
        <v>33.314816999999998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90.474126999999967</v>
      </c>
      <c r="BA87">
        <f t="shared" si="4"/>
        <v>3450.1337959999996</v>
      </c>
      <c r="BD87">
        <v>4.2938999999999998</v>
      </c>
      <c r="BE87">
        <v>0</v>
      </c>
      <c r="BF87">
        <v>1.4864E-2</v>
      </c>
      <c r="BG87">
        <v>0</v>
      </c>
      <c r="BH87">
        <v>7.8040000000000002E-3</v>
      </c>
      <c r="BI87">
        <v>0.819241</v>
      </c>
      <c r="BJ87">
        <v>0</v>
      </c>
      <c r="BK87">
        <v>1.5341E-2</v>
      </c>
      <c r="BL87">
        <v>0</v>
      </c>
      <c r="BM87">
        <v>5.1130000000000004E-3</v>
      </c>
      <c r="BN87">
        <v>0</v>
      </c>
      <c r="BO87">
        <v>2</v>
      </c>
      <c r="BP87">
        <v>1.1000000000000001</v>
      </c>
      <c r="BQ87">
        <v>3.542468</v>
      </c>
      <c r="BR87">
        <v>2.5514760000000001</v>
      </c>
      <c r="BS87">
        <v>1.62</v>
      </c>
      <c r="BT87">
        <v>4.2558600000000002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0.24</v>
      </c>
      <c r="BZ87">
        <v>1.9381029999999999</v>
      </c>
      <c r="CA87">
        <v>2.7809759999999999</v>
      </c>
      <c r="CB87">
        <v>0.82</v>
      </c>
      <c r="CC87">
        <v>1.32</v>
      </c>
      <c r="CD87">
        <v>0.44</v>
      </c>
      <c r="CE87">
        <v>0.82</v>
      </c>
      <c r="CF87">
        <v>0.14000000000000001</v>
      </c>
      <c r="CG87">
        <v>1.04</v>
      </c>
      <c r="CH87">
        <v>2.5652560000000002</v>
      </c>
      <c r="CI87">
        <v>5.7</v>
      </c>
      <c r="CJ87">
        <v>1.94</v>
      </c>
      <c r="CK87">
        <v>1.85</v>
      </c>
      <c r="CL87">
        <v>5.313701</v>
      </c>
      <c r="CM87">
        <v>0.935114</v>
      </c>
      <c r="CN87">
        <v>3.542468</v>
      </c>
      <c r="CO87">
        <v>3.03</v>
      </c>
      <c r="CP87">
        <v>2.5259830000000001</v>
      </c>
      <c r="CQ87">
        <v>2.7933979999999998</v>
      </c>
      <c r="CR87">
        <v>2.38</v>
      </c>
      <c r="CS87">
        <v>2.319893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90.474126999999967</v>
      </c>
    </row>
    <row r="88" spans="1:114">
      <c r="A88" t="s">
        <v>130</v>
      </c>
      <c r="B88">
        <v>0</v>
      </c>
      <c r="C88">
        <v>16.327997</v>
      </c>
      <c r="D88">
        <v>26.824566999999998</v>
      </c>
      <c r="E88">
        <v>0</v>
      </c>
      <c r="F88">
        <v>0</v>
      </c>
      <c r="G88">
        <v>72.086100000000002</v>
      </c>
      <c r="H88">
        <v>0</v>
      </c>
      <c r="I88">
        <v>0</v>
      </c>
      <c r="J88">
        <v>87.562894</v>
      </c>
      <c r="K88">
        <v>689.34631999999999</v>
      </c>
      <c r="L88">
        <v>661.459879</v>
      </c>
      <c r="M88">
        <v>79.966942000000003</v>
      </c>
      <c r="N88">
        <v>120.694688</v>
      </c>
      <c r="O88">
        <v>126.520838</v>
      </c>
      <c r="P88">
        <v>144.02676099999999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345.375</v>
      </c>
      <c r="V88">
        <v>20.731850000000001</v>
      </c>
      <c r="W88">
        <v>42.49</v>
      </c>
      <c r="X88">
        <v>147.515625</v>
      </c>
      <c r="Y88">
        <v>0</v>
      </c>
      <c r="Z88">
        <v>0</v>
      </c>
      <c r="AA88">
        <v>42.14808</v>
      </c>
      <c r="AB88">
        <v>29.001777000000001</v>
      </c>
      <c r="AC88">
        <v>21.118518000000002</v>
      </c>
      <c r="AD88">
        <v>39.752510000000001</v>
      </c>
      <c r="AE88">
        <v>53.905351000000003</v>
      </c>
      <c r="AF88">
        <v>8.7128639999999997</v>
      </c>
      <c r="AG88">
        <v>44.622782999999998</v>
      </c>
      <c r="AH88">
        <v>133.09091900000001</v>
      </c>
      <c r="AI88">
        <v>3.8891330000000002</v>
      </c>
      <c r="AJ88">
        <v>0</v>
      </c>
      <c r="AK88">
        <v>59.301366000000002</v>
      </c>
      <c r="AL88">
        <v>84.825999999999993</v>
      </c>
      <c r="AM88">
        <v>17.179061000000001</v>
      </c>
      <c r="AN88">
        <v>1.055067</v>
      </c>
      <c r="AO88">
        <v>0</v>
      </c>
      <c r="AP88">
        <v>0.76859999999999995</v>
      </c>
      <c r="AQ88">
        <v>28.615044000000001</v>
      </c>
      <c r="AR88">
        <v>49.128</v>
      </c>
      <c r="AS88">
        <v>33.314816999999998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90.474126999999967</v>
      </c>
      <c r="BA88">
        <f t="shared" si="4"/>
        <v>3435.9662389999999</v>
      </c>
      <c r="BD88">
        <v>4.2938999999999998</v>
      </c>
      <c r="BE88">
        <v>0</v>
      </c>
      <c r="BF88">
        <v>1.4864E-2</v>
      </c>
      <c r="BG88">
        <v>0</v>
      </c>
      <c r="BH88">
        <v>7.8040000000000002E-3</v>
      </c>
      <c r="BI88">
        <v>0.819241</v>
      </c>
      <c r="BJ88">
        <v>0</v>
      </c>
      <c r="BK88">
        <v>1.5341E-2</v>
      </c>
      <c r="BL88">
        <v>0</v>
      </c>
      <c r="BM88">
        <v>5.1130000000000004E-3</v>
      </c>
      <c r="BN88">
        <v>0</v>
      </c>
      <c r="BO88">
        <v>2</v>
      </c>
      <c r="BP88">
        <v>1.1000000000000001</v>
      </c>
      <c r="BQ88">
        <v>3.542468</v>
      </c>
      <c r="BR88">
        <v>2.5514760000000001</v>
      </c>
      <c r="BS88">
        <v>1.62</v>
      </c>
      <c r="BT88">
        <v>4.2558600000000002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0.24</v>
      </c>
      <c r="BZ88">
        <v>1.9381029999999999</v>
      </c>
      <c r="CA88">
        <v>2.7809759999999999</v>
      </c>
      <c r="CB88">
        <v>0.82</v>
      </c>
      <c r="CC88">
        <v>1.32</v>
      </c>
      <c r="CD88">
        <v>0.44</v>
      </c>
      <c r="CE88">
        <v>0.82</v>
      </c>
      <c r="CF88">
        <v>0.14000000000000001</v>
      </c>
      <c r="CG88">
        <v>1.04</v>
      </c>
      <c r="CH88">
        <v>2.5652560000000002</v>
      </c>
      <c r="CI88">
        <v>5.7</v>
      </c>
      <c r="CJ88">
        <v>1.94</v>
      </c>
      <c r="CK88">
        <v>1.85</v>
      </c>
      <c r="CL88">
        <v>5.313701</v>
      </c>
      <c r="CM88">
        <v>0.935114</v>
      </c>
      <c r="CN88">
        <v>3.542468</v>
      </c>
      <c r="CO88">
        <v>3.03</v>
      </c>
      <c r="CP88">
        <v>2.5259830000000001</v>
      </c>
      <c r="CQ88">
        <v>2.7933979999999998</v>
      </c>
      <c r="CR88">
        <v>2.38</v>
      </c>
      <c r="CS88">
        <v>2.319893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90.474126999999967</v>
      </c>
    </row>
    <row r="89" spans="1:114">
      <c r="A89" t="s">
        <v>131</v>
      </c>
      <c r="B89">
        <v>0</v>
      </c>
      <c r="C89">
        <v>16.327997</v>
      </c>
      <c r="D89">
        <v>26.824566999999998</v>
      </c>
      <c r="E89">
        <v>0</v>
      </c>
      <c r="F89">
        <v>0</v>
      </c>
      <c r="G89">
        <v>72.086100000000002</v>
      </c>
      <c r="H89">
        <v>0</v>
      </c>
      <c r="I89">
        <v>0</v>
      </c>
      <c r="J89">
        <v>87.562894</v>
      </c>
      <c r="K89">
        <v>689.34631999999999</v>
      </c>
      <c r="L89">
        <v>661.459879</v>
      </c>
      <c r="M89">
        <v>79.966942000000003</v>
      </c>
      <c r="N89">
        <v>120.694688</v>
      </c>
      <c r="O89">
        <v>126.520838</v>
      </c>
      <c r="P89">
        <v>144.02676099999999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345.375</v>
      </c>
      <c r="V89">
        <v>20.731850000000001</v>
      </c>
      <c r="W89">
        <v>42.49</v>
      </c>
      <c r="X89">
        <v>147.515625</v>
      </c>
      <c r="Y89">
        <v>0</v>
      </c>
      <c r="Z89">
        <v>0</v>
      </c>
      <c r="AA89">
        <v>42.14808</v>
      </c>
      <c r="AB89">
        <v>29.001777000000001</v>
      </c>
      <c r="AC89">
        <v>21.118518000000002</v>
      </c>
      <c r="AD89">
        <v>39.752510000000001</v>
      </c>
      <c r="AE89">
        <v>53.905351000000003</v>
      </c>
      <c r="AF89">
        <v>8.7128639999999997</v>
      </c>
      <c r="AG89">
        <v>44.622782999999998</v>
      </c>
      <c r="AH89">
        <v>133.09091900000001</v>
      </c>
      <c r="AI89">
        <v>3.8891330000000002</v>
      </c>
      <c r="AJ89">
        <v>0</v>
      </c>
      <c r="AK89">
        <v>59.301366000000002</v>
      </c>
      <c r="AL89">
        <v>84.825999999999993</v>
      </c>
      <c r="AM89">
        <v>17.179061000000001</v>
      </c>
      <c r="AN89">
        <v>1.055067</v>
      </c>
      <c r="AO89">
        <v>0</v>
      </c>
      <c r="AP89">
        <v>0.76859999999999995</v>
      </c>
      <c r="AQ89">
        <v>28.615044000000001</v>
      </c>
      <c r="AR89">
        <v>49.128</v>
      </c>
      <c r="AS89">
        <v>33.314816999999998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90.184126999999961</v>
      </c>
      <c r="BA89">
        <f t="shared" si="4"/>
        <v>3435.6762389999999</v>
      </c>
      <c r="BD89">
        <v>4.2938999999999998</v>
      </c>
      <c r="BE89">
        <v>0</v>
      </c>
      <c r="BF89">
        <v>1.4864E-2</v>
      </c>
      <c r="BG89">
        <v>0</v>
      </c>
      <c r="BH89">
        <v>7.8040000000000002E-3</v>
      </c>
      <c r="BI89">
        <v>0.819241</v>
      </c>
      <c r="BJ89">
        <v>0</v>
      </c>
      <c r="BK89">
        <v>1.5341E-2</v>
      </c>
      <c r="BL89">
        <v>0</v>
      </c>
      <c r="BM89">
        <v>5.1130000000000004E-3</v>
      </c>
      <c r="BN89">
        <v>0</v>
      </c>
      <c r="BO89">
        <v>2</v>
      </c>
      <c r="BP89">
        <v>1.1000000000000001</v>
      </c>
      <c r="BQ89">
        <v>3.542468</v>
      </c>
      <c r="BR89">
        <v>2.5514760000000001</v>
      </c>
      <c r="BS89">
        <v>1.62</v>
      </c>
      <c r="BT89">
        <v>4.2558600000000002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0.24</v>
      </c>
      <c r="BZ89">
        <v>1.9381029999999999</v>
      </c>
      <c r="CA89">
        <v>2.7809759999999999</v>
      </c>
      <c r="CB89">
        <v>0.82</v>
      </c>
      <c r="CC89">
        <v>1.32</v>
      </c>
      <c r="CD89">
        <v>0.44</v>
      </c>
      <c r="CE89">
        <v>0.82</v>
      </c>
      <c r="CF89">
        <v>0.14000000000000001</v>
      </c>
      <c r="CG89">
        <v>1.04</v>
      </c>
      <c r="CH89">
        <v>2.5652560000000002</v>
      </c>
      <c r="CI89">
        <v>5.41</v>
      </c>
      <c r="CJ89">
        <v>1.94</v>
      </c>
      <c r="CK89">
        <v>1.85</v>
      </c>
      <c r="CL89">
        <v>5.313701</v>
      </c>
      <c r="CM89">
        <v>0.935114</v>
      </c>
      <c r="CN89">
        <v>3.542468</v>
      </c>
      <c r="CO89">
        <v>3.03</v>
      </c>
      <c r="CP89">
        <v>2.5259830000000001</v>
      </c>
      <c r="CQ89">
        <v>2.7933979999999998</v>
      </c>
      <c r="CR89">
        <v>2.38</v>
      </c>
      <c r="CS89">
        <v>2.319893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90.184126999999961</v>
      </c>
    </row>
    <row r="90" spans="1:114">
      <c r="A90" t="s">
        <v>132</v>
      </c>
      <c r="B90">
        <v>0</v>
      </c>
      <c r="C90">
        <v>16.327997</v>
      </c>
      <c r="D90">
        <v>26.824566999999998</v>
      </c>
      <c r="E90">
        <v>0</v>
      </c>
      <c r="F90">
        <v>0</v>
      </c>
      <c r="G90">
        <v>72.086100000000002</v>
      </c>
      <c r="H90">
        <v>0</v>
      </c>
      <c r="I90">
        <v>0</v>
      </c>
      <c r="J90">
        <v>87.562894</v>
      </c>
      <c r="K90">
        <v>689.34631999999999</v>
      </c>
      <c r="L90">
        <v>661.459879</v>
      </c>
      <c r="M90">
        <v>79.966942000000003</v>
      </c>
      <c r="N90">
        <v>120.694688</v>
      </c>
      <c r="O90">
        <v>126.520838</v>
      </c>
      <c r="P90">
        <v>144.02676099999999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345.375</v>
      </c>
      <c r="V90">
        <v>20.731850000000001</v>
      </c>
      <c r="W90">
        <v>42.49</v>
      </c>
      <c r="X90">
        <v>147.515625</v>
      </c>
      <c r="Y90">
        <v>0</v>
      </c>
      <c r="Z90">
        <v>0</v>
      </c>
      <c r="AA90">
        <v>42.14808</v>
      </c>
      <c r="AB90">
        <v>29.001777000000001</v>
      </c>
      <c r="AC90">
        <v>21.118518000000002</v>
      </c>
      <c r="AD90">
        <v>39.752510000000001</v>
      </c>
      <c r="AE90">
        <v>53.905351000000003</v>
      </c>
      <c r="AF90">
        <v>8.7128639999999997</v>
      </c>
      <c r="AG90">
        <v>44.622782999999998</v>
      </c>
      <c r="AH90">
        <v>133.09091900000001</v>
      </c>
      <c r="AI90">
        <v>3.8891330000000002</v>
      </c>
      <c r="AJ90">
        <v>0</v>
      </c>
      <c r="AK90">
        <v>59.301366000000002</v>
      </c>
      <c r="AL90">
        <v>84.825999999999993</v>
      </c>
      <c r="AM90">
        <v>17.179061000000001</v>
      </c>
      <c r="AN90">
        <v>1.055067</v>
      </c>
      <c r="AO90">
        <v>0</v>
      </c>
      <c r="AP90">
        <v>0.76859999999999995</v>
      </c>
      <c r="AQ90">
        <v>28.615044000000001</v>
      </c>
      <c r="AR90">
        <v>49.128</v>
      </c>
      <c r="AS90">
        <v>33.314816999999998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90.184126999999961</v>
      </c>
      <c r="BA90">
        <f t="shared" si="4"/>
        <v>3435.6762389999999</v>
      </c>
      <c r="BD90">
        <v>4.2938999999999998</v>
      </c>
      <c r="BE90">
        <v>0</v>
      </c>
      <c r="BF90">
        <v>1.4864E-2</v>
      </c>
      <c r="BG90">
        <v>0</v>
      </c>
      <c r="BH90">
        <v>7.8040000000000002E-3</v>
      </c>
      <c r="BI90">
        <v>0.819241</v>
      </c>
      <c r="BJ90">
        <v>0</v>
      </c>
      <c r="BK90">
        <v>1.5341E-2</v>
      </c>
      <c r="BL90">
        <v>0</v>
      </c>
      <c r="BM90">
        <v>5.1130000000000004E-3</v>
      </c>
      <c r="BN90">
        <v>0</v>
      </c>
      <c r="BO90">
        <v>2</v>
      </c>
      <c r="BP90">
        <v>1.1000000000000001</v>
      </c>
      <c r="BQ90">
        <v>3.542468</v>
      </c>
      <c r="BR90">
        <v>2.5514760000000001</v>
      </c>
      <c r="BS90">
        <v>1.62</v>
      </c>
      <c r="BT90">
        <v>4.2558600000000002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0.24</v>
      </c>
      <c r="BZ90">
        <v>1.9381029999999999</v>
      </c>
      <c r="CA90">
        <v>2.7809759999999999</v>
      </c>
      <c r="CB90">
        <v>0.82</v>
      </c>
      <c r="CC90">
        <v>1.32</v>
      </c>
      <c r="CD90">
        <v>0.44</v>
      </c>
      <c r="CE90">
        <v>0.82</v>
      </c>
      <c r="CF90">
        <v>0.14000000000000001</v>
      </c>
      <c r="CG90">
        <v>1.04</v>
      </c>
      <c r="CH90">
        <v>2.5652560000000002</v>
      </c>
      <c r="CI90">
        <v>5.41</v>
      </c>
      <c r="CJ90">
        <v>1.94</v>
      </c>
      <c r="CK90">
        <v>1.85</v>
      </c>
      <c r="CL90">
        <v>5.313701</v>
      </c>
      <c r="CM90">
        <v>0.935114</v>
      </c>
      <c r="CN90">
        <v>3.542468</v>
      </c>
      <c r="CO90">
        <v>3.03</v>
      </c>
      <c r="CP90">
        <v>2.5259830000000001</v>
      </c>
      <c r="CQ90">
        <v>2.7933979999999998</v>
      </c>
      <c r="CR90">
        <v>2.38</v>
      </c>
      <c r="CS90">
        <v>2.319893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90.184126999999961</v>
      </c>
    </row>
    <row r="91" spans="1:114">
      <c r="A91" t="s">
        <v>133</v>
      </c>
      <c r="B91">
        <v>0</v>
      </c>
      <c r="C91">
        <v>16.327997</v>
      </c>
      <c r="D91">
        <v>26.824566999999998</v>
      </c>
      <c r="E91">
        <v>0</v>
      </c>
      <c r="F91">
        <v>0</v>
      </c>
      <c r="G91">
        <v>72.086100000000002</v>
      </c>
      <c r="H91">
        <v>0</v>
      </c>
      <c r="I91">
        <v>0</v>
      </c>
      <c r="J91">
        <v>87.562894</v>
      </c>
      <c r="K91">
        <v>689.34631999999999</v>
      </c>
      <c r="L91">
        <v>661.459879</v>
      </c>
      <c r="M91">
        <v>79.966942000000003</v>
      </c>
      <c r="N91">
        <v>120.694688</v>
      </c>
      <c r="O91">
        <v>126.520838</v>
      </c>
      <c r="P91">
        <v>137.242189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345.375</v>
      </c>
      <c r="V91">
        <v>20.731850000000001</v>
      </c>
      <c r="W91">
        <v>42.49</v>
      </c>
      <c r="X91">
        <v>147.515625</v>
      </c>
      <c r="Y91">
        <v>0</v>
      </c>
      <c r="Z91">
        <v>0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17.425726000000001</v>
      </c>
      <c r="AG91">
        <v>44.622782999999998</v>
      </c>
      <c r="AH91">
        <v>151.723648</v>
      </c>
      <c r="AI91">
        <v>3.8891330000000002</v>
      </c>
      <c r="AJ91">
        <v>0</v>
      </c>
      <c r="AK91">
        <v>59.301366000000002</v>
      </c>
      <c r="AL91">
        <v>84.825999999999993</v>
      </c>
      <c r="AM91">
        <v>17.179061000000001</v>
      </c>
      <c r="AN91">
        <v>1.055067</v>
      </c>
      <c r="AO91">
        <v>0</v>
      </c>
      <c r="AP91">
        <v>0.76859999999999995</v>
      </c>
      <c r="AQ91">
        <v>28.615044000000001</v>
      </c>
      <c r="AR91">
        <v>49.128</v>
      </c>
      <c r="AS91">
        <v>33.314816999999998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89.241257999999974</v>
      </c>
      <c r="BA91">
        <f t="shared" si="4"/>
        <v>3480.5189879999998</v>
      </c>
      <c r="BD91">
        <v>4.2938999999999998</v>
      </c>
      <c r="BE91">
        <v>0</v>
      </c>
      <c r="BF91">
        <v>1.4864E-2</v>
      </c>
      <c r="BG91">
        <v>0</v>
      </c>
      <c r="BH91">
        <v>7.9889999999999996E-3</v>
      </c>
      <c r="BI91">
        <v>0.819241</v>
      </c>
      <c r="BJ91">
        <v>0</v>
      </c>
      <c r="BK91">
        <v>1.5341E-2</v>
      </c>
      <c r="BL91">
        <v>0</v>
      </c>
      <c r="BM91">
        <v>5.274E-3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1.62</v>
      </c>
      <c r="BT91">
        <v>4.2558600000000002</v>
      </c>
      <c r="BU91">
        <v>2.9693339999999999</v>
      </c>
      <c r="BV91">
        <v>1.341844</v>
      </c>
      <c r="BW91">
        <v>7.94</v>
      </c>
      <c r="BX91">
        <v>4.2581249999999997</v>
      </c>
      <c r="BY91">
        <v>0.24</v>
      </c>
      <c r="BZ91">
        <v>1.9381029999999999</v>
      </c>
      <c r="CA91">
        <v>2.7809759999999999</v>
      </c>
      <c r="CB91">
        <v>0.82</v>
      </c>
      <c r="CC91">
        <v>1.37</v>
      </c>
      <c r="CD91">
        <v>0.45</v>
      </c>
      <c r="CE91">
        <v>0.82</v>
      </c>
      <c r="CF91">
        <v>0.14000000000000001</v>
      </c>
      <c r="CG91">
        <v>1.04</v>
      </c>
      <c r="CH91">
        <v>2.8832629999999999</v>
      </c>
      <c r="CI91">
        <v>5.41</v>
      </c>
      <c r="CJ91">
        <v>1.94</v>
      </c>
      <c r="CK91">
        <v>1.85</v>
      </c>
      <c r="CL91">
        <v>5.313701</v>
      </c>
      <c r="CM91">
        <v>0.935114</v>
      </c>
      <c r="CN91">
        <v>3.542468</v>
      </c>
      <c r="CO91">
        <v>3.03</v>
      </c>
      <c r="CP91">
        <v>2.5259830000000001</v>
      </c>
      <c r="CQ91">
        <v>2.7933979999999998</v>
      </c>
      <c r="CR91">
        <v>2.38</v>
      </c>
      <c r="CS91">
        <v>2.3306830000000001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89.241257999999974</v>
      </c>
    </row>
    <row r="92" spans="1:114">
      <c r="A92" t="s">
        <v>134</v>
      </c>
      <c r="B92">
        <v>0</v>
      </c>
      <c r="C92">
        <v>16.327997</v>
      </c>
      <c r="D92">
        <v>26.824566999999998</v>
      </c>
      <c r="E92">
        <v>0</v>
      </c>
      <c r="F92">
        <v>0</v>
      </c>
      <c r="G92">
        <v>72.086100000000002</v>
      </c>
      <c r="H92">
        <v>0</v>
      </c>
      <c r="I92">
        <v>0</v>
      </c>
      <c r="J92">
        <v>87.562894</v>
      </c>
      <c r="K92">
        <v>689.34631999999999</v>
      </c>
      <c r="L92">
        <v>661.459879</v>
      </c>
      <c r="M92">
        <v>79.966942000000003</v>
      </c>
      <c r="N92">
        <v>120.694688</v>
      </c>
      <c r="O92">
        <v>126.520838</v>
      </c>
      <c r="P92">
        <v>137.242189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345.375</v>
      </c>
      <c r="V92">
        <v>20.731850000000001</v>
      </c>
      <c r="W92">
        <v>42.49</v>
      </c>
      <c r="X92">
        <v>147.515625</v>
      </c>
      <c r="Y92">
        <v>0</v>
      </c>
      <c r="Z92">
        <v>0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17.425726000000001</v>
      </c>
      <c r="AG92">
        <v>44.622782999999998</v>
      </c>
      <c r="AH92">
        <v>151.723648</v>
      </c>
      <c r="AI92">
        <v>3.8891330000000002</v>
      </c>
      <c r="AJ92">
        <v>0</v>
      </c>
      <c r="AK92">
        <v>59.301366000000002</v>
      </c>
      <c r="AL92">
        <v>84.825999999999993</v>
      </c>
      <c r="AM92">
        <v>17.179061000000001</v>
      </c>
      <c r="AN92">
        <v>1.055067</v>
      </c>
      <c r="AO92">
        <v>0</v>
      </c>
      <c r="AP92">
        <v>0.76859999999999995</v>
      </c>
      <c r="AQ92">
        <v>28.615044000000001</v>
      </c>
      <c r="AR92">
        <v>49.128</v>
      </c>
      <c r="AS92">
        <v>33.314816999999998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89.241257999999974</v>
      </c>
      <c r="BA92">
        <f t="shared" si="4"/>
        <v>3480.5189879999998</v>
      </c>
      <c r="BD92">
        <v>4.2938999999999998</v>
      </c>
      <c r="BE92">
        <v>0</v>
      </c>
      <c r="BF92">
        <v>1.4864E-2</v>
      </c>
      <c r="BG92">
        <v>0</v>
      </c>
      <c r="BH92">
        <v>7.9889999999999996E-3</v>
      </c>
      <c r="BI92">
        <v>0.819241</v>
      </c>
      <c r="BJ92">
        <v>0</v>
      </c>
      <c r="BK92">
        <v>1.5341E-2</v>
      </c>
      <c r="BL92">
        <v>0</v>
      </c>
      <c r="BM92">
        <v>5.274E-3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1.62</v>
      </c>
      <c r="BT92">
        <v>4.2558600000000002</v>
      </c>
      <c r="BU92">
        <v>2.9693339999999999</v>
      </c>
      <c r="BV92">
        <v>1.341844</v>
      </c>
      <c r="BW92">
        <v>7.94</v>
      </c>
      <c r="BX92">
        <v>4.2581249999999997</v>
      </c>
      <c r="BY92">
        <v>0.24</v>
      </c>
      <c r="BZ92">
        <v>1.9381029999999999</v>
      </c>
      <c r="CA92">
        <v>2.7809759999999999</v>
      </c>
      <c r="CB92">
        <v>0.82</v>
      </c>
      <c r="CC92">
        <v>1.37</v>
      </c>
      <c r="CD92">
        <v>0.45</v>
      </c>
      <c r="CE92">
        <v>0.82</v>
      </c>
      <c r="CF92">
        <v>0.14000000000000001</v>
      </c>
      <c r="CG92">
        <v>1.04</v>
      </c>
      <c r="CH92">
        <v>2.8832629999999999</v>
      </c>
      <c r="CI92">
        <v>5.41</v>
      </c>
      <c r="CJ92">
        <v>1.94</v>
      </c>
      <c r="CK92">
        <v>1.85</v>
      </c>
      <c r="CL92">
        <v>5.313701</v>
      </c>
      <c r="CM92">
        <v>0.935114</v>
      </c>
      <c r="CN92">
        <v>3.542468</v>
      </c>
      <c r="CO92">
        <v>3.03</v>
      </c>
      <c r="CP92">
        <v>2.5259830000000001</v>
      </c>
      <c r="CQ92">
        <v>2.7933979999999998</v>
      </c>
      <c r="CR92">
        <v>2.38</v>
      </c>
      <c r="CS92">
        <v>2.3306830000000001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89.241257999999974</v>
      </c>
    </row>
    <row r="93" spans="1:114">
      <c r="A93" t="s">
        <v>135</v>
      </c>
      <c r="B93">
        <v>0</v>
      </c>
      <c r="C93">
        <v>16.327997</v>
      </c>
      <c r="D93">
        <v>26.824566999999998</v>
      </c>
      <c r="E93">
        <v>0</v>
      </c>
      <c r="F93">
        <v>0</v>
      </c>
      <c r="G93">
        <v>72.086100000000002</v>
      </c>
      <c r="H93">
        <v>0</v>
      </c>
      <c r="I93">
        <v>0</v>
      </c>
      <c r="J93">
        <v>87.562894</v>
      </c>
      <c r="K93">
        <v>689.34631999999999</v>
      </c>
      <c r="L93">
        <v>661.459879</v>
      </c>
      <c r="M93">
        <v>79.966942000000003</v>
      </c>
      <c r="N93">
        <v>120.694688</v>
      </c>
      <c r="O93">
        <v>126.520838</v>
      </c>
      <c r="P93">
        <v>137.242189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345.375</v>
      </c>
      <c r="V93">
        <v>20.731850000000001</v>
      </c>
      <c r="W93">
        <v>43.097000000000001</v>
      </c>
      <c r="X93">
        <v>147.515625</v>
      </c>
      <c r="Y93">
        <v>0</v>
      </c>
      <c r="Z93">
        <v>0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17.425726000000001</v>
      </c>
      <c r="AG93">
        <v>44.622782999999998</v>
      </c>
      <c r="AH93">
        <v>151.723648</v>
      </c>
      <c r="AI93">
        <v>0</v>
      </c>
      <c r="AJ93">
        <v>0</v>
      </c>
      <c r="AK93">
        <v>59.301366000000002</v>
      </c>
      <c r="AL93">
        <v>84.825999999999993</v>
      </c>
      <c r="AM93">
        <v>17.179061000000001</v>
      </c>
      <c r="AN93">
        <v>1.055067</v>
      </c>
      <c r="AO93">
        <v>0</v>
      </c>
      <c r="AP93">
        <v>0.76859999999999995</v>
      </c>
      <c r="AQ93">
        <v>28.615044000000001</v>
      </c>
      <c r="AR93">
        <v>49.128</v>
      </c>
      <c r="AS93">
        <v>33.314816999999998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89.241257999999974</v>
      </c>
      <c r="BA93">
        <f t="shared" si="4"/>
        <v>3477.2368550000001</v>
      </c>
      <c r="BD93">
        <v>4.2938999999999998</v>
      </c>
      <c r="BE93">
        <v>0</v>
      </c>
      <c r="BF93">
        <v>1.4864E-2</v>
      </c>
      <c r="BG93">
        <v>0</v>
      </c>
      <c r="BH93">
        <v>7.9889999999999996E-3</v>
      </c>
      <c r="BI93">
        <v>0.819241</v>
      </c>
      <c r="BJ93">
        <v>0</v>
      </c>
      <c r="BK93">
        <v>1.5341E-2</v>
      </c>
      <c r="BL93">
        <v>0</v>
      </c>
      <c r="BM93">
        <v>5.274E-3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1.62</v>
      </c>
      <c r="BT93">
        <v>4.2558600000000002</v>
      </c>
      <c r="BU93">
        <v>2.9693339999999999</v>
      </c>
      <c r="BV93">
        <v>1.341844</v>
      </c>
      <c r="BW93">
        <v>7.94</v>
      </c>
      <c r="BX93">
        <v>4.2581249999999997</v>
      </c>
      <c r="BY93">
        <v>0.24</v>
      </c>
      <c r="BZ93">
        <v>1.9381029999999999</v>
      </c>
      <c r="CA93">
        <v>2.7809759999999999</v>
      </c>
      <c r="CB93">
        <v>0.82</v>
      </c>
      <c r="CC93">
        <v>1.37</v>
      </c>
      <c r="CD93">
        <v>0.45</v>
      </c>
      <c r="CE93">
        <v>0.82</v>
      </c>
      <c r="CF93">
        <v>0.14000000000000001</v>
      </c>
      <c r="CG93">
        <v>1.04</v>
      </c>
      <c r="CH93">
        <v>2.8832629999999999</v>
      </c>
      <c r="CI93">
        <v>5.41</v>
      </c>
      <c r="CJ93">
        <v>1.94</v>
      </c>
      <c r="CK93">
        <v>1.85</v>
      </c>
      <c r="CL93">
        <v>5.313701</v>
      </c>
      <c r="CM93">
        <v>0.935114</v>
      </c>
      <c r="CN93">
        <v>3.542468</v>
      </c>
      <c r="CO93">
        <v>3.03</v>
      </c>
      <c r="CP93">
        <v>2.5259830000000001</v>
      </c>
      <c r="CQ93">
        <v>2.7933979999999998</v>
      </c>
      <c r="CR93">
        <v>2.38</v>
      </c>
      <c r="CS93">
        <v>2.3306830000000001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89.241257999999974</v>
      </c>
    </row>
    <row r="94" spans="1:114">
      <c r="A94" t="s">
        <v>136</v>
      </c>
      <c r="B94">
        <v>0</v>
      </c>
      <c r="C94">
        <v>16.327997</v>
      </c>
      <c r="D94">
        <v>26.824566999999998</v>
      </c>
      <c r="E94">
        <v>0</v>
      </c>
      <c r="F94">
        <v>0</v>
      </c>
      <c r="G94">
        <v>72.086100000000002</v>
      </c>
      <c r="H94">
        <v>0</v>
      </c>
      <c r="I94">
        <v>0</v>
      </c>
      <c r="J94">
        <v>87.562894</v>
      </c>
      <c r="K94">
        <v>689.34631999999999</v>
      </c>
      <c r="L94">
        <v>661.459879</v>
      </c>
      <c r="M94">
        <v>79.966942000000003</v>
      </c>
      <c r="N94">
        <v>120.694688</v>
      </c>
      <c r="O94">
        <v>126.520838</v>
      </c>
      <c r="P94">
        <v>137.242189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345.375</v>
      </c>
      <c r="V94">
        <v>20.731850000000001</v>
      </c>
      <c r="W94">
        <v>43.097000000000001</v>
      </c>
      <c r="X94">
        <v>147.515625</v>
      </c>
      <c r="Y94">
        <v>0</v>
      </c>
      <c r="Z94">
        <v>0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17.425726000000001</v>
      </c>
      <c r="AG94">
        <v>44.622782999999998</v>
      </c>
      <c r="AH94">
        <v>151.723648</v>
      </c>
      <c r="AI94">
        <v>0</v>
      </c>
      <c r="AJ94">
        <v>0</v>
      </c>
      <c r="AK94">
        <v>59.301366000000002</v>
      </c>
      <c r="AL94">
        <v>84.825999999999993</v>
      </c>
      <c r="AM94">
        <v>17.179061000000001</v>
      </c>
      <c r="AN94">
        <v>1.055067</v>
      </c>
      <c r="AO94">
        <v>0</v>
      </c>
      <c r="AP94">
        <v>0.76859999999999995</v>
      </c>
      <c r="AQ94">
        <v>28.615044000000001</v>
      </c>
      <c r="AR94">
        <v>49.128</v>
      </c>
      <c r="AS94">
        <v>33.314816999999998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89.191257999999962</v>
      </c>
      <c r="BA94">
        <f t="shared" si="4"/>
        <v>3477.1868549999999</v>
      </c>
      <c r="BD94">
        <v>4.2938999999999998</v>
      </c>
      <c r="BE94">
        <v>0</v>
      </c>
      <c r="BF94">
        <v>1.4864E-2</v>
      </c>
      <c r="BG94">
        <v>0</v>
      </c>
      <c r="BH94">
        <v>7.9889999999999996E-3</v>
      </c>
      <c r="BI94">
        <v>0.819241</v>
      </c>
      <c r="BJ94">
        <v>0</v>
      </c>
      <c r="BK94">
        <v>1.5341E-2</v>
      </c>
      <c r="BL94">
        <v>0</v>
      </c>
      <c r="BM94">
        <v>5.274E-3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1.62</v>
      </c>
      <c r="BT94">
        <v>4.2558600000000002</v>
      </c>
      <c r="BU94">
        <v>2.9693339999999999</v>
      </c>
      <c r="BV94">
        <v>1.341844</v>
      </c>
      <c r="BW94">
        <v>7.94</v>
      </c>
      <c r="BX94">
        <v>4.2581249999999997</v>
      </c>
      <c r="BY94">
        <v>0.24</v>
      </c>
      <c r="BZ94">
        <v>1.9381029999999999</v>
      </c>
      <c r="CA94">
        <v>2.7809759999999999</v>
      </c>
      <c r="CB94">
        <v>0.82</v>
      </c>
      <c r="CC94">
        <v>1.33</v>
      </c>
      <c r="CD94">
        <v>0.44</v>
      </c>
      <c r="CE94">
        <v>0.82</v>
      </c>
      <c r="CF94">
        <v>0.14000000000000001</v>
      </c>
      <c r="CG94">
        <v>1.04</v>
      </c>
      <c r="CH94">
        <v>2.8832629999999999</v>
      </c>
      <c r="CI94">
        <v>5.41</v>
      </c>
      <c r="CJ94">
        <v>1.94</v>
      </c>
      <c r="CK94">
        <v>1.85</v>
      </c>
      <c r="CL94">
        <v>5.313701</v>
      </c>
      <c r="CM94">
        <v>0.935114</v>
      </c>
      <c r="CN94">
        <v>3.542468</v>
      </c>
      <c r="CO94">
        <v>3.03</v>
      </c>
      <c r="CP94">
        <v>2.5259830000000001</v>
      </c>
      <c r="CQ94">
        <v>2.7933979999999998</v>
      </c>
      <c r="CR94">
        <v>2.38</v>
      </c>
      <c r="CS94">
        <v>2.3306830000000001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89.191257999999962</v>
      </c>
    </row>
    <row r="95" spans="1:114">
      <c r="A95" t="s">
        <v>137</v>
      </c>
      <c r="B95">
        <v>0</v>
      </c>
      <c r="C95">
        <v>16.327997</v>
      </c>
      <c r="D95">
        <v>26.824566999999998</v>
      </c>
      <c r="E95">
        <v>0</v>
      </c>
      <c r="F95">
        <v>0</v>
      </c>
      <c r="G95">
        <v>72.086100000000002</v>
      </c>
      <c r="H95">
        <v>0</v>
      </c>
      <c r="I95">
        <v>0</v>
      </c>
      <c r="J95">
        <v>87.562894</v>
      </c>
      <c r="K95">
        <v>689.34631999999999</v>
      </c>
      <c r="L95">
        <v>661.459879</v>
      </c>
      <c r="M95">
        <v>79.966942000000003</v>
      </c>
      <c r="N95">
        <v>120.694688</v>
      </c>
      <c r="O95">
        <v>126.520838</v>
      </c>
      <c r="P95">
        <v>143.44522599999999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345.375</v>
      </c>
      <c r="V95">
        <v>20.731850000000001</v>
      </c>
      <c r="W95">
        <v>43.097000000000001</v>
      </c>
      <c r="X95">
        <v>147.515625</v>
      </c>
      <c r="Y95">
        <v>0</v>
      </c>
      <c r="Z95">
        <v>0</v>
      </c>
      <c r="AA95">
        <v>42.14808</v>
      </c>
      <c r="AB95">
        <v>43.635160999999997</v>
      </c>
      <c r="AC95">
        <v>31.709733</v>
      </c>
      <c r="AD95">
        <v>9.9151349999999994</v>
      </c>
      <c r="AE95">
        <v>53.905351000000003</v>
      </c>
      <c r="AF95">
        <v>17.213218000000001</v>
      </c>
      <c r="AG95">
        <v>44.622782999999998</v>
      </c>
      <c r="AH95">
        <v>151.723648</v>
      </c>
      <c r="AI95">
        <v>0</v>
      </c>
      <c r="AJ95">
        <v>0</v>
      </c>
      <c r="AK95">
        <v>59.301366000000002</v>
      </c>
      <c r="AL95">
        <v>84.825999999999993</v>
      </c>
      <c r="AM95">
        <v>17.179061000000001</v>
      </c>
      <c r="AN95">
        <v>1.055067</v>
      </c>
      <c r="AO95">
        <v>0</v>
      </c>
      <c r="AP95">
        <v>1.5371999999999999</v>
      </c>
      <c r="AQ95">
        <v>27.555228</v>
      </c>
      <c r="AR95">
        <v>49.128</v>
      </c>
      <c r="AS95">
        <v>33.314816999999998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89.423455999999973</v>
      </c>
      <c r="BA95">
        <f t="shared" si="4"/>
        <v>3453.2809910000005</v>
      </c>
      <c r="BD95">
        <v>4.2938999999999998</v>
      </c>
      <c r="BE95">
        <v>0</v>
      </c>
      <c r="BF95">
        <v>1.4864E-2</v>
      </c>
      <c r="BG95">
        <v>0</v>
      </c>
      <c r="BH95">
        <v>8.175E-3</v>
      </c>
      <c r="BI95">
        <v>0.819241</v>
      </c>
      <c r="BJ95">
        <v>0</v>
      </c>
      <c r="BK95">
        <v>1.5341E-2</v>
      </c>
      <c r="BL95">
        <v>0</v>
      </c>
      <c r="BM95">
        <v>5.274E-3</v>
      </c>
      <c r="BN95">
        <v>0</v>
      </c>
      <c r="BO95">
        <v>2</v>
      </c>
      <c r="BP95">
        <v>1.1000000000000001</v>
      </c>
      <c r="BQ95">
        <v>3.542468</v>
      </c>
      <c r="BR95">
        <v>2.5514760000000001</v>
      </c>
      <c r="BS95">
        <v>1.62</v>
      </c>
      <c r="BT95">
        <v>4.2558600000000002</v>
      </c>
      <c r="BU95">
        <v>2.9693339999999999</v>
      </c>
      <c r="BV95">
        <v>1.341844</v>
      </c>
      <c r="BW95">
        <v>7.94</v>
      </c>
      <c r="BX95">
        <v>4.2581249999999997</v>
      </c>
      <c r="BY95">
        <v>0.24</v>
      </c>
      <c r="BZ95">
        <v>1.9381029999999999</v>
      </c>
      <c r="CA95">
        <v>2.7809759999999999</v>
      </c>
      <c r="CB95">
        <v>0.82</v>
      </c>
      <c r="CC95">
        <v>1.33</v>
      </c>
      <c r="CD95">
        <v>0.44</v>
      </c>
      <c r="CE95">
        <v>0.82</v>
      </c>
      <c r="CF95">
        <v>0.14000000000000001</v>
      </c>
      <c r="CG95">
        <v>1.04</v>
      </c>
      <c r="CH95">
        <v>2.8832629999999999</v>
      </c>
      <c r="CI95">
        <v>5.7</v>
      </c>
      <c r="CJ95">
        <v>1.94</v>
      </c>
      <c r="CK95">
        <v>1.85</v>
      </c>
      <c r="CL95">
        <v>5.313701</v>
      </c>
      <c r="CM95">
        <v>0.935114</v>
      </c>
      <c r="CN95">
        <v>3.542468</v>
      </c>
      <c r="CO95">
        <v>3.03</v>
      </c>
      <c r="CP95">
        <v>2.5259830000000001</v>
      </c>
      <c r="CQ95">
        <v>2.7933979999999998</v>
      </c>
      <c r="CR95">
        <v>2.38</v>
      </c>
      <c r="CS95">
        <v>2.3306830000000001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89.423455999999973</v>
      </c>
    </row>
    <row r="96" spans="1:114">
      <c r="A96" t="s">
        <v>138</v>
      </c>
      <c r="B96">
        <v>0</v>
      </c>
      <c r="C96">
        <v>16.327997</v>
      </c>
      <c r="D96">
        <v>26.824566999999998</v>
      </c>
      <c r="E96">
        <v>0</v>
      </c>
      <c r="F96">
        <v>0</v>
      </c>
      <c r="G96">
        <v>72.086100000000002</v>
      </c>
      <c r="H96">
        <v>0</v>
      </c>
      <c r="I96">
        <v>0</v>
      </c>
      <c r="J96">
        <v>87.562894</v>
      </c>
      <c r="K96">
        <v>689.34631999999999</v>
      </c>
      <c r="L96">
        <v>661.459879</v>
      </c>
      <c r="M96">
        <v>79.966942000000003</v>
      </c>
      <c r="N96">
        <v>120.694688</v>
      </c>
      <c r="O96">
        <v>126.520838</v>
      </c>
      <c r="P96">
        <v>143.44522599999999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345.375</v>
      </c>
      <c r="V96">
        <v>20.731850000000001</v>
      </c>
      <c r="W96">
        <v>43.097000000000001</v>
      </c>
      <c r="X96">
        <v>147.515625</v>
      </c>
      <c r="Y96">
        <v>0</v>
      </c>
      <c r="Z96">
        <v>0</v>
      </c>
      <c r="AA96">
        <v>42.14808</v>
      </c>
      <c r="AB96">
        <v>43.635160999999997</v>
      </c>
      <c r="AC96">
        <v>31.709733</v>
      </c>
      <c r="AD96">
        <v>9.9151349999999994</v>
      </c>
      <c r="AE96">
        <v>53.905351000000003</v>
      </c>
      <c r="AF96">
        <v>17.213218000000001</v>
      </c>
      <c r="AG96">
        <v>44.622782999999998</v>
      </c>
      <c r="AH96">
        <v>151.723648</v>
      </c>
      <c r="AI96">
        <v>0</v>
      </c>
      <c r="AJ96">
        <v>0</v>
      </c>
      <c r="AK96">
        <v>59.301366000000002</v>
      </c>
      <c r="AL96">
        <v>84.825999999999993</v>
      </c>
      <c r="AM96">
        <v>17.179061000000001</v>
      </c>
      <c r="AN96">
        <v>1.055067</v>
      </c>
      <c r="AO96">
        <v>0</v>
      </c>
      <c r="AP96">
        <v>1.5371999999999999</v>
      </c>
      <c r="AQ96">
        <v>27.555228</v>
      </c>
      <c r="AR96">
        <v>49.128</v>
      </c>
      <c r="AS96">
        <v>33.314816999999998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89.423455999999973</v>
      </c>
      <c r="BA96">
        <f t="shared" si="4"/>
        <v>3453.2809910000005</v>
      </c>
      <c r="BD96">
        <v>4.2938999999999998</v>
      </c>
      <c r="BE96">
        <v>0</v>
      </c>
      <c r="BF96">
        <v>1.4864E-2</v>
      </c>
      <c r="BG96">
        <v>0</v>
      </c>
      <c r="BH96">
        <v>8.175E-3</v>
      </c>
      <c r="BI96">
        <v>0.819241</v>
      </c>
      <c r="BJ96">
        <v>0</v>
      </c>
      <c r="BK96">
        <v>1.5341E-2</v>
      </c>
      <c r="BL96">
        <v>0</v>
      </c>
      <c r="BM96">
        <v>5.274E-3</v>
      </c>
      <c r="BN96">
        <v>0</v>
      </c>
      <c r="BO96">
        <v>2</v>
      </c>
      <c r="BP96">
        <v>1.1000000000000001</v>
      </c>
      <c r="BQ96">
        <v>3.542468</v>
      </c>
      <c r="BR96">
        <v>2.5514760000000001</v>
      </c>
      <c r="BS96">
        <v>1.62</v>
      </c>
      <c r="BT96">
        <v>4.2558600000000002</v>
      </c>
      <c r="BU96">
        <v>2.9693339999999999</v>
      </c>
      <c r="BV96">
        <v>1.341844</v>
      </c>
      <c r="BW96">
        <v>7.94</v>
      </c>
      <c r="BX96">
        <v>4.2581249999999997</v>
      </c>
      <c r="BY96">
        <v>0.24</v>
      </c>
      <c r="BZ96">
        <v>1.9381029999999999</v>
      </c>
      <c r="CA96">
        <v>2.7809759999999999</v>
      </c>
      <c r="CB96">
        <v>0.82</v>
      </c>
      <c r="CC96">
        <v>1.33</v>
      </c>
      <c r="CD96">
        <v>0.44</v>
      </c>
      <c r="CE96">
        <v>0.82</v>
      </c>
      <c r="CF96">
        <v>0.14000000000000001</v>
      </c>
      <c r="CG96">
        <v>1.04</v>
      </c>
      <c r="CH96">
        <v>2.8832629999999999</v>
      </c>
      <c r="CI96">
        <v>5.7</v>
      </c>
      <c r="CJ96">
        <v>1.94</v>
      </c>
      <c r="CK96">
        <v>1.85</v>
      </c>
      <c r="CL96">
        <v>5.313701</v>
      </c>
      <c r="CM96">
        <v>0.935114</v>
      </c>
      <c r="CN96">
        <v>3.542468</v>
      </c>
      <c r="CO96">
        <v>3.03</v>
      </c>
      <c r="CP96">
        <v>2.5259830000000001</v>
      </c>
      <c r="CQ96">
        <v>2.7933979999999998</v>
      </c>
      <c r="CR96">
        <v>2.38</v>
      </c>
      <c r="CS96">
        <v>2.3306830000000001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89.423455999999973</v>
      </c>
    </row>
    <row r="97" spans="1:114">
      <c r="A97" t="s">
        <v>139</v>
      </c>
      <c r="B97">
        <v>0</v>
      </c>
      <c r="C97">
        <v>16.327997</v>
      </c>
      <c r="D97">
        <v>26.824566999999998</v>
      </c>
      <c r="E97">
        <v>0</v>
      </c>
      <c r="F97">
        <v>0</v>
      </c>
      <c r="G97">
        <v>72.086100000000002</v>
      </c>
      <c r="H97">
        <v>0</v>
      </c>
      <c r="I97">
        <v>0</v>
      </c>
      <c r="J97">
        <v>87.562894</v>
      </c>
      <c r="K97">
        <v>689.34631999999999</v>
      </c>
      <c r="L97">
        <v>661.459879</v>
      </c>
      <c r="M97">
        <v>79.966942000000003</v>
      </c>
      <c r="N97">
        <v>120.694688</v>
      </c>
      <c r="O97">
        <v>126.520838</v>
      </c>
      <c r="P97">
        <v>143.44522599999999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345.375</v>
      </c>
      <c r="V97">
        <v>20.731850000000001</v>
      </c>
      <c r="W97">
        <v>43.097000000000001</v>
      </c>
      <c r="X97">
        <v>147.515625</v>
      </c>
      <c r="Y97">
        <v>0</v>
      </c>
      <c r="Z97">
        <v>0</v>
      </c>
      <c r="AA97">
        <v>42.14808</v>
      </c>
      <c r="AB97">
        <v>43.635160999999997</v>
      </c>
      <c r="AC97">
        <v>31.709733</v>
      </c>
      <c r="AD97">
        <v>9.9151349999999994</v>
      </c>
      <c r="AE97">
        <v>53.905351000000003</v>
      </c>
      <c r="AF97">
        <v>17.213218000000001</v>
      </c>
      <c r="AG97">
        <v>44.622782999999998</v>
      </c>
      <c r="AH97">
        <v>151.723648</v>
      </c>
      <c r="AI97">
        <v>0</v>
      </c>
      <c r="AJ97">
        <v>0</v>
      </c>
      <c r="AK97">
        <v>59.301366000000002</v>
      </c>
      <c r="AL97">
        <v>80.177999999999997</v>
      </c>
      <c r="AM97">
        <v>17.179061000000001</v>
      </c>
      <c r="AN97">
        <v>1.055067</v>
      </c>
      <c r="AO97">
        <v>0</v>
      </c>
      <c r="AP97">
        <v>1.5371999999999999</v>
      </c>
      <c r="AQ97">
        <v>27.555228</v>
      </c>
      <c r="AR97">
        <v>49.128</v>
      </c>
      <c r="AS97">
        <v>33.314816999999998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89.423455999999973</v>
      </c>
      <c r="BA97">
        <f t="shared" si="4"/>
        <v>3448.6329910000004</v>
      </c>
      <c r="BD97">
        <v>4.2938999999999998</v>
      </c>
      <c r="BE97">
        <v>0</v>
      </c>
      <c r="BF97">
        <v>1.4864E-2</v>
      </c>
      <c r="BG97">
        <v>0</v>
      </c>
      <c r="BH97">
        <v>8.175E-3</v>
      </c>
      <c r="BI97">
        <v>0.819241</v>
      </c>
      <c r="BJ97">
        <v>0</v>
      </c>
      <c r="BK97">
        <v>1.5341E-2</v>
      </c>
      <c r="BL97">
        <v>0</v>
      </c>
      <c r="BM97">
        <v>5.274E-3</v>
      </c>
      <c r="BN97">
        <v>0</v>
      </c>
      <c r="BO97">
        <v>2</v>
      </c>
      <c r="BP97">
        <v>1.1000000000000001</v>
      </c>
      <c r="BQ97">
        <v>3.542468</v>
      </c>
      <c r="BR97">
        <v>2.5514760000000001</v>
      </c>
      <c r="BS97">
        <v>1.62</v>
      </c>
      <c r="BT97">
        <v>4.2558600000000002</v>
      </c>
      <c r="BU97">
        <v>2.9693339999999999</v>
      </c>
      <c r="BV97">
        <v>1.341844</v>
      </c>
      <c r="BW97">
        <v>7.94</v>
      </c>
      <c r="BX97">
        <v>4.2581249999999997</v>
      </c>
      <c r="BY97">
        <v>0.24</v>
      </c>
      <c r="BZ97">
        <v>1.9381029999999999</v>
      </c>
      <c r="CA97">
        <v>2.7809759999999999</v>
      </c>
      <c r="CB97">
        <v>0.82</v>
      </c>
      <c r="CC97">
        <v>1.33</v>
      </c>
      <c r="CD97">
        <v>0.44</v>
      </c>
      <c r="CE97">
        <v>0.82</v>
      </c>
      <c r="CF97">
        <v>0.14000000000000001</v>
      </c>
      <c r="CG97">
        <v>1.04</v>
      </c>
      <c r="CH97">
        <v>2.8832629999999999</v>
      </c>
      <c r="CI97">
        <v>5.7</v>
      </c>
      <c r="CJ97">
        <v>1.94</v>
      </c>
      <c r="CK97">
        <v>1.85</v>
      </c>
      <c r="CL97">
        <v>5.313701</v>
      </c>
      <c r="CM97">
        <v>0.935114</v>
      </c>
      <c r="CN97">
        <v>3.542468</v>
      </c>
      <c r="CO97">
        <v>3.03</v>
      </c>
      <c r="CP97">
        <v>2.5259830000000001</v>
      </c>
      <c r="CQ97">
        <v>2.7933979999999998</v>
      </c>
      <c r="CR97">
        <v>2.38</v>
      </c>
      <c r="CS97">
        <v>2.3306830000000001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89.423455999999973</v>
      </c>
    </row>
    <row r="98" spans="1:114">
      <c r="A98" t="s">
        <v>140</v>
      </c>
      <c r="B98">
        <v>0</v>
      </c>
      <c r="C98">
        <v>16.327997</v>
      </c>
      <c r="D98">
        <v>26.824566999999998</v>
      </c>
      <c r="E98">
        <v>0</v>
      </c>
      <c r="F98">
        <v>0</v>
      </c>
      <c r="G98">
        <v>72.086100000000002</v>
      </c>
      <c r="H98">
        <v>0</v>
      </c>
      <c r="I98">
        <v>0</v>
      </c>
      <c r="J98">
        <v>87.562894</v>
      </c>
      <c r="K98">
        <v>689.34631999999999</v>
      </c>
      <c r="L98">
        <v>661.459879</v>
      </c>
      <c r="M98">
        <v>79.966942000000003</v>
      </c>
      <c r="N98">
        <v>120.694688</v>
      </c>
      <c r="O98">
        <v>126.520838</v>
      </c>
      <c r="P98">
        <v>143.44522599999999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345.375</v>
      </c>
      <c r="V98">
        <v>20.731850000000001</v>
      </c>
      <c r="W98">
        <v>43.097000000000001</v>
      </c>
      <c r="X98">
        <v>147.515625</v>
      </c>
      <c r="Y98">
        <v>0</v>
      </c>
      <c r="Z98">
        <v>0</v>
      </c>
      <c r="AA98">
        <v>42.14808</v>
      </c>
      <c r="AB98">
        <v>43.635160999999997</v>
      </c>
      <c r="AC98">
        <v>31.709733</v>
      </c>
      <c r="AD98">
        <v>9.9151349999999994</v>
      </c>
      <c r="AE98">
        <v>53.905351000000003</v>
      </c>
      <c r="AF98">
        <v>17.213218000000001</v>
      </c>
      <c r="AG98">
        <v>44.622782999999998</v>
      </c>
      <c r="AH98">
        <v>151.723648</v>
      </c>
      <c r="AI98">
        <v>0</v>
      </c>
      <c r="AJ98">
        <v>0</v>
      </c>
      <c r="AK98">
        <v>59.301366000000002</v>
      </c>
      <c r="AL98">
        <v>80.177999999999997</v>
      </c>
      <c r="AM98">
        <v>17.179061000000001</v>
      </c>
      <c r="AN98">
        <v>1.055067</v>
      </c>
      <c r="AO98">
        <v>0</v>
      </c>
      <c r="AP98">
        <v>1.5371999999999999</v>
      </c>
      <c r="AQ98">
        <v>27.555228</v>
      </c>
      <c r="AR98">
        <v>49.128</v>
      </c>
      <c r="AS98">
        <v>33.314816999999998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89.423455999999973</v>
      </c>
      <c r="BA98">
        <f t="shared" si="4"/>
        <v>3448.6329910000004</v>
      </c>
      <c r="BD98">
        <v>4.2938999999999998</v>
      </c>
      <c r="BE98">
        <v>0</v>
      </c>
      <c r="BF98">
        <v>1.4864E-2</v>
      </c>
      <c r="BG98">
        <v>0</v>
      </c>
      <c r="BH98">
        <v>8.175E-3</v>
      </c>
      <c r="BI98">
        <v>0.819241</v>
      </c>
      <c r="BJ98">
        <v>0</v>
      </c>
      <c r="BK98">
        <v>1.5341E-2</v>
      </c>
      <c r="BL98">
        <v>0</v>
      </c>
      <c r="BM98">
        <v>5.274E-3</v>
      </c>
      <c r="BN98">
        <v>0</v>
      </c>
      <c r="BO98">
        <v>2</v>
      </c>
      <c r="BP98">
        <v>1.1000000000000001</v>
      </c>
      <c r="BQ98">
        <v>3.542468</v>
      </c>
      <c r="BR98">
        <v>2.5514760000000001</v>
      </c>
      <c r="BS98">
        <v>1.62</v>
      </c>
      <c r="BT98">
        <v>4.2558600000000002</v>
      </c>
      <c r="BU98">
        <v>2.9693339999999999</v>
      </c>
      <c r="BV98">
        <v>1.341844</v>
      </c>
      <c r="BW98">
        <v>7.94</v>
      </c>
      <c r="BX98">
        <v>4.2581249999999997</v>
      </c>
      <c r="BY98">
        <v>0.24</v>
      </c>
      <c r="BZ98">
        <v>1.9381029999999999</v>
      </c>
      <c r="CA98">
        <v>2.7809759999999999</v>
      </c>
      <c r="CB98">
        <v>0.82</v>
      </c>
      <c r="CC98">
        <v>1.33</v>
      </c>
      <c r="CD98">
        <v>0.44</v>
      </c>
      <c r="CE98">
        <v>0.82</v>
      </c>
      <c r="CF98">
        <v>0.14000000000000001</v>
      </c>
      <c r="CG98">
        <v>1.04</v>
      </c>
      <c r="CH98">
        <v>2.8832629999999999</v>
      </c>
      <c r="CI98">
        <v>5.7</v>
      </c>
      <c r="CJ98">
        <v>1.94</v>
      </c>
      <c r="CK98">
        <v>1.85</v>
      </c>
      <c r="CL98">
        <v>5.313701</v>
      </c>
      <c r="CM98">
        <v>0.935114</v>
      </c>
      <c r="CN98">
        <v>3.542468</v>
      </c>
      <c r="CO98">
        <v>3.03</v>
      </c>
      <c r="CP98">
        <v>2.5259830000000001</v>
      </c>
      <c r="CQ98">
        <v>2.7933979999999998</v>
      </c>
      <c r="CR98">
        <v>2.38</v>
      </c>
      <c r="CS98">
        <v>2.3306830000000001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89.423455999999973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0.38604050200000067</v>
      </c>
      <c r="D99">
        <f t="shared" si="6"/>
        <v>0.64378960799999951</v>
      </c>
      <c r="E99">
        <f t="shared" si="6"/>
        <v>0</v>
      </c>
      <c r="F99">
        <f t="shared" si="6"/>
        <v>0</v>
      </c>
      <c r="G99">
        <f t="shared" si="6"/>
        <v>1.6940233500000041</v>
      </c>
      <c r="H99">
        <f t="shared" si="6"/>
        <v>0</v>
      </c>
      <c r="I99">
        <f t="shared" si="6"/>
        <v>0</v>
      </c>
      <c r="J99">
        <f t="shared" si="6"/>
        <v>2.091780236</v>
      </c>
      <c r="K99">
        <f t="shared" si="6"/>
        <v>16.544311679999968</v>
      </c>
      <c r="L99">
        <f t="shared" si="6"/>
        <v>15.875037096000034</v>
      </c>
      <c r="M99">
        <f t="shared" si="6"/>
        <v>1.9192066080000001</v>
      </c>
      <c r="N99">
        <f t="shared" si="6"/>
        <v>2.8966725119999936</v>
      </c>
      <c r="O99">
        <f t="shared" si="6"/>
        <v>3.036500112000005</v>
      </c>
      <c r="P99">
        <f t="shared" si="6"/>
        <v>3.412930236999995</v>
      </c>
      <c r="Q99">
        <f t="shared" si="6"/>
        <v>0.53265064799999928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8.319599999999987</v>
      </c>
      <c r="V99">
        <f t="shared" si="6"/>
        <v>0.49942894599999899</v>
      </c>
      <c r="W99">
        <f t="shared" si="6"/>
        <v>1.0453146999999989</v>
      </c>
      <c r="X99">
        <f t="shared" si="6"/>
        <v>3.540375</v>
      </c>
      <c r="Y99">
        <f t="shared" si="6"/>
        <v>0</v>
      </c>
      <c r="Z99">
        <f t="shared" si="6"/>
        <v>9.8538000000000014E-2</v>
      </c>
      <c r="AA99">
        <f t="shared" si="6"/>
        <v>1.0112473999999991</v>
      </c>
      <c r="AB99">
        <f t="shared" si="6"/>
        <v>0.9416818100000004</v>
      </c>
      <c r="AC99">
        <f t="shared" si="6"/>
        <v>0.61010877825000054</v>
      </c>
      <c r="AD99">
        <f t="shared" si="6"/>
        <v>0.35065380350000003</v>
      </c>
      <c r="AE99">
        <f t="shared" si="6"/>
        <v>1.2937284240000011</v>
      </c>
      <c r="AF99">
        <f t="shared" si="6"/>
        <v>0.22695947599999994</v>
      </c>
      <c r="AG99">
        <f t="shared" si="6"/>
        <v>1.0709467919999978</v>
      </c>
      <c r="AH99">
        <f t="shared" si="6"/>
        <v>1.6278043220000014</v>
      </c>
      <c r="AI99">
        <f t="shared" si="6"/>
        <v>0.18723398900000007</v>
      </c>
      <c r="AJ99">
        <f t="shared" si="6"/>
        <v>0</v>
      </c>
      <c r="AK99">
        <f t="shared" si="6"/>
        <v>1.423232783999999</v>
      </c>
      <c r="AL99">
        <f t="shared" si="6"/>
        <v>1.9313311499999999</v>
      </c>
      <c r="AM99">
        <f t="shared" si="6"/>
        <v>0.41229746400000072</v>
      </c>
      <c r="AN99">
        <f t="shared" si="6"/>
        <v>2.5169437999999961E-2</v>
      </c>
      <c r="AO99">
        <f t="shared" si="6"/>
        <v>0</v>
      </c>
      <c r="AP99">
        <f t="shared" si="6"/>
        <v>5.7452850000000007E-2</v>
      </c>
      <c r="AQ99">
        <f t="shared" si="6"/>
        <v>0.2984266499999999</v>
      </c>
      <c r="AR99">
        <f t="shared" si="6"/>
        <v>1.1906640000000004</v>
      </c>
      <c r="AS99">
        <f t="shared" si="6"/>
        <v>0.80339119524999913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2.0683924014999988</v>
      </c>
      <c r="BA99">
        <f>SUM(B99:AZ99)</f>
        <v>80.2734575785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3.5673599999999975E-4</v>
      </c>
      <c r="BG99">
        <f t="shared" si="7"/>
        <v>0</v>
      </c>
      <c r="BH99">
        <f t="shared" si="7"/>
        <v>1.9674250000000022E-4</v>
      </c>
      <c r="BI99">
        <f t="shared" si="7"/>
        <v>1.9661784000000012E-2</v>
      </c>
      <c r="BJ99">
        <f t="shared" ref="BJ99:CW99" si="8">SUM(BJ3:BJ98)/4000</f>
        <v>0</v>
      </c>
      <c r="BK99">
        <f t="shared" si="8"/>
        <v>2.7613200000000011E-4</v>
      </c>
      <c r="BL99">
        <f t="shared" si="8"/>
        <v>0</v>
      </c>
      <c r="BM99">
        <f t="shared" si="8"/>
        <v>2.1349199999999994E-4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5.3894136000000016E-2</v>
      </c>
      <c r="BS99">
        <f t="shared" si="8"/>
        <v>3.8880000000000053E-2</v>
      </c>
      <c r="BT99">
        <f t="shared" si="8"/>
        <v>3.4928143499999995E-2</v>
      </c>
      <c r="BU99">
        <f t="shared" si="8"/>
        <v>7.1264016000000069E-2</v>
      </c>
      <c r="BV99">
        <f t="shared" si="8"/>
        <v>3.2204255999999952E-2</v>
      </c>
      <c r="BW99">
        <f t="shared" si="8"/>
        <v>0.20585000000000031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8.0627009000000138E-2</v>
      </c>
      <c r="CB99">
        <f t="shared" si="8"/>
        <v>1.9784999999999976E-2</v>
      </c>
      <c r="CC99">
        <f t="shared" si="8"/>
        <v>2.3519999999999989E-2</v>
      </c>
      <c r="CD99">
        <f t="shared" si="8"/>
        <v>1.0460000000000002E-2</v>
      </c>
      <c r="CE99">
        <f t="shared" si="8"/>
        <v>2.5379999999999927E-2</v>
      </c>
      <c r="CF99">
        <f t="shared" si="8"/>
        <v>3.4725000000000016E-3</v>
      </c>
      <c r="CG99">
        <f t="shared" si="8"/>
        <v>2.8870000000000069E-2</v>
      </c>
      <c r="CH99">
        <f t="shared" si="8"/>
        <v>3.1214144499999992E-2</v>
      </c>
      <c r="CI99">
        <f t="shared" si="8"/>
        <v>0.14181500000000019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5.5278188999999943E-2</v>
      </c>
      <c r="CT99">
        <f t="shared" si="8"/>
        <v>4.6631087999999918E-2</v>
      </c>
      <c r="CU99">
        <f t="shared" si="8"/>
        <v>4.7032416000000049E-2</v>
      </c>
      <c r="CV99">
        <f t="shared" si="8"/>
        <v>6.4322632999999907E-2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2.0683924014999988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R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351.00315999999998</v>
      </c>
      <c r="L3">
        <v>260.99662699999999</v>
      </c>
      <c r="M3">
        <v>79.966942000000003</v>
      </c>
      <c r="N3">
        <v>119.5637</v>
      </c>
      <c r="O3">
        <v>125.2687</v>
      </c>
      <c r="P3">
        <v>105.9479</v>
      </c>
      <c r="Q3">
        <v>0</v>
      </c>
      <c r="R3">
        <v>43.0443</v>
      </c>
      <c r="S3">
        <v>22.6159</v>
      </c>
      <c r="T3">
        <v>0</v>
      </c>
      <c r="U3">
        <v>345.375</v>
      </c>
      <c r="V3">
        <v>11.661683</v>
      </c>
      <c r="W3">
        <v>43.097000000000001</v>
      </c>
      <c r="X3">
        <v>147.515625</v>
      </c>
      <c r="Y3">
        <v>0</v>
      </c>
      <c r="Z3">
        <v>13.2</v>
      </c>
      <c r="AA3">
        <v>42.14808</v>
      </c>
      <c r="AB3">
        <v>43.635160999999997</v>
      </c>
      <c r="AC3">
        <v>31.709733</v>
      </c>
      <c r="AD3">
        <v>9.9151349999999994</v>
      </c>
      <c r="AE3">
        <v>53.905351000000003</v>
      </c>
      <c r="AF3">
        <v>8.7128639999999997</v>
      </c>
      <c r="AG3">
        <v>44.622782999999998</v>
      </c>
      <c r="AH3">
        <v>101.149098</v>
      </c>
      <c r="AI3">
        <v>0</v>
      </c>
      <c r="AJ3">
        <v>0</v>
      </c>
      <c r="AK3">
        <v>59.301366000000002</v>
      </c>
      <c r="AL3">
        <v>80.177999999999997</v>
      </c>
      <c r="AM3">
        <v>17.179061000000001</v>
      </c>
      <c r="AN3">
        <v>1.055067</v>
      </c>
      <c r="AO3">
        <v>0</v>
      </c>
      <c r="AP3">
        <v>3.0743999999999998</v>
      </c>
      <c r="AQ3">
        <v>27.555228</v>
      </c>
      <c r="AR3">
        <v>49.128</v>
      </c>
      <c r="AS3">
        <v>35.360464</v>
      </c>
      <c r="AT3">
        <v>14.318374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48.51733999999999</v>
      </c>
      <c r="BA3">
        <f>SUM(B3:AZ3)</f>
        <v>2340.7220419999999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0.04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0.24</v>
      </c>
      <c r="BQ3">
        <v>2</v>
      </c>
      <c r="BR3">
        <v>1.1000000000000001</v>
      </c>
      <c r="BS3">
        <v>1.62</v>
      </c>
      <c r="BT3">
        <v>2.9693339999999999</v>
      </c>
      <c r="BU3">
        <v>1.341844</v>
      </c>
      <c r="BV3">
        <v>2.2012010000000002</v>
      </c>
      <c r="BW3">
        <v>1.9429620000000001</v>
      </c>
      <c r="BX3">
        <v>1.959684</v>
      </c>
      <c r="BY3">
        <v>2.5978089999999998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0.819241</v>
      </c>
      <c r="CS3">
        <v>2.7933979999999998</v>
      </c>
      <c r="CT3">
        <v>1.298934</v>
      </c>
      <c r="CU3">
        <v>4.2558600000000002</v>
      </c>
      <c r="CV3">
        <v>1.950442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48.51733999999999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351.00315999999998</v>
      </c>
      <c r="L4">
        <v>260.99662699999999</v>
      </c>
      <c r="M4">
        <v>79.966942000000003</v>
      </c>
      <c r="N4">
        <v>119.5637</v>
      </c>
      <c r="O4">
        <v>125.2687</v>
      </c>
      <c r="P4">
        <v>105.9479</v>
      </c>
      <c r="Q4">
        <v>0</v>
      </c>
      <c r="R4">
        <v>43.0443</v>
      </c>
      <c r="S4">
        <v>22.6159</v>
      </c>
      <c r="T4">
        <v>0</v>
      </c>
      <c r="U4">
        <v>345.375</v>
      </c>
      <c r="V4">
        <v>11.661683</v>
      </c>
      <c r="W4">
        <v>43.097000000000001</v>
      </c>
      <c r="X4">
        <v>147.515625</v>
      </c>
      <c r="Y4">
        <v>0</v>
      </c>
      <c r="Z4">
        <v>13.2</v>
      </c>
      <c r="AA4">
        <v>42.14808</v>
      </c>
      <c r="AB4">
        <v>43.635160999999997</v>
      </c>
      <c r="AC4">
        <v>31.709733</v>
      </c>
      <c r="AD4">
        <v>9.9151349999999994</v>
      </c>
      <c r="AE4">
        <v>53.905351000000003</v>
      </c>
      <c r="AF4">
        <v>8.7128639999999997</v>
      </c>
      <c r="AG4">
        <v>44.622782999999998</v>
      </c>
      <c r="AH4">
        <v>75.861823999999999</v>
      </c>
      <c r="AI4">
        <v>0</v>
      </c>
      <c r="AJ4">
        <v>0</v>
      </c>
      <c r="AK4">
        <v>59.301366000000002</v>
      </c>
      <c r="AL4">
        <v>80.177999999999997</v>
      </c>
      <c r="AM4">
        <v>17.179061000000001</v>
      </c>
      <c r="AN4">
        <v>1.055067</v>
      </c>
      <c r="AO4">
        <v>0</v>
      </c>
      <c r="AP4">
        <v>3.0743999999999998</v>
      </c>
      <c r="AQ4">
        <v>27.555228</v>
      </c>
      <c r="AR4">
        <v>49.128</v>
      </c>
      <c r="AS4">
        <v>35.360464</v>
      </c>
      <c r="AT4">
        <v>12.553723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48.477339999999998</v>
      </c>
      <c r="BA4">
        <f t="shared" ref="BA4:BA67" si="1">SUM(B4:AZ4)</f>
        <v>2313.6301169999997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0.24</v>
      </c>
      <c r="BQ4">
        <v>2</v>
      </c>
      <c r="BR4">
        <v>1.1000000000000001</v>
      </c>
      <c r="BS4">
        <v>1.62</v>
      </c>
      <c r="BT4">
        <v>2.9693339999999999</v>
      </c>
      <c r="BU4">
        <v>1.341844</v>
      </c>
      <c r="BV4">
        <v>2.2012010000000002</v>
      </c>
      <c r="BW4">
        <v>1.9429620000000001</v>
      </c>
      <c r="BX4">
        <v>1.959684</v>
      </c>
      <c r="BY4">
        <v>2.5978089999999998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0.819241</v>
      </c>
      <c r="CS4">
        <v>2.7933979999999998</v>
      </c>
      <c r="CT4">
        <v>1.298934</v>
      </c>
      <c r="CU4">
        <v>4.2558600000000002</v>
      </c>
      <c r="CV4">
        <v>1.4628319999999999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48.477339999999998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351.00315999999998</v>
      </c>
      <c r="L5">
        <v>260.99662699999999</v>
      </c>
      <c r="M5">
        <v>79.966942000000003</v>
      </c>
      <c r="N5">
        <v>119.5637</v>
      </c>
      <c r="O5">
        <v>125.2687</v>
      </c>
      <c r="P5">
        <v>105.9479</v>
      </c>
      <c r="Q5">
        <v>0</v>
      </c>
      <c r="R5">
        <v>43.0443</v>
      </c>
      <c r="S5">
        <v>22.6159</v>
      </c>
      <c r="T5">
        <v>0</v>
      </c>
      <c r="U5">
        <v>345.375</v>
      </c>
      <c r="V5">
        <v>11.661683</v>
      </c>
      <c r="W5">
        <v>43.097000000000001</v>
      </c>
      <c r="X5">
        <v>147.515625</v>
      </c>
      <c r="Y5">
        <v>0</v>
      </c>
      <c r="Z5">
        <v>13.2</v>
      </c>
      <c r="AA5">
        <v>42.14808</v>
      </c>
      <c r="AB5">
        <v>43.635160999999997</v>
      </c>
      <c r="AC5">
        <v>31.709733</v>
      </c>
      <c r="AD5">
        <v>9.9151349999999994</v>
      </c>
      <c r="AE5">
        <v>53.905351000000003</v>
      </c>
      <c r="AF5">
        <v>8.7128639999999997</v>
      </c>
      <c r="AG5">
        <v>44.622782999999998</v>
      </c>
      <c r="AH5">
        <v>50.574550000000002</v>
      </c>
      <c r="AI5">
        <v>0</v>
      </c>
      <c r="AJ5">
        <v>0</v>
      </c>
      <c r="AK5">
        <v>59.301366000000002</v>
      </c>
      <c r="AL5">
        <v>79.364599999999996</v>
      </c>
      <c r="AM5">
        <v>17.179061000000001</v>
      </c>
      <c r="AN5">
        <v>1.055067</v>
      </c>
      <c r="AO5">
        <v>0</v>
      </c>
      <c r="AP5">
        <v>3.0743999999999998</v>
      </c>
      <c r="AQ5">
        <v>27.555228</v>
      </c>
      <c r="AR5">
        <v>49.128</v>
      </c>
      <c r="AS5">
        <v>33.607052000000003</v>
      </c>
      <c r="AT5">
        <v>12.868601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48.477339999999998</v>
      </c>
      <c r="BA5">
        <f t="shared" si="1"/>
        <v>2286.090909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0.24</v>
      </c>
      <c r="BQ5">
        <v>2</v>
      </c>
      <c r="BR5">
        <v>1.1000000000000001</v>
      </c>
      <c r="BS5">
        <v>1.62</v>
      </c>
      <c r="BT5">
        <v>2.9693339999999999</v>
      </c>
      <c r="BU5">
        <v>1.341844</v>
      </c>
      <c r="BV5">
        <v>2.2012010000000002</v>
      </c>
      <c r="BW5">
        <v>1.9429620000000001</v>
      </c>
      <c r="BX5">
        <v>1.959684</v>
      </c>
      <c r="BY5">
        <v>2.5978089999999998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0.819241</v>
      </c>
      <c r="CS5">
        <v>2.7933979999999998</v>
      </c>
      <c r="CT5">
        <v>1.298934</v>
      </c>
      <c r="CU5">
        <v>3.1918950000000001</v>
      </c>
      <c r="CV5">
        <v>0.975221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48.477339999999998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351.00315999999998</v>
      </c>
      <c r="L6">
        <v>260.99662699999999</v>
      </c>
      <c r="M6">
        <v>79.966942000000003</v>
      </c>
      <c r="N6">
        <v>119.5637</v>
      </c>
      <c r="O6">
        <v>125.2687</v>
      </c>
      <c r="P6">
        <v>105.9479</v>
      </c>
      <c r="Q6">
        <v>0</v>
      </c>
      <c r="R6">
        <v>43.0443</v>
      </c>
      <c r="S6">
        <v>22.6159</v>
      </c>
      <c r="T6">
        <v>0</v>
      </c>
      <c r="U6">
        <v>345.375</v>
      </c>
      <c r="V6">
        <v>11.661683</v>
      </c>
      <c r="W6">
        <v>43.097000000000001</v>
      </c>
      <c r="X6">
        <v>147.515625</v>
      </c>
      <c r="Y6">
        <v>0</v>
      </c>
      <c r="Z6">
        <v>13.2</v>
      </c>
      <c r="AA6">
        <v>42.14808</v>
      </c>
      <c r="AB6">
        <v>43.635160999999997</v>
      </c>
      <c r="AC6">
        <v>31.709733</v>
      </c>
      <c r="AD6">
        <v>9.9151349999999994</v>
      </c>
      <c r="AE6">
        <v>53.905351000000003</v>
      </c>
      <c r="AF6">
        <v>8.7128639999999997</v>
      </c>
      <c r="AG6">
        <v>44.622782999999998</v>
      </c>
      <c r="AH6">
        <v>50.574550000000002</v>
      </c>
      <c r="AI6">
        <v>0</v>
      </c>
      <c r="AJ6">
        <v>0</v>
      </c>
      <c r="AK6">
        <v>59.301366000000002</v>
      </c>
      <c r="AL6">
        <v>79.364599999999996</v>
      </c>
      <c r="AM6">
        <v>17.179061000000001</v>
      </c>
      <c r="AN6">
        <v>1.055067</v>
      </c>
      <c r="AO6">
        <v>0</v>
      </c>
      <c r="AP6">
        <v>3.0743999999999998</v>
      </c>
      <c r="AQ6">
        <v>27.555228</v>
      </c>
      <c r="AR6">
        <v>49.128</v>
      </c>
      <c r="AS6">
        <v>33.607052000000003</v>
      </c>
      <c r="AT6">
        <v>12.236622000000001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48.477339999999998</v>
      </c>
      <c r="BA6">
        <f t="shared" si="1"/>
        <v>2285.4589299999998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0.24</v>
      </c>
      <c r="BQ6">
        <v>2</v>
      </c>
      <c r="BR6">
        <v>1.1000000000000001</v>
      </c>
      <c r="BS6">
        <v>1.62</v>
      </c>
      <c r="BT6">
        <v>2.9693339999999999</v>
      </c>
      <c r="BU6">
        <v>1.341844</v>
      </c>
      <c r="BV6">
        <v>2.2012010000000002</v>
      </c>
      <c r="BW6">
        <v>1.9429620000000001</v>
      </c>
      <c r="BX6">
        <v>1.959684</v>
      </c>
      <c r="BY6">
        <v>2.5978089999999998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0.819241</v>
      </c>
      <c r="CS6">
        <v>2.7933979999999998</v>
      </c>
      <c r="CT6">
        <v>1.298934</v>
      </c>
      <c r="CU6">
        <v>2.1279300000000001</v>
      </c>
      <c r="CV6">
        <v>0.975221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48.477339999999998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352.13315999999998</v>
      </c>
      <c r="L7">
        <v>264.63662699999998</v>
      </c>
      <c r="M7">
        <v>79.966942000000003</v>
      </c>
      <c r="N7">
        <v>120.69</v>
      </c>
      <c r="O7">
        <v>126.52</v>
      </c>
      <c r="P7">
        <v>107.98350000000001</v>
      </c>
      <c r="Q7">
        <v>0</v>
      </c>
      <c r="R7">
        <v>43.545976000000003</v>
      </c>
      <c r="S7">
        <v>22.866599999999998</v>
      </c>
      <c r="T7">
        <v>0</v>
      </c>
      <c r="U7">
        <v>345.375</v>
      </c>
      <c r="V7">
        <v>11.661683</v>
      </c>
      <c r="W7">
        <v>43.097000000000001</v>
      </c>
      <c r="X7">
        <v>147.515625</v>
      </c>
      <c r="Y7">
        <v>0</v>
      </c>
      <c r="Z7">
        <v>13.2</v>
      </c>
      <c r="AA7">
        <v>42.14808</v>
      </c>
      <c r="AB7">
        <v>43.635160999999997</v>
      </c>
      <c r="AC7">
        <v>31.709733</v>
      </c>
      <c r="AD7">
        <v>9.9151349999999994</v>
      </c>
      <c r="AE7">
        <v>53.905351000000003</v>
      </c>
      <c r="AF7">
        <v>8.7128639999999997</v>
      </c>
      <c r="AG7">
        <v>44.622782999999998</v>
      </c>
      <c r="AH7">
        <v>50.574550000000002</v>
      </c>
      <c r="AI7">
        <v>0</v>
      </c>
      <c r="AJ7">
        <v>0</v>
      </c>
      <c r="AK7">
        <v>59.301366000000002</v>
      </c>
      <c r="AL7">
        <v>79.364599999999996</v>
      </c>
      <c r="AM7">
        <v>17.179061000000001</v>
      </c>
      <c r="AN7">
        <v>1.055067</v>
      </c>
      <c r="AO7">
        <v>0</v>
      </c>
      <c r="AP7">
        <v>3.0743999999999998</v>
      </c>
      <c r="AQ7">
        <v>27.555228</v>
      </c>
      <c r="AR7">
        <v>49.128</v>
      </c>
      <c r="AS7">
        <v>33.607052000000003</v>
      </c>
      <c r="AT7">
        <v>11.516341000000001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73.994272000000009</v>
      </c>
      <c r="BA7">
        <f t="shared" si="1"/>
        <v>2320.1911569999997</v>
      </c>
      <c r="BB7">
        <v>4</v>
      </c>
      <c r="BD7">
        <v>6.05</v>
      </c>
      <c r="BE7">
        <v>1.94</v>
      </c>
      <c r="BF7">
        <v>3.03</v>
      </c>
      <c r="BG7">
        <v>0</v>
      </c>
      <c r="BH7">
        <v>7.94</v>
      </c>
      <c r="BI7">
        <v>0.84</v>
      </c>
      <c r="BJ7">
        <v>0.42</v>
      </c>
      <c r="BK7">
        <v>0.87</v>
      </c>
      <c r="BL7">
        <v>0.79</v>
      </c>
      <c r="BM7">
        <v>0.14000000000000001</v>
      </c>
      <c r="BN7">
        <v>2.38</v>
      </c>
      <c r="BO7">
        <v>1.04</v>
      </c>
      <c r="BP7">
        <v>0.24</v>
      </c>
      <c r="BQ7">
        <v>2</v>
      </c>
      <c r="BR7">
        <v>1.1000000000000001</v>
      </c>
      <c r="BS7">
        <v>1.62</v>
      </c>
      <c r="BT7">
        <v>2.9693339999999999</v>
      </c>
      <c r="BU7">
        <v>1.341844</v>
      </c>
      <c r="BV7">
        <v>2.2012010000000002</v>
      </c>
      <c r="BW7">
        <v>1.9429620000000001</v>
      </c>
      <c r="BX7">
        <v>1.959684</v>
      </c>
      <c r="BY7">
        <v>2.674741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0.819241</v>
      </c>
      <c r="CS7">
        <v>2.7933979999999998</v>
      </c>
      <c r="CT7">
        <v>1.298934</v>
      </c>
      <c r="CU7">
        <v>1.063965</v>
      </c>
      <c r="CV7">
        <v>0.975221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73.994272000000009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352.13315999999998</v>
      </c>
      <c r="L8">
        <v>264.63662699999998</v>
      </c>
      <c r="M8">
        <v>79.966942000000003</v>
      </c>
      <c r="N8">
        <v>120.69</v>
      </c>
      <c r="O8">
        <v>126.52</v>
      </c>
      <c r="P8">
        <v>107.98350000000001</v>
      </c>
      <c r="Q8">
        <v>0</v>
      </c>
      <c r="R8">
        <v>43.545976000000003</v>
      </c>
      <c r="S8">
        <v>22.866599999999998</v>
      </c>
      <c r="T8">
        <v>0</v>
      </c>
      <c r="U8">
        <v>345.375</v>
      </c>
      <c r="V8">
        <v>11.661683</v>
      </c>
      <c r="W8">
        <v>43.097000000000001</v>
      </c>
      <c r="X8">
        <v>147.515625</v>
      </c>
      <c r="Y8">
        <v>0</v>
      </c>
      <c r="Z8">
        <v>13.2</v>
      </c>
      <c r="AA8">
        <v>42.14808</v>
      </c>
      <c r="AB8">
        <v>43.635160999999997</v>
      </c>
      <c r="AC8">
        <v>31.709733</v>
      </c>
      <c r="AD8">
        <v>9.9151349999999994</v>
      </c>
      <c r="AE8">
        <v>53.905351000000003</v>
      </c>
      <c r="AF8">
        <v>8.7128639999999997</v>
      </c>
      <c r="AG8">
        <v>44.622782999999998</v>
      </c>
      <c r="AH8">
        <v>50.574550000000002</v>
      </c>
      <c r="AI8">
        <v>0</v>
      </c>
      <c r="AJ8">
        <v>0</v>
      </c>
      <c r="AK8">
        <v>59.301366000000002</v>
      </c>
      <c r="AL8">
        <v>79.364599999999996</v>
      </c>
      <c r="AM8">
        <v>17.179061000000001</v>
      </c>
      <c r="AN8">
        <v>1.055067</v>
      </c>
      <c r="AO8">
        <v>0</v>
      </c>
      <c r="AP8">
        <v>3.0743999999999998</v>
      </c>
      <c r="AQ8">
        <v>27.555228</v>
      </c>
      <c r="AR8">
        <v>49.128</v>
      </c>
      <c r="AS8">
        <v>33.607052000000003</v>
      </c>
      <c r="AT8">
        <v>10.639150000000001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74.653218999999993</v>
      </c>
      <c r="BA8">
        <f t="shared" si="1"/>
        <v>2319.9729129999996</v>
      </c>
      <c r="BB8">
        <v>5</v>
      </c>
      <c r="BD8">
        <v>6.05</v>
      </c>
      <c r="BE8">
        <v>1.94</v>
      </c>
      <c r="BF8">
        <v>3.03</v>
      </c>
      <c r="BG8">
        <v>0</v>
      </c>
      <c r="BH8">
        <v>7.94</v>
      </c>
      <c r="BI8">
        <v>0.84</v>
      </c>
      <c r="BJ8">
        <v>0.42</v>
      </c>
      <c r="BK8">
        <v>0.87</v>
      </c>
      <c r="BL8">
        <v>1.44</v>
      </c>
      <c r="BM8">
        <v>0.14000000000000001</v>
      </c>
      <c r="BN8">
        <v>2.38</v>
      </c>
      <c r="BO8">
        <v>1.04</v>
      </c>
      <c r="BP8">
        <v>0.24</v>
      </c>
      <c r="BQ8">
        <v>2</v>
      </c>
      <c r="BR8">
        <v>1.1000000000000001</v>
      </c>
      <c r="BS8">
        <v>1.62</v>
      </c>
      <c r="BT8">
        <v>2.9693339999999999</v>
      </c>
      <c r="BU8">
        <v>1.341844</v>
      </c>
      <c r="BV8">
        <v>2.2012010000000002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0.819241</v>
      </c>
      <c r="CS8">
        <v>2.7933979999999998</v>
      </c>
      <c r="CT8">
        <v>1.298934</v>
      </c>
      <c r="CU8">
        <v>0</v>
      </c>
      <c r="CV8">
        <v>0.975221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74.653218999999993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352.13315999999998</v>
      </c>
      <c r="L9">
        <v>264.63662699999998</v>
      </c>
      <c r="M9">
        <v>79.966942000000003</v>
      </c>
      <c r="N9">
        <v>120.69</v>
      </c>
      <c r="O9">
        <v>126.52</v>
      </c>
      <c r="P9">
        <v>124.47410000000001</v>
      </c>
      <c r="Q9">
        <v>0</v>
      </c>
      <c r="R9">
        <v>43.545976000000003</v>
      </c>
      <c r="S9">
        <v>22.866599999999998</v>
      </c>
      <c r="T9">
        <v>0</v>
      </c>
      <c r="U9">
        <v>345.375</v>
      </c>
      <c r="V9">
        <v>12.661683</v>
      </c>
      <c r="W9">
        <v>43.097000000000001</v>
      </c>
      <c r="X9">
        <v>147.515625</v>
      </c>
      <c r="Y9">
        <v>0</v>
      </c>
      <c r="Z9">
        <v>13.2</v>
      </c>
      <c r="AA9">
        <v>42.14808</v>
      </c>
      <c r="AB9">
        <v>43.635160999999997</v>
      </c>
      <c r="AC9">
        <v>31.709733</v>
      </c>
      <c r="AD9">
        <v>9.9151349999999994</v>
      </c>
      <c r="AE9">
        <v>53.905351000000003</v>
      </c>
      <c r="AF9">
        <v>8.7128639999999997</v>
      </c>
      <c r="AG9">
        <v>44.622782999999998</v>
      </c>
      <c r="AH9">
        <v>50.574550000000002</v>
      </c>
      <c r="AI9">
        <v>0</v>
      </c>
      <c r="AJ9">
        <v>0</v>
      </c>
      <c r="AK9">
        <v>59.301366000000002</v>
      </c>
      <c r="AL9">
        <v>79.364599999999996</v>
      </c>
      <c r="AM9">
        <v>17.179061000000001</v>
      </c>
      <c r="AN9">
        <v>1.055067</v>
      </c>
      <c r="AO9">
        <v>0</v>
      </c>
      <c r="AP9">
        <v>3.0743999999999998</v>
      </c>
      <c r="AQ9">
        <v>27.555228</v>
      </c>
      <c r="AR9">
        <v>52.991999999999997</v>
      </c>
      <c r="AS9">
        <v>33.607052000000003</v>
      </c>
      <c r="AT9">
        <v>12.885223999999999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74.833219</v>
      </c>
      <c r="BA9">
        <f t="shared" si="1"/>
        <v>2343.7535870000002</v>
      </c>
      <c r="BB9">
        <v>6</v>
      </c>
      <c r="BD9">
        <v>6.05</v>
      </c>
      <c r="BE9">
        <v>1.94</v>
      </c>
      <c r="BF9">
        <v>3.03</v>
      </c>
      <c r="BG9">
        <v>0</v>
      </c>
      <c r="BH9">
        <v>7.94</v>
      </c>
      <c r="BI9">
        <v>0.84</v>
      </c>
      <c r="BJ9">
        <v>0.42</v>
      </c>
      <c r="BK9">
        <v>0.87</v>
      </c>
      <c r="BL9">
        <v>1.62</v>
      </c>
      <c r="BM9">
        <v>0.14000000000000001</v>
      </c>
      <c r="BN9">
        <v>2.38</v>
      </c>
      <c r="BO9">
        <v>1.04</v>
      </c>
      <c r="BP9">
        <v>0.24</v>
      </c>
      <c r="BQ9">
        <v>2</v>
      </c>
      <c r="BR9">
        <v>1.1000000000000001</v>
      </c>
      <c r="BS9">
        <v>1.62</v>
      </c>
      <c r="BT9">
        <v>2.9693339999999999</v>
      </c>
      <c r="BU9">
        <v>1.341844</v>
      </c>
      <c r="BV9">
        <v>2.2012010000000002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0.819241</v>
      </c>
      <c r="CS9">
        <v>2.7933979999999998</v>
      </c>
      <c r="CT9">
        <v>1.298934</v>
      </c>
      <c r="CU9">
        <v>0</v>
      </c>
      <c r="CV9">
        <v>0.975221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74.833219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352.13315999999998</v>
      </c>
      <c r="L10">
        <v>264.63662699999998</v>
      </c>
      <c r="M10">
        <v>79.966942000000003</v>
      </c>
      <c r="N10">
        <v>120.69</v>
      </c>
      <c r="O10">
        <v>126.52</v>
      </c>
      <c r="P10">
        <v>124.47410000000001</v>
      </c>
      <c r="Q10">
        <v>0</v>
      </c>
      <c r="R10">
        <v>43.545976000000003</v>
      </c>
      <c r="S10">
        <v>22.866599999999998</v>
      </c>
      <c r="T10">
        <v>0</v>
      </c>
      <c r="U10">
        <v>345.375</v>
      </c>
      <c r="V10">
        <v>13.267601000000001</v>
      </c>
      <c r="W10">
        <v>43.097000000000001</v>
      </c>
      <c r="X10">
        <v>147.515625</v>
      </c>
      <c r="Y10">
        <v>0</v>
      </c>
      <c r="Z10">
        <v>13.2</v>
      </c>
      <c r="AA10">
        <v>42.14808</v>
      </c>
      <c r="AB10">
        <v>43.635160999999997</v>
      </c>
      <c r="AC10">
        <v>31.709733</v>
      </c>
      <c r="AD10">
        <v>9.9151349999999994</v>
      </c>
      <c r="AE10">
        <v>53.905351000000003</v>
      </c>
      <c r="AF10">
        <v>8.7128639999999997</v>
      </c>
      <c r="AG10">
        <v>44.622782999999998</v>
      </c>
      <c r="AH10">
        <v>50.574550000000002</v>
      </c>
      <c r="AI10">
        <v>0</v>
      </c>
      <c r="AJ10">
        <v>0</v>
      </c>
      <c r="AK10">
        <v>59.301366000000002</v>
      </c>
      <c r="AL10">
        <v>79.364599999999996</v>
      </c>
      <c r="AM10">
        <v>17.179061000000001</v>
      </c>
      <c r="AN10">
        <v>1.055067</v>
      </c>
      <c r="AO10">
        <v>0</v>
      </c>
      <c r="AP10">
        <v>3.0743999999999998</v>
      </c>
      <c r="AQ10">
        <v>27.555228</v>
      </c>
      <c r="AR10">
        <v>52.991999999999997</v>
      </c>
      <c r="AS10">
        <v>33.607052000000003</v>
      </c>
      <c r="AT10">
        <v>12.642448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74.833219</v>
      </c>
      <c r="BA10">
        <f t="shared" si="1"/>
        <v>2344.1167289999999</v>
      </c>
      <c r="BB10">
        <v>7</v>
      </c>
      <c r="BD10">
        <v>6.05</v>
      </c>
      <c r="BE10">
        <v>1.94</v>
      </c>
      <c r="BF10">
        <v>3.03</v>
      </c>
      <c r="BG10">
        <v>0</v>
      </c>
      <c r="BH10">
        <v>7.94</v>
      </c>
      <c r="BI10">
        <v>0.84</v>
      </c>
      <c r="BJ10">
        <v>0.42</v>
      </c>
      <c r="BK10">
        <v>0.87</v>
      </c>
      <c r="BL10">
        <v>1.62</v>
      </c>
      <c r="BM10">
        <v>0.14000000000000001</v>
      </c>
      <c r="BN10">
        <v>2.38</v>
      </c>
      <c r="BO10">
        <v>1.04</v>
      </c>
      <c r="BP10">
        <v>0.24</v>
      </c>
      <c r="BQ10">
        <v>2</v>
      </c>
      <c r="BR10">
        <v>1.1000000000000001</v>
      </c>
      <c r="BS10">
        <v>1.62</v>
      </c>
      <c r="BT10">
        <v>2.9693339999999999</v>
      </c>
      <c r="BU10">
        <v>1.341844</v>
      </c>
      <c r="BV10">
        <v>2.2012010000000002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0.819241</v>
      </c>
      <c r="CS10">
        <v>2.7933979999999998</v>
      </c>
      <c r="CT10">
        <v>1.298934</v>
      </c>
      <c r="CU10">
        <v>0</v>
      </c>
      <c r="CV10">
        <v>0.975221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74.833219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313.43315999999999</v>
      </c>
      <c r="L11">
        <v>264.63662699999998</v>
      </c>
      <c r="M11">
        <v>79.966942000000003</v>
      </c>
      <c r="N11">
        <v>120.69</v>
      </c>
      <c r="O11">
        <v>126.52</v>
      </c>
      <c r="P11">
        <v>124.47410000000001</v>
      </c>
      <c r="Q11">
        <v>0</v>
      </c>
      <c r="R11">
        <v>43.545976000000003</v>
      </c>
      <c r="S11">
        <v>18.1616</v>
      </c>
      <c r="T11">
        <v>0</v>
      </c>
      <c r="U11">
        <v>345.375</v>
      </c>
      <c r="V11">
        <v>13.267601000000001</v>
      </c>
      <c r="W11">
        <v>43.097000000000001</v>
      </c>
      <c r="X11">
        <v>147.515625</v>
      </c>
      <c r="Y11">
        <v>0</v>
      </c>
      <c r="Z11">
        <v>13.2</v>
      </c>
      <c r="AA11">
        <v>42.14808</v>
      </c>
      <c r="AB11">
        <v>43.635160999999997</v>
      </c>
      <c r="AC11">
        <v>31.709733</v>
      </c>
      <c r="AD11">
        <v>9.9151349999999994</v>
      </c>
      <c r="AE11">
        <v>53.905351000000003</v>
      </c>
      <c r="AF11">
        <v>8.7128639999999997</v>
      </c>
      <c r="AG11">
        <v>44.622782999999998</v>
      </c>
      <c r="AH11">
        <v>50.574550000000002</v>
      </c>
      <c r="AI11">
        <v>0</v>
      </c>
      <c r="AJ11">
        <v>0</v>
      </c>
      <c r="AK11">
        <v>59.301366000000002</v>
      </c>
      <c r="AL11">
        <v>79.364599999999996</v>
      </c>
      <c r="AM11">
        <v>17.179061000000001</v>
      </c>
      <c r="AN11">
        <v>1.055067</v>
      </c>
      <c r="AO11">
        <v>0</v>
      </c>
      <c r="AP11">
        <v>3.0743999999999998</v>
      </c>
      <c r="AQ11">
        <v>27.555228</v>
      </c>
      <c r="AR11">
        <v>49.128</v>
      </c>
      <c r="AS11">
        <v>35.360464</v>
      </c>
      <c r="AT11">
        <v>13.517521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74.783219000000017</v>
      </c>
      <c r="BA11">
        <f t="shared" si="1"/>
        <v>2299.4262139999996</v>
      </c>
      <c r="BB11">
        <v>8</v>
      </c>
      <c r="BD11">
        <v>6.05</v>
      </c>
      <c r="BE11">
        <v>1.94</v>
      </c>
      <c r="BF11">
        <v>3.03</v>
      </c>
      <c r="BG11">
        <v>0</v>
      </c>
      <c r="BH11">
        <v>7.94</v>
      </c>
      <c r="BI11">
        <v>0.84</v>
      </c>
      <c r="BJ11">
        <v>0.42</v>
      </c>
      <c r="BK11">
        <v>0.82</v>
      </c>
      <c r="BL11">
        <v>1.62</v>
      </c>
      <c r="BM11">
        <v>0.14000000000000001</v>
      </c>
      <c r="BN11">
        <v>2.38</v>
      </c>
      <c r="BO11">
        <v>1.04</v>
      </c>
      <c r="BP11">
        <v>0.24</v>
      </c>
      <c r="BQ11">
        <v>2</v>
      </c>
      <c r="BR11">
        <v>1.1000000000000001</v>
      </c>
      <c r="BS11">
        <v>1.62</v>
      </c>
      <c r="BT11">
        <v>2.9693339999999999</v>
      </c>
      <c r="BU11">
        <v>1.341844</v>
      </c>
      <c r="BV11">
        <v>2.2012010000000002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0.819241</v>
      </c>
      <c r="CS11">
        <v>2.7933979999999998</v>
      </c>
      <c r="CT11">
        <v>1.298934</v>
      </c>
      <c r="CU11">
        <v>0</v>
      </c>
      <c r="CV11">
        <v>0.975221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74.783219000000017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220.08288300000001</v>
      </c>
      <c r="L12">
        <v>259.63662699999998</v>
      </c>
      <c r="M12">
        <v>79.966942000000003</v>
      </c>
      <c r="N12">
        <v>120.69</v>
      </c>
      <c r="O12">
        <v>126.52</v>
      </c>
      <c r="P12">
        <v>124.47410000000001</v>
      </c>
      <c r="Q12">
        <v>0</v>
      </c>
      <c r="R12">
        <v>30.5428</v>
      </c>
      <c r="S12">
        <v>6.2507000000000001</v>
      </c>
      <c r="T12">
        <v>0</v>
      </c>
      <c r="U12">
        <v>345.375</v>
      </c>
      <c r="V12">
        <v>13.267601000000001</v>
      </c>
      <c r="W12">
        <v>43.097000000000001</v>
      </c>
      <c r="X12">
        <v>147.515625</v>
      </c>
      <c r="Y12">
        <v>0</v>
      </c>
      <c r="Z12">
        <v>13.2</v>
      </c>
      <c r="AA12">
        <v>42.14808</v>
      </c>
      <c r="AB12">
        <v>43.635160999999997</v>
      </c>
      <c r="AC12">
        <v>31.709733</v>
      </c>
      <c r="AD12">
        <v>9.9151349999999994</v>
      </c>
      <c r="AE12">
        <v>53.905351000000003</v>
      </c>
      <c r="AF12">
        <v>8.7128639999999997</v>
      </c>
      <c r="AG12">
        <v>44.622782999999998</v>
      </c>
      <c r="AH12">
        <v>50.574550000000002</v>
      </c>
      <c r="AI12">
        <v>0</v>
      </c>
      <c r="AJ12">
        <v>0</v>
      </c>
      <c r="AK12">
        <v>59.301366000000002</v>
      </c>
      <c r="AL12">
        <v>79.364599999999996</v>
      </c>
      <c r="AM12">
        <v>17.179061000000001</v>
      </c>
      <c r="AN12">
        <v>1.055067</v>
      </c>
      <c r="AO12">
        <v>0</v>
      </c>
      <c r="AP12">
        <v>3.0743999999999998</v>
      </c>
      <c r="AQ12">
        <v>27.555228</v>
      </c>
      <c r="AR12">
        <v>49.128</v>
      </c>
      <c r="AS12">
        <v>35.360464</v>
      </c>
      <c r="AT12">
        <v>13.587929000000001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74.783219000000017</v>
      </c>
      <c r="BA12">
        <f t="shared" si="1"/>
        <v>2176.2322689999996</v>
      </c>
      <c r="BB12">
        <v>9</v>
      </c>
      <c r="BD12">
        <v>6.05</v>
      </c>
      <c r="BE12">
        <v>1.94</v>
      </c>
      <c r="BF12">
        <v>3.03</v>
      </c>
      <c r="BG12">
        <v>0</v>
      </c>
      <c r="BH12">
        <v>7.94</v>
      </c>
      <c r="BI12">
        <v>0.84</v>
      </c>
      <c r="BJ12">
        <v>0.42</v>
      </c>
      <c r="BK12">
        <v>0.82</v>
      </c>
      <c r="BL12">
        <v>1.62</v>
      </c>
      <c r="BM12">
        <v>0.14000000000000001</v>
      </c>
      <c r="BN12">
        <v>2.38</v>
      </c>
      <c r="BO12">
        <v>1.04</v>
      </c>
      <c r="BP12">
        <v>0.24</v>
      </c>
      <c r="BQ12">
        <v>2</v>
      </c>
      <c r="BR12">
        <v>1.1000000000000001</v>
      </c>
      <c r="BS12">
        <v>1.62</v>
      </c>
      <c r="BT12">
        <v>2.9693339999999999</v>
      </c>
      <c r="BU12">
        <v>1.341844</v>
      </c>
      <c r="BV12">
        <v>2.2012010000000002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0.819241</v>
      </c>
      <c r="CS12">
        <v>2.7933979999999998</v>
      </c>
      <c r="CT12">
        <v>1.298934</v>
      </c>
      <c r="CU12">
        <v>0</v>
      </c>
      <c r="CV12">
        <v>0.975221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74.783219000000017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227.13050000000001</v>
      </c>
      <c r="L13">
        <v>261.63662699999998</v>
      </c>
      <c r="M13">
        <v>79.966942000000003</v>
      </c>
      <c r="N13">
        <v>120.69</v>
      </c>
      <c r="O13">
        <v>126.52</v>
      </c>
      <c r="P13">
        <v>124.47410000000001</v>
      </c>
      <c r="Q13">
        <v>0</v>
      </c>
      <c r="R13">
        <v>30.281700000000001</v>
      </c>
      <c r="S13">
        <v>10.9557</v>
      </c>
      <c r="T13">
        <v>0</v>
      </c>
      <c r="U13">
        <v>345.375</v>
      </c>
      <c r="V13">
        <v>12.216688</v>
      </c>
      <c r="W13">
        <v>43.694862999999998</v>
      </c>
      <c r="X13">
        <v>147.515625</v>
      </c>
      <c r="Y13">
        <v>0</v>
      </c>
      <c r="Z13">
        <v>13.1076</v>
      </c>
      <c r="AA13">
        <v>42.14808</v>
      </c>
      <c r="AB13">
        <v>43.635160999999997</v>
      </c>
      <c r="AC13">
        <v>31.709733</v>
      </c>
      <c r="AD13">
        <v>9.9151349999999994</v>
      </c>
      <c r="AE13">
        <v>53.905351000000003</v>
      </c>
      <c r="AF13">
        <v>8.7128639999999997</v>
      </c>
      <c r="AG13">
        <v>44.622782999999998</v>
      </c>
      <c r="AH13">
        <v>50.574550000000002</v>
      </c>
      <c r="AI13">
        <v>0</v>
      </c>
      <c r="AJ13">
        <v>0</v>
      </c>
      <c r="AK13">
        <v>59.301366000000002</v>
      </c>
      <c r="AL13">
        <v>79.364599999999996</v>
      </c>
      <c r="AM13">
        <v>17.179061000000001</v>
      </c>
      <c r="AN13">
        <v>1.055067</v>
      </c>
      <c r="AO13">
        <v>0</v>
      </c>
      <c r="AP13">
        <v>3.0743999999999998</v>
      </c>
      <c r="AQ13">
        <v>27.555228</v>
      </c>
      <c r="AR13">
        <v>49.128</v>
      </c>
      <c r="AS13">
        <v>33.314816999999998</v>
      </c>
      <c r="AT13">
        <v>10.816388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74.783219000000017</v>
      </c>
      <c r="BA13">
        <f t="shared" si="1"/>
        <v>2184.361148</v>
      </c>
      <c r="BB13">
        <v>10</v>
      </c>
      <c r="BD13">
        <v>6.05</v>
      </c>
      <c r="BE13">
        <v>1.94</v>
      </c>
      <c r="BF13">
        <v>3.03</v>
      </c>
      <c r="BG13">
        <v>0</v>
      </c>
      <c r="BH13">
        <v>7.94</v>
      </c>
      <c r="BI13">
        <v>0.84</v>
      </c>
      <c r="BJ13">
        <v>0.42</v>
      </c>
      <c r="BK13">
        <v>0.82</v>
      </c>
      <c r="BL13">
        <v>1.62</v>
      </c>
      <c r="BM13">
        <v>0.14000000000000001</v>
      </c>
      <c r="BN13">
        <v>2.38</v>
      </c>
      <c r="BO13">
        <v>1.04</v>
      </c>
      <c r="BP13">
        <v>0.24</v>
      </c>
      <c r="BQ13">
        <v>2</v>
      </c>
      <c r="BR13">
        <v>1.1000000000000001</v>
      </c>
      <c r="BS13">
        <v>1.62</v>
      </c>
      <c r="BT13">
        <v>2.9693339999999999</v>
      </c>
      <c r="BU13">
        <v>1.341844</v>
      </c>
      <c r="BV13">
        <v>2.2012010000000002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0.819241</v>
      </c>
      <c r="CS13">
        <v>2.7933979999999998</v>
      </c>
      <c r="CT13">
        <v>1.298934</v>
      </c>
      <c r="CU13">
        <v>0</v>
      </c>
      <c r="CV13">
        <v>0.975221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74.783219000000017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227.13050000000001</v>
      </c>
      <c r="L14">
        <v>261.63662699999998</v>
      </c>
      <c r="M14">
        <v>79.966942000000003</v>
      </c>
      <c r="N14">
        <v>120.69</v>
      </c>
      <c r="O14">
        <v>126.52</v>
      </c>
      <c r="P14">
        <v>124.47410000000001</v>
      </c>
      <c r="Q14">
        <v>0</v>
      </c>
      <c r="R14">
        <v>19.876937000000002</v>
      </c>
      <c r="S14">
        <v>10.9557</v>
      </c>
      <c r="T14">
        <v>0</v>
      </c>
      <c r="U14">
        <v>345.375</v>
      </c>
      <c r="V14">
        <v>12.216688</v>
      </c>
      <c r="W14">
        <v>43.704000000000001</v>
      </c>
      <c r="X14">
        <v>147.515625</v>
      </c>
      <c r="Y14">
        <v>0</v>
      </c>
      <c r="Z14">
        <v>13.1076</v>
      </c>
      <c r="AA14">
        <v>42.14808</v>
      </c>
      <c r="AB14">
        <v>43.635160999999997</v>
      </c>
      <c r="AC14">
        <v>31.709733</v>
      </c>
      <c r="AD14">
        <v>9.9151349999999994</v>
      </c>
      <c r="AE14">
        <v>53.905351000000003</v>
      </c>
      <c r="AF14">
        <v>8.7128639999999997</v>
      </c>
      <c r="AG14">
        <v>44.622782999999998</v>
      </c>
      <c r="AH14">
        <v>50.574550000000002</v>
      </c>
      <c r="AI14">
        <v>0</v>
      </c>
      <c r="AJ14">
        <v>0</v>
      </c>
      <c r="AK14">
        <v>59.301366000000002</v>
      </c>
      <c r="AL14">
        <v>79.364599999999996</v>
      </c>
      <c r="AM14">
        <v>17.179061000000001</v>
      </c>
      <c r="AN14">
        <v>1.055067</v>
      </c>
      <c r="AO14">
        <v>0</v>
      </c>
      <c r="AP14">
        <v>3.0743999999999998</v>
      </c>
      <c r="AQ14">
        <v>27.555228</v>
      </c>
      <c r="AR14">
        <v>49.128</v>
      </c>
      <c r="AS14">
        <v>33.314816999999998</v>
      </c>
      <c r="AT14">
        <v>15.00001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74.783219000000017</v>
      </c>
      <c r="BA14">
        <f t="shared" si="1"/>
        <v>2178.149144</v>
      </c>
      <c r="BB14">
        <v>11</v>
      </c>
      <c r="BD14">
        <v>6.05</v>
      </c>
      <c r="BE14">
        <v>1.94</v>
      </c>
      <c r="BF14">
        <v>3.03</v>
      </c>
      <c r="BG14">
        <v>0</v>
      </c>
      <c r="BH14">
        <v>7.94</v>
      </c>
      <c r="BI14">
        <v>0.84</v>
      </c>
      <c r="BJ14">
        <v>0.42</v>
      </c>
      <c r="BK14">
        <v>0.82</v>
      </c>
      <c r="BL14">
        <v>1.62</v>
      </c>
      <c r="BM14">
        <v>0.14000000000000001</v>
      </c>
      <c r="BN14">
        <v>2.38</v>
      </c>
      <c r="BO14">
        <v>1.04</v>
      </c>
      <c r="BP14">
        <v>0.24</v>
      </c>
      <c r="BQ14">
        <v>2</v>
      </c>
      <c r="BR14">
        <v>1.1000000000000001</v>
      </c>
      <c r="BS14">
        <v>1.62</v>
      </c>
      <c r="BT14">
        <v>2.9693339999999999</v>
      </c>
      <c r="BU14">
        <v>1.341844</v>
      </c>
      <c r="BV14">
        <v>2.2012010000000002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0.819241</v>
      </c>
      <c r="CS14">
        <v>2.7933979999999998</v>
      </c>
      <c r="CT14">
        <v>1.298934</v>
      </c>
      <c r="CU14">
        <v>0</v>
      </c>
      <c r="CV14">
        <v>0.975221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74.783219000000017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189.31404000000001</v>
      </c>
      <c r="L15">
        <v>245.636627</v>
      </c>
      <c r="M15">
        <v>79.966942000000003</v>
      </c>
      <c r="N15">
        <v>120.69</v>
      </c>
      <c r="O15">
        <v>126.52</v>
      </c>
      <c r="P15">
        <v>124.47410000000001</v>
      </c>
      <c r="Q15">
        <v>0</v>
      </c>
      <c r="R15">
        <v>20.428111000000001</v>
      </c>
      <c r="S15">
        <v>10.134040000000001</v>
      </c>
      <c r="T15">
        <v>0</v>
      </c>
      <c r="U15">
        <v>345.375</v>
      </c>
      <c r="V15">
        <v>9.8780999999999999</v>
      </c>
      <c r="W15">
        <v>31.876899999999999</v>
      </c>
      <c r="X15">
        <v>114.26090000000001</v>
      </c>
      <c r="Y15">
        <v>0</v>
      </c>
      <c r="Z15">
        <v>13.1076</v>
      </c>
      <c r="AA15">
        <v>42.14808</v>
      </c>
      <c r="AB15">
        <v>43.635160999999997</v>
      </c>
      <c r="AC15">
        <v>31.709733</v>
      </c>
      <c r="AD15">
        <v>9.9151349999999994</v>
      </c>
      <c r="AE15">
        <v>53.905351000000003</v>
      </c>
      <c r="AF15">
        <v>8.7128639999999997</v>
      </c>
      <c r="AG15">
        <v>44.622782999999998</v>
      </c>
      <c r="AH15">
        <v>50.574550000000002</v>
      </c>
      <c r="AI15">
        <v>0</v>
      </c>
      <c r="AJ15">
        <v>0</v>
      </c>
      <c r="AK15">
        <v>59.301366000000002</v>
      </c>
      <c r="AL15">
        <v>79.364599999999996</v>
      </c>
      <c r="AM15">
        <v>17.179061000000001</v>
      </c>
      <c r="AN15">
        <v>1.055067</v>
      </c>
      <c r="AO15">
        <v>0</v>
      </c>
      <c r="AP15">
        <v>3.0743999999999998</v>
      </c>
      <c r="AQ15">
        <v>27.555228</v>
      </c>
      <c r="AR15">
        <v>49.128</v>
      </c>
      <c r="AS15">
        <v>33.314816999999998</v>
      </c>
      <c r="AT15">
        <v>15.00001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74.783219000000017</v>
      </c>
      <c r="BA15">
        <f t="shared" si="1"/>
        <v>2076.6417849999998</v>
      </c>
      <c r="BB15">
        <v>12</v>
      </c>
      <c r="BD15">
        <v>6.05</v>
      </c>
      <c r="BE15">
        <v>1.94</v>
      </c>
      <c r="BF15">
        <v>3.03</v>
      </c>
      <c r="BG15">
        <v>0</v>
      </c>
      <c r="BH15">
        <v>7.94</v>
      </c>
      <c r="BI15">
        <v>0.84</v>
      </c>
      <c r="BJ15">
        <v>0.42</v>
      </c>
      <c r="BK15">
        <v>0.82</v>
      </c>
      <c r="BL15">
        <v>1.62</v>
      </c>
      <c r="BM15">
        <v>0.14000000000000001</v>
      </c>
      <c r="BN15">
        <v>2.38</v>
      </c>
      <c r="BO15">
        <v>1.04</v>
      </c>
      <c r="BP15">
        <v>0.24</v>
      </c>
      <c r="BQ15">
        <v>2</v>
      </c>
      <c r="BR15">
        <v>1.1000000000000001</v>
      </c>
      <c r="BS15">
        <v>1.62</v>
      </c>
      <c r="BT15">
        <v>2.9693339999999999</v>
      </c>
      <c r="BU15">
        <v>1.341844</v>
      </c>
      <c r="BV15">
        <v>2.2012010000000002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0.819241</v>
      </c>
      <c r="CS15">
        <v>2.7933979999999998</v>
      </c>
      <c r="CT15">
        <v>1.298934</v>
      </c>
      <c r="CU15">
        <v>0</v>
      </c>
      <c r="CV15">
        <v>0.975221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74.783219000000017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184.96572599999999</v>
      </c>
      <c r="L16">
        <v>245.636627</v>
      </c>
      <c r="M16">
        <v>79.966942000000003</v>
      </c>
      <c r="N16">
        <v>120.69</v>
      </c>
      <c r="O16">
        <v>126.52</v>
      </c>
      <c r="P16">
        <v>124.47410000000001</v>
      </c>
      <c r="Q16">
        <v>0</v>
      </c>
      <c r="R16">
        <v>20.428111000000001</v>
      </c>
      <c r="S16">
        <v>10.134040000000001</v>
      </c>
      <c r="T16">
        <v>0</v>
      </c>
      <c r="U16">
        <v>345.375</v>
      </c>
      <c r="V16">
        <v>6.6195000000000004</v>
      </c>
      <c r="W16">
        <v>17.947399999999998</v>
      </c>
      <c r="X16">
        <v>64.470100000000002</v>
      </c>
      <c r="Y16">
        <v>0</v>
      </c>
      <c r="Z16">
        <v>13.1076</v>
      </c>
      <c r="AA16">
        <v>42.14808</v>
      </c>
      <c r="AB16">
        <v>43.635160999999997</v>
      </c>
      <c r="AC16">
        <v>31.709733</v>
      </c>
      <c r="AD16">
        <v>9.9151349999999994</v>
      </c>
      <c r="AE16">
        <v>53.905351000000003</v>
      </c>
      <c r="AF16">
        <v>8.7128639999999997</v>
      </c>
      <c r="AG16">
        <v>44.622782999999998</v>
      </c>
      <c r="AH16">
        <v>50.574550000000002</v>
      </c>
      <c r="AI16">
        <v>0</v>
      </c>
      <c r="AJ16">
        <v>0</v>
      </c>
      <c r="AK16">
        <v>59.301366000000002</v>
      </c>
      <c r="AL16">
        <v>79.364599999999996</v>
      </c>
      <c r="AM16">
        <v>17.179061000000001</v>
      </c>
      <c r="AN16">
        <v>1.055067</v>
      </c>
      <c r="AO16">
        <v>0</v>
      </c>
      <c r="AP16">
        <v>3.0743999999999998</v>
      </c>
      <c r="AQ16">
        <v>27.555228</v>
      </c>
      <c r="AR16">
        <v>49.128</v>
      </c>
      <c r="AS16">
        <v>33.314816999999998</v>
      </c>
      <c r="AT16">
        <v>15.00001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74.783219000000017</v>
      </c>
      <c r="BA16">
        <f t="shared" si="1"/>
        <v>2005.3145710000001</v>
      </c>
      <c r="BB16">
        <v>13</v>
      </c>
      <c r="BD16">
        <v>6.05</v>
      </c>
      <c r="BE16">
        <v>1.94</v>
      </c>
      <c r="BF16">
        <v>3.03</v>
      </c>
      <c r="BG16">
        <v>0</v>
      </c>
      <c r="BH16">
        <v>7.94</v>
      </c>
      <c r="BI16">
        <v>0.84</v>
      </c>
      <c r="BJ16">
        <v>0.42</v>
      </c>
      <c r="BK16">
        <v>0.82</v>
      </c>
      <c r="BL16">
        <v>1.62</v>
      </c>
      <c r="BM16">
        <v>0.14000000000000001</v>
      </c>
      <c r="BN16">
        <v>2.38</v>
      </c>
      <c r="BO16">
        <v>1.04</v>
      </c>
      <c r="BP16">
        <v>0.24</v>
      </c>
      <c r="BQ16">
        <v>2</v>
      </c>
      <c r="BR16">
        <v>1.1000000000000001</v>
      </c>
      <c r="BS16">
        <v>1.62</v>
      </c>
      <c r="BT16">
        <v>2.9693339999999999</v>
      </c>
      <c r="BU16">
        <v>1.341844</v>
      </c>
      <c r="BV16">
        <v>2.2012010000000002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0.819241</v>
      </c>
      <c r="CS16">
        <v>2.7933979999999998</v>
      </c>
      <c r="CT16">
        <v>1.298934</v>
      </c>
      <c r="CU16">
        <v>0</v>
      </c>
      <c r="CV16">
        <v>0.975221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74.783219000000017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227.13050000000001</v>
      </c>
      <c r="L17">
        <v>261.63662699999998</v>
      </c>
      <c r="M17">
        <v>79.966942000000003</v>
      </c>
      <c r="N17">
        <v>120.69</v>
      </c>
      <c r="O17">
        <v>126.52</v>
      </c>
      <c r="P17">
        <v>124.47410000000001</v>
      </c>
      <c r="Q17">
        <v>0</v>
      </c>
      <c r="R17">
        <v>20.428111000000001</v>
      </c>
      <c r="S17">
        <v>13.089784999999999</v>
      </c>
      <c r="T17">
        <v>0</v>
      </c>
      <c r="U17">
        <v>345.375</v>
      </c>
      <c r="V17">
        <v>11.661517999999999</v>
      </c>
      <c r="W17">
        <v>32.2928</v>
      </c>
      <c r="X17">
        <v>114.26090000000001</v>
      </c>
      <c r="Y17">
        <v>0</v>
      </c>
      <c r="Z17">
        <v>13.1076</v>
      </c>
      <c r="AA17">
        <v>42.14808</v>
      </c>
      <c r="AB17">
        <v>43.635160999999997</v>
      </c>
      <c r="AC17">
        <v>31.709733</v>
      </c>
      <c r="AD17">
        <v>9.9151349999999994</v>
      </c>
      <c r="AE17">
        <v>53.905351000000003</v>
      </c>
      <c r="AF17">
        <v>8.7128639999999997</v>
      </c>
      <c r="AG17">
        <v>44.622782999999998</v>
      </c>
      <c r="AH17">
        <v>50.574550000000002</v>
      </c>
      <c r="AI17">
        <v>0</v>
      </c>
      <c r="AJ17">
        <v>0</v>
      </c>
      <c r="AK17">
        <v>59.301366000000002</v>
      </c>
      <c r="AL17">
        <v>79.364599999999996</v>
      </c>
      <c r="AM17">
        <v>17.179061000000001</v>
      </c>
      <c r="AN17">
        <v>1.055067</v>
      </c>
      <c r="AO17">
        <v>0</v>
      </c>
      <c r="AP17">
        <v>3.0743999999999998</v>
      </c>
      <c r="AQ17">
        <v>27.555228</v>
      </c>
      <c r="AR17">
        <v>49.128</v>
      </c>
      <c r="AS17">
        <v>33.314816999999998</v>
      </c>
      <c r="AT17">
        <v>13.883749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74.783219000000017</v>
      </c>
      <c r="BA17">
        <f t="shared" si="1"/>
        <v>2134.4970469999994</v>
      </c>
      <c r="BB17">
        <v>14</v>
      </c>
      <c r="BD17">
        <v>6.05</v>
      </c>
      <c r="BE17">
        <v>1.94</v>
      </c>
      <c r="BF17">
        <v>3.03</v>
      </c>
      <c r="BG17">
        <v>0</v>
      </c>
      <c r="BH17">
        <v>7.94</v>
      </c>
      <c r="BI17">
        <v>0.84</v>
      </c>
      <c r="BJ17">
        <v>0.42</v>
      </c>
      <c r="BK17">
        <v>0.82</v>
      </c>
      <c r="BL17">
        <v>1.62</v>
      </c>
      <c r="BM17">
        <v>0.14000000000000001</v>
      </c>
      <c r="BN17">
        <v>2.38</v>
      </c>
      <c r="BO17">
        <v>1.04</v>
      </c>
      <c r="BP17">
        <v>0.24</v>
      </c>
      <c r="BQ17">
        <v>2</v>
      </c>
      <c r="BR17">
        <v>1.1000000000000001</v>
      </c>
      <c r="BS17">
        <v>1.62</v>
      </c>
      <c r="BT17">
        <v>2.9693339999999999</v>
      </c>
      <c r="BU17">
        <v>1.341844</v>
      </c>
      <c r="BV17">
        <v>2.2012010000000002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0.819241</v>
      </c>
      <c r="CS17">
        <v>2.7933979999999998</v>
      </c>
      <c r="CT17">
        <v>1.298934</v>
      </c>
      <c r="CU17">
        <v>0</v>
      </c>
      <c r="CV17">
        <v>0.975221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74.783219000000017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227.13050000000001</v>
      </c>
      <c r="L18">
        <v>261.63662699999998</v>
      </c>
      <c r="M18">
        <v>79.966942000000003</v>
      </c>
      <c r="N18">
        <v>120.69</v>
      </c>
      <c r="O18">
        <v>126.52</v>
      </c>
      <c r="P18">
        <v>124.47410000000001</v>
      </c>
      <c r="Q18">
        <v>0</v>
      </c>
      <c r="R18">
        <v>20.428111000000001</v>
      </c>
      <c r="S18">
        <v>13.089784999999999</v>
      </c>
      <c r="T18">
        <v>0</v>
      </c>
      <c r="U18">
        <v>345.375</v>
      </c>
      <c r="V18">
        <v>11.661683</v>
      </c>
      <c r="W18">
        <v>32.2928</v>
      </c>
      <c r="X18">
        <v>114.26090000000001</v>
      </c>
      <c r="Y18">
        <v>0</v>
      </c>
      <c r="Z18">
        <v>13.1076</v>
      </c>
      <c r="AA18">
        <v>42.14808</v>
      </c>
      <c r="AB18">
        <v>43.635160999999997</v>
      </c>
      <c r="AC18">
        <v>31.709733</v>
      </c>
      <c r="AD18">
        <v>9.9151349999999994</v>
      </c>
      <c r="AE18">
        <v>53.905351000000003</v>
      </c>
      <c r="AF18">
        <v>8.7128639999999997</v>
      </c>
      <c r="AG18">
        <v>44.622782999999998</v>
      </c>
      <c r="AH18">
        <v>50.574550000000002</v>
      </c>
      <c r="AI18">
        <v>0</v>
      </c>
      <c r="AJ18">
        <v>0</v>
      </c>
      <c r="AK18">
        <v>59.301366000000002</v>
      </c>
      <c r="AL18">
        <v>79.364599999999996</v>
      </c>
      <c r="AM18">
        <v>17.179061000000001</v>
      </c>
      <c r="AN18">
        <v>1.055067</v>
      </c>
      <c r="AO18">
        <v>0</v>
      </c>
      <c r="AP18">
        <v>3.0743999999999998</v>
      </c>
      <c r="AQ18">
        <v>18.370152000000001</v>
      </c>
      <c r="AR18">
        <v>49.128</v>
      </c>
      <c r="AS18">
        <v>33.314816999999998</v>
      </c>
      <c r="AT18">
        <v>14.644263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74.783219000000017</v>
      </c>
      <c r="BA18">
        <f t="shared" si="1"/>
        <v>2126.0726499999996</v>
      </c>
      <c r="BB18">
        <v>15</v>
      </c>
      <c r="BD18">
        <v>6.05</v>
      </c>
      <c r="BE18">
        <v>1.94</v>
      </c>
      <c r="BF18">
        <v>3.03</v>
      </c>
      <c r="BG18">
        <v>0</v>
      </c>
      <c r="BH18">
        <v>7.94</v>
      </c>
      <c r="BI18">
        <v>0.84</v>
      </c>
      <c r="BJ18">
        <v>0.42</v>
      </c>
      <c r="BK18">
        <v>0.82</v>
      </c>
      <c r="BL18">
        <v>1.62</v>
      </c>
      <c r="BM18">
        <v>0.14000000000000001</v>
      </c>
      <c r="BN18">
        <v>2.38</v>
      </c>
      <c r="BO18">
        <v>1.04</v>
      </c>
      <c r="BP18">
        <v>0.24</v>
      </c>
      <c r="BQ18">
        <v>2</v>
      </c>
      <c r="BR18">
        <v>1.1000000000000001</v>
      </c>
      <c r="BS18">
        <v>1.62</v>
      </c>
      <c r="BT18">
        <v>2.9693339999999999</v>
      </c>
      <c r="BU18">
        <v>1.341844</v>
      </c>
      <c r="BV18">
        <v>2.2012010000000002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0.819241</v>
      </c>
      <c r="CS18">
        <v>2.7933979999999998</v>
      </c>
      <c r="CT18">
        <v>1.298934</v>
      </c>
      <c r="CU18">
        <v>0</v>
      </c>
      <c r="CV18">
        <v>0.975221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74.783219000000017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189.091185</v>
      </c>
      <c r="L19">
        <v>245.30662699999999</v>
      </c>
      <c r="M19">
        <v>79.966942000000003</v>
      </c>
      <c r="N19">
        <v>120.69</v>
      </c>
      <c r="O19">
        <v>126.52</v>
      </c>
      <c r="P19">
        <v>124.47410000000001</v>
      </c>
      <c r="Q19">
        <v>0</v>
      </c>
      <c r="R19">
        <v>20.428111000000001</v>
      </c>
      <c r="S19">
        <v>11.227613</v>
      </c>
      <c r="T19">
        <v>0</v>
      </c>
      <c r="U19">
        <v>345.375</v>
      </c>
      <c r="V19">
        <v>11.661683</v>
      </c>
      <c r="W19">
        <v>32.2928</v>
      </c>
      <c r="X19">
        <v>114.26090000000001</v>
      </c>
      <c r="Y19">
        <v>0</v>
      </c>
      <c r="Z19">
        <v>13.1076</v>
      </c>
      <c r="AA19">
        <v>42.14808</v>
      </c>
      <c r="AB19">
        <v>43.635160999999997</v>
      </c>
      <c r="AC19">
        <v>31.709733</v>
      </c>
      <c r="AD19">
        <v>9.9151349999999994</v>
      </c>
      <c r="AE19">
        <v>53.905351000000003</v>
      </c>
      <c r="AF19">
        <v>8.7128639999999997</v>
      </c>
      <c r="AG19">
        <v>44.622782999999998</v>
      </c>
      <c r="AH19">
        <v>75.861823999999999</v>
      </c>
      <c r="AI19">
        <v>0</v>
      </c>
      <c r="AJ19">
        <v>0</v>
      </c>
      <c r="AK19">
        <v>59.301366000000002</v>
      </c>
      <c r="AL19">
        <v>79.364599999999996</v>
      </c>
      <c r="AM19">
        <v>17.179061000000001</v>
      </c>
      <c r="AN19">
        <v>1.055067</v>
      </c>
      <c r="AO19">
        <v>0</v>
      </c>
      <c r="AP19">
        <v>3.0743999999999998</v>
      </c>
      <c r="AQ19">
        <v>18.370152000000001</v>
      </c>
      <c r="AR19">
        <v>49.128</v>
      </c>
      <c r="AS19">
        <v>33.314816999999998</v>
      </c>
      <c r="AT19">
        <v>14.120913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74.783219000000017</v>
      </c>
      <c r="BA19">
        <f t="shared" si="1"/>
        <v>2094.6050869999999</v>
      </c>
      <c r="BB19">
        <v>16</v>
      </c>
      <c r="BD19">
        <v>6.05</v>
      </c>
      <c r="BE19">
        <v>1.94</v>
      </c>
      <c r="BF19">
        <v>3.03</v>
      </c>
      <c r="BG19">
        <v>0</v>
      </c>
      <c r="BH19">
        <v>7.94</v>
      </c>
      <c r="BI19">
        <v>0.84</v>
      </c>
      <c r="BJ19">
        <v>0.42</v>
      </c>
      <c r="BK19">
        <v>0.82</v>
      </c>
      <c r="BL19">
        <v>1.62</v>
      </c>
      <c r="BM19">
        <v>0.14000000000000001</v>
      </c>
      <c r="BN19">
        <v>2.38</v>
      </c>
      <c r="BO19">
        <v>1.04</v>
      </c>
      <c r="BP19">
        <v>0.24</v>
      </c>
      <c r="BQ19">
        <v>2</v>
      </c>
      <c r="BR19">
        <v>1.1000000000000001</v>
      </c>
      <c r="BS19">
        <v>1.62</v>
      </c>
      <c r="BT19">
        <v>2.9693339999999999</v>
      </c>
      <c r="BU19">
        <v>1.341844</v>
      </c>
      <c r="BV19">
        <v>2.2012010000000002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0.819241</v>
      </c>
      <c r="CS19">
        <v>2.7933979999999998</v>
      </c>
      <c r="CT19">
        <v>1.298934</v>
      </c>
      <c r="CU19">
        <v>0</v>
      </c>
      <c r="CV19">
        <v>1.4628319999999999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74.783219000000017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184.743334</v>
      </c>
      <c r="L20">
        <v>245.30662699999999</v>
      </c>
      <c r="M20">
        <v>79.966942000000003</v>
      </c>
      <c r="N20">
        <v>120.69</v>
      </c>
      <c r="O20">
        <v>126.52</v>
      </c>
      <c r="P20">
        <v>124.47410000000001</v>
      </c>
      <c r="Q20">
        <v>0</v>
      </c>
      <c r="R20">
        <v>20.428111000000001</v>
      </c>
      <c r="S20">
        <v>11.227613</v>
      </c>
      <c r="T20">
        <v>0</v>
      </c>
      <c r="U20">
        <v>345.375</v>
      </c>
      <c r="V20">
        <v>11.661683</v>
      </c>
      <c r="W20">
        <v>32.2928</v>
      </c>
      <c r="X20">
        <v>114.26090000000001</v>
      </c>
      <c r="Y20">
        <v>0</v>
      </c>
      <c r="Z20">
        <v>13.1076</v>
      </c>
      <c r="AA20">
        <v>42.14808</v>
      </c>
      <c r="AB20">
        <v>43.635160999999997</v>
      </c>
      <c r="AC20">
        <v>31.709733</v>
      </c>
      <c r="AD20">
        <v>9.9151349999999994</v>
      </c>
      <c r="AE20">
        <v>53.905351000000003</v>
      </c>
      <c r="AF20">
        <v>8.7128639999999997</v>
      </c>
      <c r="AG20">
        <v>44.622782999999998</v>
      </c>
      <c r="AH20">
        <v>75.861823999999999</v>
      </c>
      <c r="AI20">
        <v>0</v>
      </c>
      <c r="AJ20">
        <v>0</v>
      </c>
      <c r="AK20">
        <v>59.301366000000002</v>
      </c>
      <c r="AL20">
        <v>79.364599999999996</v>
      </c>
      <c r="AM20">
        <v>17.179061000000001</v>
      </c>
      <c r="AN20">
        <v>1.055067</v>
      </c>
      <c r="AO20">
        <v>0</v>
      </c>
      <c r="AP20">
        <v>3.0743999999999998</v>
      </c>
      <c r="AQ20">
        <v>9.1850760000000005</v>
      </c>
      <c r="AR20">
        <v>49.128</v>
      </c>
      <c r="AS20">
        <v>33.314816999999998</v>
      </c>
      <c r="AT20">
        <v>15.00001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74.783219000000017</v>
      </c>
      <c r="BA20">
        <f t="shared" si="1"/>
        <v>2081.9512570000002</v>
      </c>
      <c r="BB20">
        <v>17</v>
      </c>
      <c r="BD20">
        <v>6.05</v>
      </c>
      <c r="BE20">
        <v>1.94</v>
      </c>
      <c r="BF20">
        <v>3.03</v>
      </c>
      <c r="BG20">
        <v>0</v>
      </c>
      <c r="BH20">
        <v>7.94</v>
      </c>
      <c r="BI20">
        <v>0.84</v>
      </c>
      <c r="BJ20">
        <v>0.42</v>
      </c>
      <c r="BK20">
        <v>0.82</v>
      </c>
      <c r="BL20">
        <v>1.62</v>
      </c>
      <c r="BM20">
        <v>0.14000000000000001</v>
      </c>
      <c r="BN20">
        <v>2.38</v>
      </c>
      <c r="BO20">
        <v>1.04</v>
      </c>
      <c r="BP20">
        <v>0.24</v>
      </c>
      <c r="BQ20">
        <v>2</v>
      </c>
      <c r="BR20">
        <v>1.1000000000000001</v>
      </c>
      <c r="BS20">
        <v>1.62</v>
      </c>
      <c r="BT20">
        <v>2.9693339999999999</v>
      </c>
      <c r="BU20">
        <v>1.341844</v>
      </c>
      <c r="BV20">
        <v>2.2012010000000002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0.819241</v>
      </c>
      <c r="CS20">
        <v>2.7933979999999998</v>
      </c>
      <c r="CT20">
        <v>1.298934</v>
      </c>
      <c r="CU20">
        <v>0</v>
      </c>
      <c r="CV20">
        <v>1.4628319999999999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74.783219000000017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227.13050000000001</v>
      </c>
      <c r="L21">
        <v>261.63662699999998</v>
      </c>
      <c r="M21">
        <v>79.966942000000003</v>
      </c>
      <c r="N21">
        <v>120.69</v>
      </c>
      <c r="O21">
        <v>126.52</v>
      </c>
      <c r="P21">
        <v>124.47410000000001</v>
      </c>
      <c r="Q21">
        <v>0</v>
      </c>
      <c r="R21">
        <v>20.428111000000001</v>
      </c>
      <c r="S21">
        <v>13.089784999999999</v>
      </c>
      <c r="T21">
        <v>0</v>
      </c>
      <c r="U21">
        <v>345.375</v>
      </c>
      <c r="V21">
        <v>12.721683000000001</v>
      </c>
      <c r="W21">
        <v>32.2928</v>
      </c>
      <c r="X21">
        <v>114.26090000000001</v>
      </c>
      <c r="Y21">
        <v>0</v>
      </c>
      <c r="Z21">
        <v>19.6614</v>
      </c>
      <c r="AA21">
        <v>42.14808</v>
      </c>
      <c r="AB21">
        <v>43.635160999999997</v>
      </c>
      <c r="AC21">
        <v>31.709733</v>
      </c>
      <c r="AD21">
        <v>9.9151349999999994</v>
      </c>
      <c r="AE21">
        <v>53.905351000000003</v>
      </c>
      <c r="AF21">
        <v>8.7128639999999997</v>
      </c>
      <c r="AG21">
        <v>44.622782999999998</v>
      </c>
      <c r="AH21">
        <v>75.861823999999999</v>
      </c>
      <c r="AI21">
        <v>3.4724400000000002</v>
      </c>
      <c r="AJ21">
        <v>0</v>
      </c>
      <c r="AK21">
        <v>59.301366000000002</v>
      </c>
      <c r="AL21">
        <v>79.364599999999996</v>
      </c>
      <c r="AM21">
        <v>17.179061000000001</v>
      </c>
      <c r="AN21">
        <v>1.055067</v>
      </c>
      <c r="AO21">
        <v>0</v>
      </c>
      <c r="AP21">
        <v>3.0743999999999998</v>
      </c>
      <c r="AQ21">
        <v>0</v>
      </c>
      <c r="AR21">
        <v>49.128</v>
      </c>
      <c r="AS21">
        <v>33.314816999999998</v>
      </c>
      <c r="AT21">
        <v>15.00001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74.783219000000017</v>
      </c>
      <c r="BA21">
        <f t="shared" si="1"/>
        <v>2144.4317590000001</v>
      </c>
      <c r="BB21">
        <v>18</v>
      </c>
      <c r="BD21">
        <v>6.05</v>
      </c>
      <c r="BE21">
        <v>1.94</v>
      </c>
      <c r="BF21">
        <v>3.03</v>
      </c>
      <c r="BG21">
        <v>0</v>
      </c>
      <c r="BH21">
        <v>7.94</v>
      </c>
      <c r="BI21">
        <v>0.84</v>
      </c>
      <c r="BJ21">
        <v>0.42</v>
      </c>
      <c r="BK21">
        <v>0.82</v>
      </c>
      <c r="BL21">
        <v>1.62</v>
      </c>
      <c r="BM21">
        <v>0.14000000000000001</v>
      </c>
      <c r="BN21">
        <v>2.38</v>
      </c>
      <c r="BO21">
        <v>1.04</v>
      </c>
      <c r="BP21">
        <v>0.24</v>
      </c>
      <c r="BQ21">
        <v>2</v>
      </c>
      <c r="BR21">
        <v>1.1000000000000001</v>
      </c>
      <c r="BS21">
        <v>1.62</v>
      </c>
      <c r="BT21">
        <v>2.9693339999999999</v>
      </c>
      <c r="BU21">
        <v>1.341844</v>
      </c>
      <c r="BV21">
        <v>2.2012010000000002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0.819241</v>
      </c>
      <c r="CS21">
        <v>2.7933979999999998</v>
      </c>
      <c r="CT21">
        <v>1.298934</v>
      </c>
      <c r="CU21">
        <v>0</v>
      </c>
      <c r="CV21">
        <v>1.4628319999999999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74.783219000000017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227.13050000000001</v>
      </c>
      <c r="L22">
        <v>261.63662699999998</v>
      </c>
      <c r="M22">
        <v>79.966942000000003</v>
      </c>
      <c r="N22">
        <v>120.69</v>
      </c>
      <c r="O22">
        <v>126.52</v>
      </c>
      <c r="P22">
        <v>124.47410000000001</v>
      </c>
      <c r="Q22">
        <v>0</v>
      </c>
      <c r="R22">
        <v>20.607565999999998</v>
      </c>
      <c r="S22">
        <v>13.089784999999999</v>
      </c>
      <c r="T22">
        <v>0</v>
      </c>
      <c r="U22">
        <v>345.375</v>
      </c>
      <c r="V22">
        <v>12.721683000000001</v>
      </c>
      <c r="W22">
        <v>32.2928</v>
      </c>
      <c r="X22">
        <v>114.26090000000001</v>
      </c>
      <c r="Y22">
        <v>0</v>
      </c>
      <c r="Z22">
        <v>19.6614</v>
      </c>
      <c r="AA22">
        <v>42.14808</v>
      </c>
      <c r="AB22">
        <v>43.635160999999997</v>
      </c>
      <c r="AC22">
        <v>31.709733</v>
      </c>
      <c r="AD22">
        <v>9.9151349999999994</v>
      </c>
      <c r="AE22">
        <v>53.905351000000003</v>
      </c>
      <c r="AF22">
        <v>8.7128639999999997</v>
      </c>
      <c r="AG22">
        <v>44.622782999999998</v>
      </c>
      <c r="AH22">
        <v>75.861823999999999</v>
      </c>
      <c r="AI22">
        <v>11.11181</v>
      </c>
      <c r="AJ22">
        <v>0</v>
      </c>
      <c r="AK22">
        <v>59.301366000000002</v>
      </c>
      <c r="AL22">
        <v>79.364599999999996</v>
      </c>
      <c r="AM22">
        <v>17.179061000000001</v>
      </c>
      <c r="AN22">
        <v>1.055067</v>
      </c>
      <c r="AO22">
        <v>0</v>
      </c>
      <c r="AP22">
        <v>3.0743999999999998</v>
      </c>
      <c r="AQ22">
        <v>0</v>
      </c>
      <c r="AR22">
        <v>49.128</v>
      </c>
      <c r="AS22">
        <v>33.314816999999998</v>
      </c>
      <c r="AT22">
        <v>15.00001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74.783219000000017</v>
      </c>
      <c r="BA22">
        <f t="shared" si="1"/>
        <v>2152.2505839999999</v>
      </c>
      <c r="BB22">
        <v>19</v>
      </c>
      <c r="BD22">
        <v>6.05</v>
      </c>
      <c r="BE22">
        <v>1.94</v>
      </c>
      <c r="BF22">
        <v>3.03</v>
      </c>
      <c r="BG22">
        <v>0</v>
      </c>
      <c r="BH22">
        <v>7.94</v>
      </c>
      <c r="BI22">
        <v>0.84</v>
      </c>
      <c r="BJ22">
        <v>0.42</v>
      </c>
      <c r="BK22">
        <v>0.82</v>
      </c>
      <c r="BL22">
        <v>1.62</v>
      </c>
      <c r="BM22">
        <v>0.14000000000000001</v>
      </c>
      <c r="BN22">
        <v>2.38</v>
      </c>
      <c r="BO22">
        <v>1.04</v>
      </c>
      <c r="BP22">
        <v>0.24</v>
      </c>
      <c r="BQ22">
        <v>2</v>
      </c>
      <c r="BR22">
        <v>1.1000000000000001</v>
      </c>
      <c r="BS22">
        <v>1.62</v>
      </c>
      <c r="BT22">
        <v>2.9693339999999999</v>
      </c>
      <c r="BU22">
        <v>1.341844</v>
      </c>
      <c r="BV22">
        <v>2.2012010000000002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0.819241</v>
      </c>
      <c r="CS22">
        <v>2.7933979999999998</v>
      </c>
      <c r="CT22">
        <v>1.298934</v>
      </c>
      <c r="CU22">
        <v>0</v>
      </c>
      <c r="CV22">
        <v>1.4628319999999999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74.783219000000017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227.13050000000001</v>
      </c>
      <c r="L23">
        <v>261.63662699999998</v>
      </c>
      <c r="M23">
        <v>79.966942000000003</v>
      </c>
      <c r="N23">
        <v>120.69</v>
      </c>
      <c r="O23">
        <v>126.52</v>
      </c>
      <c r="P23">
        <v>124.47410000000001</v>
      </c>
      <c r="Q23">
        <v>0</v>
      </c>
      <c r="R23">
        <v>17.2745</v>
      </c>
      <c r="S23">
        <v>13.089784999999999</v>
      </c>
      <c r="T23">
        <v>0</v>
      </c>
      <c r="U23">
        <v>345.375</v>
      </c>
      <c r="V23">
        <v>12.721683000000001</v>
      </c>
      <c r="W23">
        <v>32.2928</v>
      </c>
      <c r="X23">
        <v>114.26090000000001</v>
      </c>
      <c r="Y23">
        <v>0</v>
      </c>
      <c r="Z23">
        <v>19.6614</v>
      </c>
      <c r="AA23">
        <v>42.14808</v>
      </c>
      <c r="AB23">
        <v>43.635160999999997</v>
      </c>
      <c r="AC23">
        <v>31.709733</v>
      </c>
      <c r="AD23">
        <v>9.9151349999999994</v>
      </c>
      <c r="AE23">
        <v>53.905351000000003</v>
      </c>
      <c r="AF23">
        <v>8.7128639999999997</v>
      </c>
      <c r="AG23">
        <v>44.622782999999998</v>
      </c>
      <c r="AH23">
        <v>75.861823999999999</v>
      </c>
      <c r="AI23">
        <v>54.308968999999998</v>
      </c>
      <c r="AJ23">
        <v>0</v>
      </c>
      <c r="AK23">
        <v>59.301366000000002</v>
      </c>
      <c r="AL23">
        <v>79.364599999999996</v>
      </c>
      <c r="AM23">
        <v>17.179061000000001</v>
      </c>
      <c r="AN23">
        <v>1.055067</v>
      </c>
      <c r="AO23">
        <v>0</v>
      </c>
      <c r="AP23">
        <v>3.0743999999999998</v>
      </c>
      <c r="AQ23">
        <v>0</v>
      </c>
      <c r="AR23">
        <v>52.991999999999997</v>
      </c>
      <c r="AS23">
        <v>33.314816999999998</v>
      </c>
      <c r="AT23">
        <v>15.00001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74.783219000000017</v>
      </c>
      <c r="BA23">
        <f t="shared" si="1"/>
        <v>2195.9786770000001</v>
      </c>
      <c r="BB23">
        <v>20</v>
      </c>
      <c r="BD23">
        <v>6.05</v>
      </c>
      <c r="BE23">
        <v>1.94</v>
      </c>
      <c r="BF23">
        <v>3.03</v>
      </c>
      <c r="BG23">
        <v>0</v>
      </c>
      <c r="BH23">
        <v>7.94</v>
      </c>
      <c r="BI23">
        <v>0.84</v>
      </c>
      <c r="BJ23">
        <v>0.42</v>
      </c>
      <c r="BK23">
        <v>0.82</v>
      </c>
      <c r="BL23">
        <v>1.62</v>
      </c>
      <c r="BM23">
        <v>0.14000000000000001</v>
      </c>
      <c r="BN23">
        <v>2.38</v>
      </c>
      <c r="BO23">
        <v>1.04</v>
      </c>
      <c r="BP23">
        <v>0.24</v>
      </c>
      <c r="BQ23">
        <v>2</v>
      </c>
      <c r="BR23">
        <v>1.1000000000000001</v>
      </c>
      <c r="BS23">
        <v>1.62</v>
      </c>
      <c r="BT23">
        <v>2.9693339999999999</v>
      </c>
      <c r="BU23">
        <v>1.341844</v>
      </c>
      <c r="BV23">
        <v>2.2012010000000002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1.771234</v>
      </c>
      <c r="CO23">
        <v>4.2938999999999998</v>
      </c>
      <c r="CP23">
        <v>4.2581249999999997</v>
      </c>
      <c r="CQ23">
        <v>3.542468</v>
      </c>
      <c r="CR23">
        <v>0.819241</v>
      </c>
      <c r="CS23">
        <v>2.7933979999999998</v>
      </c>
      <c r="CT23">
        <v>1.298934</v>
      </c>
      <c r="CU23">
        <v>0</v>
      </c>
      <c r="CV23">
        <v>1.4628319999999999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74.783219000000017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227.13050000000001</v>
      </c>
      <c r="L24">
        <v>261.63662699999998</v>
      </c>
      <c r="M24">
        <v>79.966942000000003</v>
      </c>
      <c r="N24">
        <v>120.69</v>
      </c>
      <c r="O24">
        <v>126.52</v>
      </c>
      <c r="P24">
        <v>124.47410000000001</v>
      </c>
      <c r="Q24">
        <v>0</v>
      </c>
      <c r="R24">
        <v>17.2745</v>
      </c>
      <c r="S24">
        <v>13.089784999999999</v>
      </c>
      <c r="T24">
        <v>0</v>
      </c>
      <c r="U24">
        <v>345.375</v>
      </c>
      <c r="V24">
        <v>12.721683000000001</v>
      </c>
      <c r="W24">
        <v>32.2928</v>
      </c>
      <c r="X24">
        <v>114.26090000000001</v>
      </c>
      <c r="Y24">
        <v>0</v>
      </c>
      <c r="Z24">
        <v>19.6614</v>
      </c>
      <c r="AA24">
        <v>42.14808</v>
      </c>
      <c r="AB24">
        <v>43.635160999999997</v>
      </c>
      <c r="AC24">
        <v>31.709733</v>
      </c>
      <c r="AD24">
        <v>9.9151349999999994</v>
      </c>
      <c r="AE24">
        <v>53.905351000000003</v>
      </c>
      <c r="AF24">
        <v>8.7128639999999997</v>
      </c>
      <c r="AG24">
        <v>44.622782999999998</v>
      </c>
      <c r="AH24">
        <v>75.861823999999999</v>
      </c>
      <c r="AI24">
        <v>54.308968999999998</v>
      </c>
      <c r="AJ24">
        <v>0</v>
      </c>
      <c r="AK24">
        <v>59.301366000000002</v>
      </c>
      <c r="AL24">
        <v>79.364599999999996</v>
      </c>
      <c r="AM24">
        <v>17.179061000000001</v>
      </c>
      <c r="AN24">
        <v>1.055067</v>
      </c>
      <c r="AO24">
        <v>0</v>
      </c>
      <c r="AP24">
        <v>3.0743999999999998</v>
      </c>
      <c r="AQ24">
        <v>0</v>
      </c>
      <c r="AR24">
        <v>52.991999999999997</v>
      </c>
      <c r="AS24">
        <v>33.314816999999998</v>
      </c>
      <c r="AT24">
        <v>15.00001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74.783219000000017</v>
      </c>
      <c r="BA24">
        <f t="shared" si="1"/>
        <v>2195.9786770000001</v>
      </c>
      <c r="BB24">
        <v>21</v>
      </c>
      <c r="BD24">
        <v>6.05</v>
      </c>
      <c r="BE24">
        <v>1.94</v>
      </c>
      <c r="BF24">
        <v>3.03</v>
      </c>
      <c r="BG24">
        <v>0</v>
      </c>
      <c r="BH24">
        <v>7.94</v>
      </c>
      <c r="BI24">
        <v>0.84</v>
      </c>
      <c r="BJ24">
        <v>0.42</v>
      </c>
      <c r="BK24">
        <v>0.82</v>
      </c>
      <c r="BL24">
        <v>1.62</v>
      </c>
      <c r="BM24">
        <v>0.14000000000000001</v>
      </c>
      <c r="BN24">
        <v>2.38</v>
      </c>
      <c r="BO24">
        <v>1.04</v>
      </c>
      <c r="BP24">
        <v>0.24</v>
      </c>
      <c r="BQ24">
        <v>2</v>
      </c>
      <c r="BR24">
        <v>1.1000000000000001</v>
      </c>
      <c r="BS24">
        <v>1.62</v>
      </c>
      <c r="BT24">
        <v>2.9693339999999999</v>
      </c>
      <c r="BU24">
        <v>1.341844</v>
      </c>
      <c r="BV24">
        <v>2.2012010000000002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1.771234</v>
      </c>
      <c r="CO24">
        <v>4.2938999999999998</v>
      </c>
      <c r="CP24">
        <v>4.2581249999999997</v>
      </c>
      <c r="CQ24">
        <v>3.542468</v>
      </c>
      <c r="CR24">
        <v>0.819241</v>
      </c>
      <c r="CS24">
        <v>2.7933979999999998</v>
      </c>
      <c r="CT24">
        <v>1.298934</v>
      </c>
      <c r="CU24">
        <v>0</v>
      </c>
      <c r="CV24">
        <v>1.4628319999999999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74.783219000000017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227.13050000000001</v>
      </c>
      <c r="L25">
        <v>261.63662699999998</v>
      </c>
      <c r="M25">
        <v>79.966942000000003</v>
      </c>
      <c r="N25">
        <v>120.69</v>
      </c>
      <c r="O25">
        <v>126.52</v>
      </c>
      <c r="P25">
        <v>124.47410000000001</v>
      </c>
      <c r="Q25">
        <v>0</v>
      </c>
      <c r="R25">
        <v>20.604020999999999</v>
      </c>
      <c r="S25">
        <v>13.089784999999999</v>
      </c>
      <c r="T25">
        <v>0</v>
      </c>
      <c r="U25">
        <v>345.375</v>
      </c>
      <c r="V25">
        <v>12.721683000000001</v>
      </c>
      <c r="W25">
        <v>32.2928</v>
      </c>
      <c r="X25">
        <v>114.26090000000001</v>
      </c>
      <c r="Y25">
        <v>0</v>
      </c>
      <c r="Z25">
        <v>19.6614</v>
      </c>
      <c r="AA25">
        <v>42.14808</v>
      </c>
      <c r="AB25">
        <v>43.635160999999997</v>
      </c>
      <c r="AC25">
        <v>31.709733</v>
      </c>
      <c r="AD25">
        <v>9.9151349999999994</v>
      </c>
      <c r="AE25">
        <v>53.905351000000003</v>
      </c>
      <c r="AF25">
        <v>8.7128639999999997</v>
      </c>
      <c r="AG25">
        <v>44.622782999999998</v>
      </c>
      <c r="AH25">
        <v>75.861823999999999</v>
      </c>
      <c r="AI25">
        <v>54.308968999999998</v>
      </c>
      <c r="AJ25">
        <v>0</v>
      </c>
      <c r="AK25">
        <v>59.301366000000002</v>
      </c>
      <c r="AL25">
        <v>79.364599999999996</v>
      </c>
      <c r="AM25">
        <v>17.179061000000001</v>
      </c>
      <c r="AN25">
        <v>1.055067</v>
      </c>
      <c r="AO25">
        <v>0</v>
      </c>
      <c r="AP25">
        <v>3.0743999999999998</v>
      </c>
      <c r="AQ25">
        <v>0</v>
      </c>
      <c r="AR25">
        <v>49.128</v>
      </c>
      <c r="AS25">
        <v>33.314816999999998</v>
      </c>
      <c r="AT25">
        <v>15.00001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74.916401000000022</v>
      </c>
      <c r="BA25">
        <f t="shared" si="1"/>
        <v>2195.5773799999997</v>
      </c>
      <c r="BB25">
        <v>22</v>
      </c>
      <c r="BD25">
        <v>6.05</v>
      </c>
      <c r="BE25">
        <v>1.94</v>
      </c>
      <c r="BF25">
        <v>3.03</v>
      </c>
      <c r="BG25">
        <v>0</v>
      </c>
      <c r="BH25">
        <v>7.94</v>
      </c>
      <c r="BI25">
        <v>0.84</v>
      </c>
      <c r="BJ25">
        <v>0.42</v>
      </c>
      <c r="BK25">
        <v>0.82</v>
      </c>
      <c r="BL25">
        <v>1.62</v>
      </c>
      <c r="BM25">
        <v>0.14000000000000001</v>
      </c>
      <c r="BN25">
        <v>2.38</v>
      </c>
      <c r="BO25">
        <v>1.04</v>
      </c>
      <c r="BP25">
        <v>0.24</v>
      </c>
      <c r="BQ25">
        <v>2</v>
      </c>
      <c r="BR25">
        <v>1.1000000000000001</v>
      </c>
      <c r="BS25">
        <v>1.62</v>
      </c>
      <c r="BT25">
        <v>2.9693339999999999</v>
      </c>
      <c r="BU25">
        <v>1.341844</v>
      </c>
      <c r="BV25">
        <v>2.3343829999999999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1.771234</v>
      </c>
      <c r="CO25">
        <v>4.2938999999999998</v>
      </c>
      <c r="CP25">
        <v>4.2581249999999997</v>
      </c>
      <c r="CQ25">
        <v>3.542468</v>
      </c>
      <c r="CR25">
        <v>0.819241</v>
      </c>
      <c r="CS25">
        <v>2.7933979999999998</v>
      </c>
      <c r="CT25">
        <v>1.298934</v>
      </c>
      <c r="CU25">
        <v>1.063965</v>
      </c>
      <c r="CV25">
        <v>1.4628319999999999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74.916401000000022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227.13050000000001</v>
      </c>
      <c r="L26">
        <v>261.63662699999998</v>
      </c>
      <c r="M26">
        <v>79.966942000000003</v>
      </c>
      <c r="N26">
        <v>120.69</v>
      </c>
      <c r="O26">
        <v>126.52</v>
      </c>
      <c r="P26">
        <v>124.47410000000001</v>
      </c>
      <c r="Q26">
        <v>0</v>
      </c>
      <c r="R26">
        <v>20.604020999999999</v>
      </c>
      <c r="S26">
        <v>13.165022</v>
      </c>
      <c r="T26">
        <v>0</v>
      </c>
      <c r="U26">
        <v>345.375</v>
      </c>
      <c r="V26">
        <v>12.721683000000001</v>
      </c>
      <c r="W26">
        <v>32.2928</v>
      </c>
      <c r="X26">
        <v>114.26090000000001</v>
      </c>
      <c r="Y26">
        <v>0</v>
      </c>
      <c r="Z26">
        <v>19.6614</v>
      </c>
      <c r="AA26">
        <v>42.14808</v>
      </c>
      <c r="AB26">
        <v>43.635160999999997</v>
      </c>
      <c r="AC26">
        <v>21.118518000000002</v>
      </c>
      <c r="AD26">
        <v>9.9151349999999994</v>
      </c>
      <c r="AE26">
        <v>53.905351000000003</v>
      </c>
      <c r="AF26">
        <v>8.7128639999999997</v>
      </c>
      <c r="AG26">
        <v>44.622782999999998</v>
      </c>
      <c r="AH26">
        <v>75.861823999999999</v>
      </c>
      <c r="AI26">
        <v>54.308968999999998</v>
      </c>
      <c r="AJ26">
        <v>0</v>
      </c>
      <c r="AK26">
        <v>59.301366000000002</v>
      </c>
      <c r="AL26">
        <v>79.364599999999996</v>
      </c>
      <c r="AM26">
        <v>17.179061000000001</v>
      </c>
      <c r="AN26">
        <v>1.055067</v>
      </c>
      <c r="AO26">
        <v>0</v>
      </c>
      <c r="AP26">
        <v>3.0743999999999998</v>
      </c>
      <c r="AQ26">
        <v>0</v>
      </c>
      <c r="AR26">
        <v>49.128</v>
      </c>
      <c r="AS26">
        <v>33.314816999999998</v>
      </c>
      <c r="AT26">
        <v>15.00001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75.005861999999993</v>
      </c>
      <c r="BA26">
        <f t="shared" si="1"/>
        <v>2185.1508629999998</v>
      </c>
      <c r="BB26">
        <v>23</v>
      </c>
      <c r="BD26">
        <v>6.05</v>
      </c>
      <c r="BE26">
        <v>1.94</v>
      </c>
      <c r="BF26">
        <v>3.03</v>
      </c>
      <c r="BG26">
        <v>0</v>
      </c>
      <c r="BH26">
        <v>7.94</v>
      </c>
      <c r="BI26">
        <v>0.88</v>
      </c>
      <c r="BJ26">
        <v>0.43</v>
      </c>
      <c r="BK26">
        <v>0.82</v>
      </c>
      <c r="BL26">
        <v>1.62</v>
      </c>
      <c r="BM26">
        <v>0.14000000000000001</v>
      </c>
      <c r="BN26">
        <v>2.38</v>
      </c>
      <c r="BO26">
        <v>1.04</v>
      </c>
      <c r="BP26">
        <v>0.24</v>
      </c>
      <c r="BQ26">
        <v>2</v>
      </c>
      <c r="BR26">
        <v>1.1000000000000001</v>
      </c>
      <c r="BS26">
        <v>1.62</v>
      </c>
      <c r="BT26">
        <v>2.9693339999999999</v>
      </c>
      <c r="BU26">
        <v>1.341844</v>
      </c>
      <c r="BV26">
        <v>2.3738440000000001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1.771234</v>
      </c>
      <c r="CO26">
        <v>4.2938999999999998</v>
      </c>
      <c r="CP26">
        <v>4.2581249999999997</v>
      </c>
      <c r="CQ26">
        <v>3.542468</v>
      </c>
      <c r="CR26">
        <v>0.819241</v>
      </c>
      <c r="CS26">
        <v>2.7933979999999998</v>
      </c>
      <c r="CT26">
        <v>1.298934</v>
      </c>
      <c r="CU26">
        <v>2.1279300000000001</v>
      </c>
      <c r="CV26">
        <v>1.4628319999999999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75.005861999999993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227.13050000000001</v>
      </c>
      <c r="L27">
        <v>261.63662699999998</v>
      </c>
      <c r="M27">
        <v>79.966942000000003</v>
      </c>
      <c r="N27">
        <v>120.69</v>
      </c>
      <c r="O27">
        <v>126.52</v>
      </c>
      <c r="P27">
        <v>124.47410000000001</v>
      </c>
      <c r="Q27">
        <v>0</v>
      </c>
      <c r="R27">
        <v>21.409437</v>
      </c>
      <c r="S27">
        <v>14.364971000000001</v>
      </c>
      <c r="T27">
        <v>0</v>
      </c>
      <c r="U27">
        <v>345.375</v>
      </c>
      <c r="V27">
        <v>6.5194999999999999</v>
      </c>
      <c r="W27">
        <v>17.889800000000001</v>
      </c>
      <c r="X27">
        <v>63.970100000000002</v>
      </c>
      <c r="Y27">
        <v>0</v>
      </c>
      <c r="Z27">
        <v>19.6614</v>
      </c>
      <c r="AA27">
        <v>42.14808</v>
      </c>
      <c r="AB27">
        <v>43.635160999999997</v>
      </c>
      <c r="AC27">
        <v>21.118518000000002</v>
      </c>
      <c r="AD27">
        <v>9.9151349999999994</v>
      </c>
      <c r="AE27">
        <v>53.905351000000003</v>
      </c>
      <c r="AF27">
        <v>8.7128639999999997</v>
      </c>
      <c r="AG27">
        <v>44.622782999999998</v>
      </c>
      <c r="AH27">
        <v>75.861823999999999</v>
      </c>
      <c r="AI27">
        <v>54.308968999999998</v>
      </c>
      <c r="AJ27">
        <v>0</v>
      </c>
      <c r="AK27">
        <v>59.301366000000002</v>
      </c>
      <c r="AL27">
        <v>79.364599999999996</v>
      </c>
      <c r="AM27">
        <v>17.179061000000001</v>
      </c>
      <c r="AN27">
        <v>1.055067</v>
      </c>
      <c r="AO27">
        <v>0</v>
      </c>
      <c r="AP27">
        <v>3.0743999999999998</v>
      </c>
      <c r="AQ27">
        <v>0</v>
      </c>
      <c r="AR27">
        <v>49.128</v>
      </c>
      <c r="AS27">
        <v>33.314816999999998</v>
      </c>
      <c r="AT27">
        <v>15.00001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75.175862000000009</v>
      </c>
      <c r="BA27">
        <f t="shared" si="1"/>
        <v>2116.4302449999996</v>
      </c>
      <c r="BB27">
        <v>24</v>
      </c>
      <c r="BD27">
        <v>6.05</v>
      </c>
      <c r="BE27">
        <v>1.94</v>
      </c>
      <c r="BF27">
        <v>3.03</v>
      </c>
      <c r="BG27">
        <v>0</v>
      </c>
      <c r="BH27">
        <v>7.94</v>
      </c>
      <c r="BI27">
        <v>0.89</v>
      </c>
      <c r="BJ27">
        <v>0.44</v>
      </c>
      <c r="BK27">
        <v>0.82</v>
      </c>
      <c r="BL27">
        <v>1.62</v>
      </c>
      <c r="BM27">
        <v>0.14000000000000001</v>
      </c>
      <c r="BN27">
        <v>2.38</v>
      </c>
      <c r="BO27">
        <v>1.19</v>
      </c>
      <c r="BP27">
        <v>0.24</v>
      </c>
      <c r="BQ27">
        <v>2</v>
      </c>
      <c r="BR27">
        <v>1.1000000000000001</v>
      </c>
      <c r="BS27">
        <v>1.62</v>
      </c>
      <c r="BT27">
        <v>2.9693339999999999</v>
      </c>
      <c r="BU27">
        <v>1.341844</v>
      </c>
      <c r="BV27">
        <v>2.3738440000000001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1.771234</v>
      </c>
      <c r="CO27">
        <v>4.2938999999999998</v>
      </c>
      <c r="CP27">
        <v>4.2581249999999997</v>
      </c>
      <c r="CQ27">
        <v>3.542468</v>
      </c>
      <c r="CR27">
        <v>0.819241</v>
      </c>
      <c r="CS27">
        <v>2.7933979999999998</v>
      </c>
      <c r="CT27">
        <v>2.5514760000000001</v>
      </c>
      <c r="CU27">
        <v>1.7195389999999999</v>
      </c>
      <c r="CV27">
        <v>1.4628319999999999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75.175862000000009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227.13050000000001</v>
      </c>
      <c r="L28">
        <v>261.63662699999998</v>
      </c>
      <c r="M28">
        <v>79.966942000000003</v>
      </c>
      <c r="N28">
        <v>120.69</v>
      </c>
      <c r="O28">
        <v>126.52</v>
      </c>
      <c r="P28">
        <v>124.47410000000001</v>
      </c>
      <c r="Q28">
        <v>0</v>
      </c>
      <c r="R28">
        <v>21.409437</v>
      </c>
      <c r="S28">
        <v>14.364971000000001</v>
      </c>
      <c r="T28">
        <v>0</v>
      </c>
      <c r="U28">
        <v>345.375</v>
      </c>
      <c r="V28">
        <v>6.5194999999999999</v>
      </c>
      <c r="W28">
        <v>17.889800000000001</v>
      </c>
      <c r="X28">
        <v>63.970100000000002</v>
      </c>
      <c r="Y28">
        <v>0</v>
      </c>
      <c r="Z28">
        <v>19.6614</v>
      </c>
      <c r="AA28">
        <v>42.14808</v>
      </c>
      <c r="AB28">
        <v>43.635160999999997</v>
      </c>
      <c r="AC28">
        <v>21.118518000000002</v>
      </c>
      <c r="AD28">
        <v>19.830272000000001</v>
      </c>
      <c r="AE28">
        <v>53.905351000000003</v>
      </c>
      <c r="AF28">
        <v>8.7128639999999997</v>
      </c>
      <c r="AG28">
        <v>44.622782999999998</v>
      </c>
      <c r="AH28">
        <v>75.861823999999999</v>
      </c>
      <c r="AI28">
        <v>54.308968999999998</v>
      </c>
      <c r="AJ28">
        <v>0</v>
      </c>
      <c r="AK28">
        <v>59.301366000000002</v>
      </c>
      <c r="AL28">
        <v>79.364599999999996</v>
      </c>
      <c r="AM28">
        <v>17.179061000000001</v>
      </c>
      <c r="AN28">
        <v>1.055067</v>
      </c>
      <c r="AO28">
        <v>0</v>
      </c>
      <c r="AP28">
        <v>3.0743999999999998</v>
      </c>
      <c r="AQ28">
        <v>0</v>
      </c>
      <c r="AR28">
        <v>49.128</v>
      </c>
      <c r="AS28">
        <v>33.314816999999998</v>
      </c>
      <c r="AT28">
        <v>15.00001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75.375861999999998</v>
      </c>
      <c r="BA28">
        <f t="shared" si="1"/>
        <v>2126.5453819999993</v>
      </c>
      <c r="BB28">
        <v>25</v>
      </c>
      <c r="BD28">
        <v>6.05</v>
      </c>
      <c r="BE28">
        <v>1.94</v>
      </c>
      <c r="BF28">
        <v>3.03</v>
      </c>
      <c r="BG28">
        <v>0</v>
      </c>
      <c r="BH28">
        <v>7.94</v>
      </c>
      <c r="BI28">
        <v>0.89</v>
      </c>
      <c r="BJ28">
        <v>0.44</v>
      </c>
      <c r="BK28">
        <v>0.82</v>
      </c>
      <c r="BL28">
        <v>1.62</v>
      </c>
      <c r="BM28">
        <v>0.14000000000000001</v>
      </c>
      <c r="BN28">
        <v>2.38</v>
      </c>
      <c r="BO28">
        <v>1.39</v>
      </c>
      <c r="BP28">
        <v>0.24</v>
      </c>
      <c r="BQ28">
        <v>2</v>
      </c>
      <c r="BR28">
        <v>1.1000000000000001</v>
      </c>
      <c r="BS28">
        <v>1.62</v>
      </c>
      <c r="BT28">
        <v>2.9693339999999999</v>
      </c>
      <c r="BU28">
        <v>1.341844</v>
      </c>
      <c r="BV28">
        <v>2.3738440000000001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1.771234</v>
      </c>
      <c r="CO28">
        <v>4.2938999999999998</v>
      </c>
      <c r="CP28">
        <v>4.2581249999999997</v>
      </c>
      <c r="CQ28">
        <v>3.542468</v>
      </c>
      <c r="CR28">
        <v>0.819241</v>
      </c>
      <c r="CS28">
        <v>2.7933979999999998</v>
      </c>
      <c r="CT28">
        <v>2.5514760000000001</v>
      </c>
      <c r="CU28">
        <v>1.7195389999999999</v>
      </c>
      <c r="CV28">
        <v>1.4628319999999999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75.375861999999998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188.44569999999999</v>
      </c>
      <c r="L29">
        <v>244.99662699999999</v>
      </c>
      <c r="M29">
        <v>79.966942000000003</v>
      </c>
      <c r="N29">
        <v>120.69</v>
      </c>
      <c r="O29">
        <v>126.52</v>
      </c>
      <c r="P29">
        <v>125.499453</v>
      </c>
      <c r="Q29">
        <v>0</v>
      </c>
      <c r="R29">
        <v>21.409437</v>
      </c>
      <c r="S29">
        <v>13.900696999999999</v>
      </c>
      <c r="T29">
        <v>0</v>
      </c>
      <c r="U29">
        <v>345.375</v>
      </c>
      <c r="V29">
        <v>6.5194999999999999</v>
      </c>
      <c r="W29">
        <v>17.889800000000001</v>
      </c>
      <c r="X29">
        <v>63.970100000000002</v>
      </c>
      <c r="Y29">
        <v>0</v>
      </c>
      <c r="Z29">
        <v>0</v>
      </c>
      <c r="AA29">
        <v>42.14808</v>
      </c>
      <c r="AB29">
        <v>43.635160999999997</v>
      </c>
      <c r="AC29">
        <v>21.118518000000002</v>
      </c>
      <c r="AD29">
        <v>19.830272000000001</v>
      </c>
      <c r="AE29">
        <v>53.905351000000003</v>
      </c>
      <c r="AF29">
        <v>8.7128639999999997</v>
      </c>
      <c r="AG29">
        <v>44.622782999999998</v>
      </c>
      <c r="AH29">
        <v>75.861823999999999</v>
      </c>
      <c r="AI29">
        <v>5.555904</v>
      </c>
      <c r="AJ29">
        <v>0</v>
      </c>
      <c r="AK29">
        <v>59.301366000000002</v>
      </c>
      <c r="AL29">
        <v>79.364599999999996</v>
      </c>
      <c r="AM29">
        <v>17.179061000000001</v>
      </c>
      <c r="AN29">
        <v>1.055067</v>
      </c>
      <c r="AO29">
        <v>0</v>
      </c>
      <c r="AP29">
        <v>3.0743999999999998</v>
      </c>
      <c r="AQ29">
        <v>0</v>
      </c>
      <c r="AR29">
        <v>49.128</v>
      </c>
      <c r="AS29">
        <v>33.314816999999998</v>
      </c>
      <c r="AT29">
        <v>15.00001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75.435862</v>
      </c>
      <c r="BA29">
        <f t="shared" si="1"/>
        <v>2003.4271959999999</v>
      </c>
      <c r="BB29">
        <v>26</v>
      </c>
      <c r="BD29">
        <v>6.05</v>
      </c>
      <c r="BE29">
        <v>1.94</v>
      </c>
      <c r="BF29">
        <v>3.03</v>
      </c>
      <c r="BG29">
        <v>0</v>
      </c>
      <c r="BH29">
        <v>7.94</v>
      </c>
      <c r="BI29">
        <v>0.89</v>
      </c>
      <c r="BJ29">
        <v>0.44</v>
      </c>
      <c r="BK29">
        <v>0.82</v>
      </c>
      <c r="BL29">
        <v>1.62</v>
      </c>
      <c r="BM29">
        <v>0.14000000000000001</v>
      </c>
      <c r="BN29">
        <v>2.38</v>
      </c>
      <c r="BO29">
        <v>1.45</v>
      </c>
      <c r="BP29">
        <v>0.24</v>
      </c>
      <c r="BQ29">
        <v>2</v>
      </c>
      <c r="BR29">
        <v>1.1000000000000001</v>
      </c>
      <c r="BS29">
        <v>1.62</v>
      </c>
      <c r="BT29">
        <v>2.9693339999999999</v>
      </c>
      <c r="BU29">
        <v>1.341844</v>
      </c>
      <c r="BV29">
        <v>2.3738440000000001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1.771234</v>
      </c>
      <c r="CO29">
        <v>4.2938999999999998</v>
      </c>
      <c r="CP29">
        <v>4.2581249999999997</v>
      </c>
      <c r="CQ29">
        <v>3.542468</v>
      </c>
      <c r="CR29">
        <v>0.819241</v>
      </c>
      <c r="CS29">
        <v>2.7933979999999998</v>
      </c>
      <c r="CT29">
        <v>2.5514760000000001</v>
      </c>
      <c r="CU29">
        <v>2.1279300000000001</v>
      </c>
      <c r="CV29">
        <v>1.4628319999999999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75.435862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188.43849800000001</v>
      </c>
      <c r="L30">
        <v>244.99662699999999</v>
      </c>
      <c r="M30">
        <v>79.966942000000003</v>
      </c>
      <c r="N30">
        <v>120.69</v>
      </c>
      <c r="O30">
        <v>126.52</v>
      </c>
      <c r="P30">
        <v>125.5</v>
      </c>
      <c r="Q30">
        <v>0</v>
      </c>
      <c r="R30">
        <v>21.409437</v>
      </c>
      <c r="S30">
        <v>13.900696999999999</v>
      </c>
      <c r="T30">
        <v>0</v>
      </c>
      <c r="U30">
        <v>345.375</v>
      </c>
      <c r="V30">
        <v>6.5194999999999999</v>
      </c>
      <c r="W30">
        <v>17.889800000000001</v>
      </c>
      <c r="X30">
        <v>63.970100000000002</v>
      </c>
      <c r="Y30">
        <v>0</v>
      </c>
      <c r="Z30">
        <v>0</v>
      </c>
      <c r="AA30">
        <v>42.14808</v>
      </c>
      <c r="AB30">
        <v>43.635160999999997</v>
      </c>
      <c r="AC30">
        <v>21.118518000000002</v>
      </c>
      <c r="AD30">
        <v>19.830272000000001</v>
      </c>
      <c r="AE30">
        <v>53.905351000000003</v>
      </c>
      <c r="AF30">
        <v>8.7128639999999997</v>
      </c>
      <c r="AG30">
        <v>44.622782999999998</v>
      </c>
      <c r="AH30">
        <v>75.861823999999999</v>
      </c>
      <c r="AI30">
        <v>3.8891330000000002</v>
      </c>
      <c r="AJ30">
        <v>0</v>
      </c>
      <c r="AK30">
        <v>59.301366000000002</v>
      </c>
      <c r="AL30">
        <v>79.364599999999996</v>
      </c>
      <c r="AM30">
        <v>17.179061000000001</v>
      </c>
      <c r="AN30">
        <v>1.055067</v>
      </c>
      <c r="AO30">
        <v>0</v>
      </c>
      <c r="AP30">
        <v>3.0743999999999998</v>
      </c>
      <c r="AQ30">
        <v>0</v>
      </c>
      <c r="AR30">
        <v>49.128</v>
      </c>
      <c r="AS30">
        <v>33.314816999999998</v>
      </c>
      <c r="AT30">
        <v>15.00001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75.435862</v>
      </c>
      <c r="BA30">
        <f t="shared" si="1"/>
        <v>2001.75377</v>
      </c>
      <c r="BB30">
        <v>27</v>
      </c>
      <c r="BD30">
        <v>6.05</v>
      </c>
      <c r="BE30">
        <v>1.94</v>
      </c>
      <c r="BF30">
        <v>3.03</v>
      </c>
      <c r="BG30">
        <v>0</v>
      </c>
      <c r="BH30">
        <v>7.94</v>
      </c>
      <c r="BI30">
        <v>0.89</v>
      </c>
      <c r="BJ30">
        <v>0.44</v>
      </c>
      <c r="BK30">
        <v>0.82</v>
      </c>
      <c r="BL30">
        <v>1.62</v>
      </c>
      <c r="BM30">
        <v>0.14000000000000001</v>
      </c>
      <c r="BN30">
        <v>2.38</v>
      </c>
      <c r="BO30">
        <v>1.45</v>
      </c>
      <c r="BP30">
        <v>0.24</v>
      </c>
      <c r="BQ30">
        <v>2</v>
      </c>
      <c r="BR30">
        <v>1.1000000000000001</v>
      </c>
      <c r="BS30">
        <v>1.62</v>
      </c>
      <c r="BT30">
        <v>2.9693339999999999</v>
      </c>
      <c r="BU30">
        <v>1.341844</v>
      </c>
      <c r="BV30">
        <v>2.3738440000000001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1.771234</v>
      </c>
      <c r="CO30">
        <v>4.2938999999999998</v>
      </c>
      <c r="CP30">
        <v>4.2581249999999997</v>
      </c>
      <c r="CQ30">
        <v>3.542468</v>
      </c>
      <c r="CR30">
        <v>0.819241</v>
      </c>
      <c r="CS30">
        <v>2.7933979999999998</v>
      </c>
      <c r="CT30">
        <v>2.5514760000000001</v>
      </c>
      <c r="CU30">
        <v>2.1279300000000001</v>
      </c>
      <c r="CV30">
        <v>1.4628319999999999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75.435862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188.44569999999999</v>
      </c>
      <c r="L31">
        <v>244.99662699999999</v>
      </c>
      <c r="M31">
        <v>79.966942000000003</v>
      </c>
      <c r="N31">
        <v>120.69</v>
      </c>
      <c r="O31">
        <v>126.52</v>
      </c>
      <c r="P31">
        <v>125.5</v>
      </c>
      <c r="Q31">
        <v>0</v>
      </c>
      <c r="R31">
        <v>21.412364</v>
      </c>
      <c r="S31">
        <v>13.900696999999999</v>
      </c>
      <c r="T31">
        <v>0</v>
      </c>
      <c r="U31">
        <v>345.375</v>
      </c>
      <c r="V31">
        <v>3</v>
      </c>
      <c r="W31">
        <v>18.099799999999998</v>
      </c>
      <c r="X31">
        <v>105.471136</v>
      </c>
      <c r="Y31">
        <v>0</v>
      </c>
      <c r="Z31">
        <v>0</v>
      </c>
      <c r="AA31">
        <v>42.14808</v>
      </c>
      <c r="AB31">
        <v>43.635160999999997</v>
      </c>
      <c r="AC31">
        <v>21.118518000000002</v>
      </c>
      <c r="AD31">
        <v>19.830272000000001</v>
      </c>
      <c r="AE31">
        <v>53.905351000000003</v>
      </c>
      <c r="AF31">
        <v>8.7128639999999997</v>
      </c>
      <c r="AG31">
        <v>44.622782999999998</v>
      </c>
      <c r="AH31">
        <v>75.861823999999999</v>
      </c>
      <c r="AI31">
        <v>3.8891330000000002</v>
      </c>
      <c r="AJ31">
        <v>0</v>
      </c>
      <c r="AK31">
        <v>59.301366000000002</v>
      </c>
      <c r="AL31">
        <v>79.364599999999996</v>
      </c>
      <c r="AM31">
        <v>17.179061000000001</v>
      </c>
      <c r="AN31">
        <v>1.055067</v>
      </c>
      <c r="AO31">
        <v>0</v>
      </c>
      <c r="AP31">
        <v>3.0743999999999998</v>
      </c>
      <c r="AQ31">
        <v>0</v>
      </c>
      <c r="AR31">
        <v>49.128</v>
      </c>
      <c r="AS31">
        <v>33.314816999999998</v>
      </c>
      <c r="AT31">
        <v>15.00001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75.163491000000008</v>
      </c>
      <c r="BA31">
        <f t="shared" si="1"/>
        <v>2039.6830640000001</v>
      </c>
      <c r="BB31">
        <v>28</v>
      </c>
      <c r="BD31">
        <v>6.05</v>
      </c>
      <c r="BE31">
        <v>1.94</v>
      </c>
      <c r="BF31">
        <v>3.03</v>
      </c>
      <c r="BG31">
        <v>0</v>
      </c>
      <c r="BH31">
        <v>7.94</v>
      </c>
      <c r="BI31">
        <v>0.86</v>
      </c>
      <c r="BJ31">
        <v>0.43</v>
      </c>
      <c r="BK31">
        <v>0.82</v>
      </c>
      <c r="BL31">
        <v>1.42</v>
      </c>
      <c r="BM31">
        <v>0.14000000000000001</v>
      </c>
      <c r="BN31">
        <v>2.38</v>
      </c>
      <c r="BO31">
        <v>1.45</v>
      </c>
      <c r="BP31">
        <v>0.24</v>
      </c>
      <c r="BQ31">
        <v>2</v>
      </c>
      <c r="BR31">
        <v>1.1000000000000001</v>
      </c>
      <c r="BS31">
        <v>1.62</v>
      </c>
      <c r="BT31">
        <v>2.9693339999999999</v>
      </c>
      <c r="BU31">
        <v>1.341844</v>
      </c>
      <c r="BV31">
        <v>2.3414730000000001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1.771234</v>
      </c>
      <c r="CO31">
        <v>4.2938999999999998</v>
      </c>
      <c r="CP31">
        <v>4.2581249999999997</v>
      </c>
      <c r="CQ31">
        <v>3.542468</v>
      </c>
      <c r="CR31">
        <v>0.819241</v>
      </c>
      <c r="CS31">
        <v>2.7933979999999998</v>
      </c>
      <c r="CT31">
        <v>2.5514760000000001</v>
      </c>
      <c r="CU31">
        <v>1.063965</v>
      </c>
      <c r="CV31">
        <v>1.4628319999999999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75.163491000000008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188.43849800000001</v>
      </c>
      <c r="L32">
        <v>244.99662699999999</v>
      </c>
      <c r="M32">
        <v>79.966942000000003</v>
      </c>
      <c r="N32">
        <v>120.69</v>
      </c>
      <c r="O32">
        <v>126.52</v>
      </c>
      <c r="P32">
        <v>125.5</v>
      </c>
      <c r="Q32">
        <v>0</v>
      </c>
      <c r="R32">
        <v>21.412364</v>
      </c>
      <c r="S32">
        <v>13.900696999999999</v>
      </c>
      <c r="T32">
        <v>0</v>
      </c>
      <c r="U32">
        <v>345.375</v>
      </c>
      <c r="V32">
        <v>3</v>
      </c>
      <c r="W32">
        <v>18.099799999999998</v>
      </c>
      <c r="X32">
        <v>114.125561</v>
      </c>
      <c r="Y32">
        <v>0</v>
      </c>
      <c r="Z32">
        <v>0</v>
      </c>
      <c r="AA32">
        <v>42.14808</v>
      </c>
      <c r="AB32">
        <v>43.635160999999997</v>
      </c>
      <c r="AC32">
        <v>21.118518000000002</v>
      </c>
      <c r="AD32">
        <v>19.830272000000001</v>
      </c>
      <c r="AE32">
        <v>53.905351000000003</v>
      </c>
      <c r="AF32">
        <v>8.7128639999999997</v>
      </c>
      <c r="AG32">
        <v>44.622782999999998</v>
      </c>
      <c r="AH32">
        <v>75.861823999999999</v>
      </c>
      <c r="AI32">
        <v>3.8891330000000002</v>
      </c>
      <c r="AJ32">
        <v>0</v>
      </c>
      <c r="AK32">
        <v>59.301366000000002</v>
      </c>
      <c r="AL32">
        <v>79.364599999999996</v>
      </c>
      <c r="AM32">
        <v>17.179061000000001</v>
      </c>
      <c r="AN32">
        <v>1.055067</v>
      </c>
      <c r="AO32">
        <v>0</v>
      </c>
      <c r="AP32">
        <v>3.0743999999999998</v>
      </c>
      <c r="AQ32">
        <v>0</v>
      </c>
      <c r="AR32">
        <v>49.128</v>
      </c>
      <c r="AS32">
        <v>33.314816999999998</v>
      </c>
      <c r="AT32">
        <v>15.00001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74.953491</v>
      </c>
      <c r="BA32">
        <f t="shared" si="1"/>
        <v>2048.1202870000002</v>
      </c>
      <c r="BB32">
        <v>29</v>
      </c>
      <c r="BD32">
        <v>6.05</v>
      </c>
      <c r="BE32">
        <v>1.94</v>
      </c>
      <c r="BF32">
        <v>3.03</v>
      </c>
      <c r="BG32">
        <v>0</v>
      </c>
      <c r="BH32">
        <v>7.94</v>
      </c>
      <c r="BI32">
        <v>0.86</v>
      </c>
      <c r="BJ32">
        <v>0.43</v>
      </c>
      <c r="BK32">
        <v>0.82</v>
      </c>
      <c r="BL32">
        <v>1.21</v>
      </c>
      <c r="BM32">
        <v>0.14000000000000001</v>
      </c>
      <c r="BN32">
        <v>2.38</v>
      </c>
      <c r="BO32">
        <v>1.45</v>
      </c>
      <c r="BP32">
        <v>0.24</v>
      </c>
      <c r="BQ32">
        <v>2</v>
      </c>
      <c r="BR32">
        <v>1.1000000000000001</v>
      </c>
      <c r="BS32">
        <v>1.62</v>
      </c>
      <c r="BT32">
        <v>2.9693339999999999</v>
      </c>
      <c r="BU32">
        <v>1.341844</v>
      </c>
      <c r="BV32">
        <v>2.3414730000000001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1.771234</v>
      </c>
      <c r="CO32">
        <v>4.2938999999999998</v>
      </c>
      <c r="CP32">
        <v>4.2581249999999997</v>
      </c>
      <c r="CQ32">
        <v>3.542468</v>
      </c>
      <c r="CR32">
        <v>0.819241</v>
      </c>
      <c r="CS32">
        <v>2.7933979999999998</v>
      </c>
      <c r="CT32">
        <v>2.5514760000000001</v>
      </c>
      <c r="CU32">
        <v>1.063965</v>
      </c>
      <c r="CV32">
        <v>1.4628319999999999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74.953491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188.44569999999999</v>
      </c>
      <c r="L33">
        <v>244.99662699999999</v>
      </c>
      <c r="M33">
        <v>79.966942000000003</v>
      </c>
      <c r="N33">
        <v>120.69</v>
      </c>
      <c r="O33">
        <v>126.52</v>
      </c>
      <c r="P33">
        <v>125.5</v>
      </c>
      <c r="Q33">
        <v>0</v>
      </c>
      <c r="R33">
        <v>21.264492000000001</v>
      </c>
      <c r="S33">
        <v>13.816678</v>
      </c>
      <c r="T33">
        <v>0</v>
      </c>
      <c r="U33">
        <v>345.375</v>
      </c>
      <c r="V33">
        <v>3</v>
      </c>
      <c r="W33">
        <v>18.099799999999998</v>
      </c>
      <c r="X33">
        <v>114.26090000000001</v>
      </c>
      <c r="Y33">
        <v>0</v>
      </c>
      <c r="Z33">
        <v>0</v>
      </c>
      <c r="AA33">
        <v>42.14808</v>
      </c>
      <c r="AB33">
        <v>43.635160999999997</v>
      </c>
      <c r="AC33">
        <v>21.118518000000002</v>
      </c>
      <c r="AD33">
        <v>19.830272000000001</v>
      </c>
      <c r="AE33">
        <v>53.905351000000003</v>
      </c>
      <c r="AF33">
        <v>8.7128639999999997</v>
      </c>
      <c r="AG33">
        <v>44.622782999999998</v>
      </c>
      <c r="AH33">
        <v>75.861823999999999</v>
      </c>
      <c r="AI33">
        <v>3.8891330000000002</v>
      </c>
      <c r="AJ33">
        <v>0</v>
      </c>
      <c r="AK33">
        <v>59.301366000000002</v>
      </c>
      <c r="AL33">
        <v>79.364599999999996</v>
      </c>
      <c r="AM33">
        <v>17.179061000000001</v>
      </c>
      <c r="AN33">
        <v>1.055067</v>
      </c>
      <c r="AO33">
        <v>0</v>
      </c>
      <c r="AP33">
        <v>1.1529</v>
      </c>
      <c r="AQ33">
        <v>0</v>
      </c>
      <c r="AR33">
        <v>49.128</v>
      </c>
      <c r="AS33">
        <v>33.314816999999998</v>
      </c>
      <c r="AT33">
        <v>15.00001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74.753491000000011</v>
      </c>
      <c r="BA33">
        <f t="shared" si="1"/>
        <v>2045.9094369999998</v>
      </c>
      <c r="BB33">
        <v>30</v>
      </c>
      <c r="BD33">
        <v>6.05</v>
      </c>
      <c r="BE33">
        <v>1.94</v>
      </c>
      <c r="BF33">
        <v>3.03</v>
      </c>
      <c r="BG33">
        <v>0</v>
      </c>
      <c r="BH33">
        <v>7.94</v>
      </c>
      <c r="BI33">
        <v>0.86</v>
      </c>
      <c r="BJ33">
        <v>0.43</v>
      </c>
      <c r="BK33">
        <v>0.82</v>
      </c>
      <c r="BL33">
        <v>1.01</v>
      </c>
      <c r="BM33">
        <v>0.14000000000000001</v>
      </c>
      <c r="BN33">
        <v>2.38</v>
      </c>
      <c r="BO33">
        <v>1.45</v>
      </c>
      <c r="BP33">
        <v>0.24</v>
      </c>
      <c r="BQ33">
        <v>2</v>
      </c>
      <c r="BR33">
        <v>1.1000000000000001</v>
      </c>
      <c r="BS33">
        <v>1.62</v>
      </c>
      <c r="BT33">
        <v>2.9693339999999999</v>
      </c>
      <c r="BU33">
        <v>1.341844</v>
      </c>
      <c r="BV33">
        <v>2.3414730000000001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1.771234</v>
      </c>
      <c r="CO33">
        <v>4.2938999999999998</v>
      </c>
      <c r="CP33">
        <v>4.2581249999999997</v>
      </c>
      <c r="CQ33">
        <v>3.542468</v>
      </c>
      <c r="CR33">
        <v>0.819241</v>
      </c>
      <c r="CS33">
        <v>2.7933979999999998</v>
      </c>
      <c r="CT33">
        <v>2.5514760000000001</v>
      </c>
      <c r="CU33">
        <v>1.063965</v>
      </c>
      <c r="CV33">
        <v>1.4628319999999999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74.753491000000011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188.43849800000001</v>
      </c>
      <c r="L34">
        <v>244.99662699999999</v>
      </c>
      <c r="M34">
        <v>79.966942000000003</v>
      </c>
      <c r="N34">
        <v>120.69</v>
      </c>
      <c r="O34">
        <v>126.52</v>
      </c>
      <c r="P34">
        <v>125.5</v>
      </c>
      <c r="Q34">
        <v>0</v>
      </c>
      <c r="R34">
        <v>21.264492000000001</v>
      </c>
      <c r="S34">
        <v>13.816678</v>
      </c>
      <c r="T34">
        <v>0</v>
      </c>
      <c r="U34">
        <v>345.375</v>
      </c>
      <c r="V34">
        <v>3</v>
      </c>
      <c r="W34">
        <v>18.099799999999998</v>
      </c>
      <c r="X34">
        <v>114.26090000000001</v>
      </c>
      <c r="Y34">
        <v>0</v>
      </c>
      <c r="Z34">
        <v>0</v>
      </c>
      <c r="AA34">
        <v>42.14808</v>
      </c>
      <c r="AB34">
        <v>43.635160999999997</v>
      </c>
      <c r="AC34">
        <v>21.118518000000002</v>
      </c>
      <c r="AD34">
        <v>19.830272000000001</v>
      </c>
      <c r="AE34">
        <v>53.905351000000003</v>
      </c>
      <c r="AF34">
        <v>8.7128639999999997</v>
      </c>
      <c r="AG34">
        <v>44.622782999999998</v>
      </c>
      <c r="AH34">
        <v>75.861823999999999</v>
      </c>
      <c r="AI34">
        <v>3.8891330000000002</v>
      </c>
      <c r="AJ34">
        <v>0</v>
      </c>
      <c r="AK34">
        <v>59.301366000000002</v>
      </c>
      <c r="AL34">
        <v>79.364599999999996</v>
      </c>
      <c r="AM34">
        <v>17.179061000000001</v>
      </c>
      <c r="AN34">
        <v>1.055067</v>
      </c>
      <c r="AO34">
        <v>0</v>
      </c>
      <c r="AP34">
        <v>1.1529</v>
      </c>
      <c r="AQ34">
        <v>0</v>
      </c>
      <c r="AR34">
        <v>49.128</v>
      </c>
      <c r="AS34">
        <v>33.314816999999998</v>
      </c>
      <c r="AT34">
        <v>15.00001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74.563491000000013</v>
      </c>
      <c r="BA34">
        <f t="shared" si="1"/>
        <v>2045.7122349999997</v>
      </c>
      <c r="BB34">
        <v>31</v>
      </c>
      <c r="BD34">
        <v>6.05</v>
      </c>
      <c r="BE34">
        <v>1.94</v>
      </c>
      <c r="BF34">
        <v>3.03</v>
      </c>
      <c r="BG34">
        <v>0</v>
      </c>
      <c r="BH34">
        <v>7.94</v>
      </c>
      <c r="BI34">
        <v>0.86</v>
      </c>
      <c r="BJ34">
        <v>0.43</v>
      </c>
      <c r="BK34">
        <v>0.82</v>
      </c>
      <c r="BL34">
        <v>0.82</v>
      </c>
      <c r="BM34">
        <v>0.14000000000000001</v>
      </c>
      <c r="BN34">
        <v>2.38</v>
      </c>
      <c r="BO34">
        <v>1.45</v>
      </c>
      <c r="BP34">
        <v>0.24</v>
      </c>
      <c r="BQ34">
        <v>2</v>
      </c>
      <c r="BR34">
        <v>1.1000000000000001</v>
      </c>
      <c r="BS34">
        <v>1.62</v>
      </c>
      <c r="BT34">
        <v>2.9693339999999999</v>
      </c>
      <c r="BU34">
        <v>1.341844</v>
      </c>
      <c r="BV34">
        <v>2.3414730000000001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1.771234</v>
      </c>
      <c r="CO34">
        <v>4.2938999999999998</v>
      </c>
      <c r="CP34">
        <v>4.2581249999999997</v>
      </c>
      <c r="CQ34">
        <v>3.542468</v>
      </c>
      <c r="CR34">
        <v>0.819241</v>
      </c>
      <c r="CS34">
        <v>2.7933979999999998</v>
      </c>
      <c r="CT34">
        <v>2.5514760000000001</v>
      </c>
      <c r="CU34">
        <v>0</v>
      </c>
      <c r="CV34">
        <v>1.4628319999999999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74.563491000000013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188.39313999999999</v>
      </c>
      <c r="L35">
        <v>244.99662699999999</v>
      </c>
      <c r="M35">
        <v>79.966942000000003</v>
      </c>
      <c r="N35">
        <v>120.69</v>
      </c>
      <c r="O35">
        <v>126.52</v>
      </c>
      <c r="P35">
        <v>125.5</v>
      </c>
      <c r="Q35">
        <v>0</v>
      </c>
      <c r="R35">
        <v>19.159451000000001</v>
      </c>
      <c r="S35">
        <v>13.816678</v>
      </c>
      <c r="T35">
        <v>0</v>
      </c>
      <c r="U35">
        <v>345.375</v>
      </c>
      <c r="V35">
        <v>3</v>
      </c>
      <c r="W35">
        <v>18.099799999999998</v>
      </c>
      <c r="X35">
        <v>114.26090000000001</v>
      </c>
      <c r="Y35">
        <v>0</v>
      </c>
      <c r="Z35">
        <v>0</v>
      </c>
      <c r="AA35">
        <v>42.14808</v>
      </c>
      <c r="AB35">
        <v>43.635160999999997</v>
      </c>
      <c r="AC35">
        <v>21.118518000000002</v>
      </c>
      <c r="AD35">
        <v>19.830272000000001</v>
      </c>
      <c r="AE35">
        <v>53.905351000000003</v>
      </c>
      <c r="AF35">
        <v>8.7128639999999997</v>
      </c>
      <c r="AG35">
        <v>44.622782999999998</v>
      </c>
      <c r="AH35">
        <v>75.861823999999999</v>
      </c>
      <c r="AI35">
        <v>0</v>
      </c>
      <c r="AJ35">
        <v>0</v>
      </c>
      <c r="AK35">
        <v>59.301366000000002</v>
      </c>
      <c r="AL35">
        <v>79.364599999999996</v>
      </c>
      <c r="AM35">
        <v>17.179061000000001</v>
      </c>
      <c r="AN35">
        <v>1.055067</v>
      </c>
      <c r="AO35">
        <v>0</v>
      </c>
      <c r="AP35">
        <v>0</v>
      </c>
      <c r="AQ35">
        <v>0</v>
      </c>
      <c r="AR35">
        <v>49.128</v>
      </c>
      <c r="AS35">
        <v>33.314816999999998</v>
      </c>
      <c r="AT35">
        <v>15.00001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74.513491000000002</v>
      </c>
      <c r="BA35">
        <f t="shared" si="1"/>
        <v>2038.4698029999997</v>
      </c>
      <c r="BB35">
        <v>32</v>
      </c>
      <c r="BD35">
        <v>6.05</v>
      </c>
      <c r="BE35">
        <v>1.94</v>
      </c>
      <c r="BF35">
        <v>3.03</v>
      </c>
      <c r="BG35">
        <v>0</v>
      </c>
      <c r="BH35">
        <v>7.94</v>
      </c>
      <c r="BI35">
        <v>0.86</v>
      </c>
      <c r="BJ35">
        <v>0.43</v>
      </c>
      <c r="BK35">
        <v>0.82</v>
      </c>
      <c r="BL35">
        <v>0.77</v>
      </c>
      <c r="BM35">
        <v>0.14000000000000001</v>
      </c>
      <c r="BN35">
        <v>2.38</v>
      </c>
      <c r="BO35">
        <v>1.45</v>
      </c>
      <c r="BP35">
        <v>0.24</v>
      </c>
      <c r="BQ35">
        <v>2</v>
      </c>
      <c r="BR35">
        <v>1.1000000000000001</v>
      </c>
      <c r="BS35">
        <v>1.62</v>
      </c>
      <c r="BT35">
        <v>2.9693339999999999</v>
      </c>
      <c r="BU35">
        <v>1.341844</v>
      </c>
      <c r="BV35">
        <v>2.3414730000000001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1.771234</v>
      </c>
      <c r="CO35">
        <v>4.2938999999999998</v>
      </c>
      <c r="CP35">
        <v>4.2581249999999997</v>
      </c>
      <c r="CQ35">
        <v>3.542468</v>
      </c>
      <c r="CR35">
        <v>0.819241</v>
      </c>
      <c r="CS35">
        <v>2.7933979999999998</v>
      </c>
      <c r="CT35">
        <v>2.5514760000000001</v>
      </c>
      <c r="CU35">
        <v>0</v>
      </c>
      <c r="CV35">
        <v>1.4628319999999999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74.513491000000002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188.39602600000001</v>
      </c>
      <c r="L36">
        <v>244.99662699999999</v>
      </c>
      <c r="M36">
        <v>79.966942000000003</v>
      </c>
      <c r="N36">
        <v>120.69</v>
      </c>
      <c r="O36">
        <v>126.52</v>
      </c>
      <c r="P36">
        <v>125.5</v>
      </c>
      <c r="Q36">
        <v>0</v>
      </c>
      <c r="R36">
        <v>19.159451000000001</v>
      </c>
      <c r="S36">
        <v>13.816678</v>
      </c>
      <c r="T36">
        <v>0</v>
      </c>
      <c r="U36">
        <v>345.375</v>
      </c>
      <c r="V36">
        <v>3</v>
      </c>
      <c r="W36">
        <v>18.099799999999998</v>
      </c>
      <c r="X36">
        <v>114.26090000000001</v>
      </c>
      <c r="Y36">
        <v>0</v>
      </c>
      <c r="Z36">
        <v>0</v>
      </c>
      <c r="AA36">
        <v>42.14808</v>
      </c>
      <c r="AB36">
        <v>43.635160999999997</v>
      </c>
      <c r="AC36">
        <v>21.118518000000002</v>
      </c>
      <c r="AD36">
        <v>19.830272000000001</v>
      </c>
      <c r="AE36">
        <v>53.905351000000003</v>
      </c>
      <c r="AF36">
        <v>8.7128639999999997</v>
      </c>
      <c r="AG36">
        <v>44.622782999999998</v>
      </c>
      <c r="AH36">
        <v>75.861823999999999</v>
      </c>
      <c r="AI36">
        <v>0</v>
      </c>
      <c r="AJ36">
        <v>0</v>
      </c>
      <c r="AK36">
        <v>59.301366000000002</v>
      </c>
      <c r="AL36">
        <v>79.364599999999996</v>
      </c>
      <c r="AM36">
        <v>17.179061000000001</v>
      </c>
      <c r="AN36">
        <v>1.055067</v>
      </c>
      <c r="AO36">
        <v>0</v>
      </c>
      <c r="AP36">
        <v>0</v>
      </c>
      <c r="AQ36">
        <v>0</v>
      </c>
      <c r="AR36">
        <v>49.128</v>
      </c>
      <c r="AS36">
        <v>33.314816999999998</v>
      </c>
      <c r="AT36">
        <v>15.00001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74.513491000000002</v>
      </c>
      <c r="BA36">
        <f t="shared" si="1"/>
        <v>2038.4726889999999</v>
      </c>
      <c r="BB36">
        <v>33</v>
      </c>
      <c r="BD36">
        <v>6.05</v>
      </c>
      <c r="BE36">
        <v>1.94</v>
      </c>
      <c r="BF36">
        <v>3.03</v>
      </c>
      <c r="BG36">
        <v>0</v>
      </c>
      <c r="BH36">
        <v>7.94</v>
      </c>
      <c r="BI36">
        <v>0.86</v>
      </c>
      <c r="BJ36">
        <v>0.43</v>
      </c>
      <c r="BK36">
        <v>0.82</v>
      </c>
      <c r="BL36">
        <v>0.77</v>
      </c>
      <c r="BM36">
        <v>0.14000000000000001</v>
      </c>
      <c r="BN36">
        <v>2.38</v>
      </c>
      <c r="BO36">
        <v>1.45</v>
      </c>
      <c r="BP36">
        <v>0.24</v>
      </c>
      <c r="BQ36">
        <v>2</v>
      </c>
      <c r="BR36">
        <v>1.1000000000000001</v>
      </c>
      <c r="BS36">
        <v>1.62</v>
      </c>
      <c r="BT36">
        <v>2.9693339999999999</v>
      </c>
      <c r="BU36">
        <v>1.341844</v>
      </c>
      <c r="BV36">
        <v>2.3414730000000001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1.771234</v>
      </c>
      <c r="CO36">
        <v>4.2938999999999998</v>
      </c>
      <c r="CP36">
        <v>4.2581249999999997</v>
      </c>
      <c r="CQ36">
        <v>3.542468</v>
      </c>
      <c r="CR36">
        <v>0.819241</v>
      </c>
      <c r="CS36">
        <v>2.7933979999999998</v>
      </c>
      <c r="CT36">
        <v>2.5514760000000001</v>
      </c>
      <c r="CU36">
        <v>0</v>
      </c>
      <c r="CV36">
        <v>1.4628319999999999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74.513491000000002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188.39313999999999</v>
      </c>
      <c r="L37">
        <v>244.99662699999999</v>
      </c>
      <c r="M37">
        <v>79.966942000000003</v>
      </c>
      <c r="N37">
        <v>120.69</v>
      </c>
      <c r="O37">
        <v>126.52</v>
      </c>
      <c r="P37">
        <v>125.5</v>
      </c>
      <c r="Q37">
        <v>0</v>
      </c>
      <c r="R37">
        <v>11.505699999999999</v>
      </c>
      <c r="S37">
        <v>13.816678</v>
      </c>
      <c r="T37">
        <v>0</v>
      </c>
      <c r="U37">
        <v>345.375</v>
      </c>
      <c r="V37">
        <v>3</v>
      </c>
      <c r="W37">
        <v>18.099799999999998</v>
      </c>
      <c r="X37">
        <v>114.26090000000001</v>
      </c>
      <c r="Y37">
        <v>0</v>
      </c>
      <c r="Z37">
        <v>0</v>
      </c>
      <c r="AA37">
        <v>42.14808</v>
      </c>
      <c r="AB37">
        <v>43.635160999999997</v>
      </c>
      <c r="AC37">
        <v>21.118518000000002</v>
      </c>
      <c r="AD37">
        <v>9.9151349999999994</v>
      </c>
      <c r="AE37">
        <v>53.905351000000003</v>
      </c>
      <c r="AF37">
        <v>8.7128639999999997</v>
      </c>
      <c r="AG37">
        <v>44.622782999999998</v>
      </c>
      <c r="AH37">
        <v>75.861823999999999</v>
      </c>
      <c r="AI37">
        <v>0</v>
      </c>
      <c r="AJ37">
        <v>0</v>
      </c>
      <c r="AK37">
        <v>59.301366000000002</v>
      </c>
      <c r="AL37">
        <v>79.364599999999996</v>
      </c>
      <c r="AM37">
        <v>17.179061000000001</v>
      </c>
      <c r="AN37">
        <v>1.0144880000000001</v>
      </c>
      <c r="AO37">
        <v>0</v>
      </c>
      <c r="AP37">
        <v>0</v>
      </c>
      <c r="AQ37">
        <v>0</v>
      </c>
      <c r="AR37">
        <v>49.128</v>
      </c>
      <c r="AS37">
        <v>33.314816999999998</v>
      </c>
      <c r="AT37">
        <v>15.00001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74.513491000000002</v>
      </c>
      <c r="BA37">
        <f t="shared" si="1"/>
        <v>2020.860336</v>
      </c>
      <c r="BB37">
        <v>34</v>
      </c>
      <c r="BD37">
        <v>6.05</v>
      </c>
      <c r="BE37">
        <v>1.94</v>
      </c>
      <c r="BF37">
        <v>3.03</v>
      </c>
      <c r="BG37">
        <v>0</v>
      </c>
      <c r="BH37">
        <v>7.94</v>
      </c>
      <c r="BI37">
        <v>0.86</v>
      </c>
      <c r="BJ37">
        <v>0.43</v>
      </c>
      <c r="BK37">
        <v>0.82</v>
      </c>
      <c r="BL37">
        <v>0.77</v>
      </c>
      <c r="BM37">
        <v>0.14000000000000001</v>
      </c>
      <c r="BN37">
        <v>2.38</v>
      </c>
      <c r="BO37">
        <v>1.45</v>
      </c>
      <c r="BP37">
        <v>0.24</v>
      </c>
      <c r="BQ37">
        <v>2</v>
      </c>
      <c r="BR37">
        <v>1.1000000000000001</v>
      </c>
      <c r="BS37">
        <v>1.62</v>
      </c>
      <c r="BT37">
        <v>2.9693339999999999</v>
      </c>
      <c r="BU37">
        <v>1.341844</v>
      </c>
      <c r="BV37">
        <v>2.3414730000000001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1.771234</v>
      </c>
      <c r="CO37">
        <v>4.2938999999999998</v>
      </c>
      <c r="CP37">
        <v>4.2581249999999997</v>
      </c>
      <c r="CQ37">
        <v>3.542468</v>
      </c>
      <c r="CR37">
        <v>0.819241</v>
      </c>
      <c r="CS37">
        <v>2.7933979999999998</v>
      </c>
      <c r="CT37">
        <v>2.5514760000000001</v>
      </c>
      <c r="CU37">
        <v>0</v>
      </c>
      <c r="CV37">
        <v>1.4628319999999999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74.513491000000002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188.39602600000001</v>
      </c>
      <c r="L38">
        <v>244.99662699999999</v>
      </c>
      <c r="M38">
        <v>79.966942000000003</v>
      </c>
      <c r="N38">
        <v>120.69</v>
      </c>
      <c r="O38">
        <v>126.52</v>
      </c>
      <c r="P38">
        <v>125.5</v>
      </c>
      <c r="Q38">
        <v>0</v>
      </c>
      <c r="R38">
        <v>11.505699999999999</v>
      </c>
      <c r="S38">
        <v>13.816678</v>
      </c>
      <c r="T38">
        <v>0</v>
      </c>
      <c r="U38">
        <v>345.375</v>
      </c>
      <c r="V38">
        <v>3</v>
      </c>
      <c r="W38">
        <v>18.099799999999998</v>
      </c>
      <c r="X38">
        <v>114.26090000000001</v>
      </c>
      <c r="Y38">
        <v>0</v>
      </c>
      <c r="Z38">
        <v>0</v>
      </c>
      <c r="AA38">
        <v>42.14808</v>
      </c>
      <c r="AB38">
        <v>43.635160999999997</v>
      </c>
      <c r="AC38">
        <v>21.118518000000002</v>
      </c>
      <c r="AD38">
        <v>9.9151349999999994</v>
      </c>
      <c r="AE38">
        <v>53.905351000000003</v>
      </c>
      <c r="AF38">
        <v>8.7128639999999997</v>
      </c>
      <c r="AG38">
        <v>44.622782999999998</v>
      </c>
      <c r="AH38">
        <v>40.951051999999997</v>
      </c>
      <c r="AI38">
        <v>0</v>
      </c>
      <c r="AJ38">
        <v>0</v>
      </c>
      <c r="AK38">
        <v>59.301366000000002</v>
      </c>
      <c r="AL38">
        <v>79.364599999999996</v>
      </c>
      <c r="AM38">
        <v>17.179061000000001</v>
      </c>
      <c r="AN38">
        <v>1.0144880000000001</v>
      </c>
      <c r="AO38">
        <v>0</v>
      </c>
      <c r="AP38">
        <v>0</v>
      </c>
      <c r="AQ38">
        <v>0</v>
      </c>
      <c r="AR38">
        <v>49.128</v>
      </c>
      <c r="AS38">
        <v>33.314816999999998</v>
      </c>
      <c r="AT38">
        <v>15.00001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74.513491000000002</v>
      </c>
      <c r="BA38">
        <f t="shared" si="1"/>
        <v>1985.9524499999995</v>
      </c>
      <c r="BB38">
        <v>35</v>
      </c>
      <c r="BD38">
        <v>6.05</v>
      </c>
      <c r="BE38">
        <v>1.94</v>
      </c>
      <c r="BF38">
        <v>3.03</v>
      </c>
      <c r="BG38">
        <v>0</v>
      </c>
      <c r="BH38">
        <v>7.94</v>
      </c>
      <c r="BI38">
        <v>0.86</v>
      </c>
      <c r="BJ38">
        <v>0.43</v>
      </c>
      <c r="BK38">
        <v>0.82</v>
      </c>
      <c r="BL38">
        <v>0.77</v>
      </c>
      <c r="BM38">
        <v>0.14000000000000001</v>
      </c>
      <c r="BN38">
        <v>2.38</v>
      </c>
      <c r="BO38">
        <v>1.45</v>
      </c>
      <c r="BP38">
        <v>0.24</v>
      </c>
      <c r="BQ38">
        <v>2</v>
      </c>
      <c r="BR38">
        <v>1.1000000000000001</v>
      </c>
      <c r="BS38">
        <v>1.62</v>
      </c>
      <c r="BT38">
        <v>2.9693339999999999</v>
      </c>
      <c r="BU38">
        <v>1.341844</v>
      </c>
      <c r="BV38">
        <v>2.3414730000000001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1.771234</v>
      </c>
      <c r="CO38">
        <v>4.2938999999999998</v>
      </c>
      <c r="CP38">
        <v>4.2581249999999997</v>
      </c>
      <c r="CQ38">
        <v>3.542468</v>
      </c>
      <c r="CR38">
        <v>0.819241</v>
      </c>
      <c r="CS38">
        <v>2.7933979999999998</v>
      </c>
      <c r="CT38">
        <v>2.5514760000000001</v>
      </c>
      <c r="CU38">
        <v>0</v>
      </c>
      <c r="CV38">
        <v>0.79148399999999997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74.513491000000002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188.38484399999999</v>
      </c>
      <c r="L39">
        <v>244.99662699999999</v>
      </c>
      <c r="M39">
        <v>79.966942000000003</v>
      </c>
      <c r="N39">
        <v>120.69</v>
      </c>
      <c r="O39">
        <v>126.52</v>
      </c>
      <c r="P39">
        <v>125.5</v>
      </c>
      <c r="Q39">
        <v>0</v>
      </c>
      <c r="R39">
        <v>11.505699999999999</v>
      </c>
      <c r="S39">
        <v>13.816678</v>
      </c>
      <c r="T39">
        <v>0</v>
      </c>
      <c r="U39">
        <v>345.375</v>
      </c>
      <c r="V39">
        <v>3</v>
      </c>
      <c r="W39">
        <v>11.9</v>
      </c>
      <c r="X39">
        <v>94.390799999999999</v>
      </c>
      <c r="Y39">
        <v>0</v>
      </c>
      <c r="Z39">
        <v>0</v>
      </c>
      <c r="AA39">
        <v>42.14808</v>
      </c>
      <c r="AB39">
        <v>43.635160999999997</v>
      </c>
      <c r="AC39">
        <v>21.118518000000002</v>
      </c>
      <c r="AD39">
        <v>0</v>
      </c>
      <c r="AE39">
        <v>53.905351000000003</v>
      </c>
      <c r="AF39">
        <v>8.7128639999999997</v>
      </c>
      <c r="AG39">
        <v>44.622782999999998</v>
      </c>
      <c r="AH39">
        <v>40.951051999999997</v>
      </c>
      <c r="AI39">
        <v>0</v>
      </c>
      <c r="AJ39">
        <v>0</v>
      </c>
      <c r="AK39">
        <v>59.301366000000002</v>
      </c>
      <c r="AL39">
        <v>79.364599999999996</v>
      </c>
      <c r="AM39">
        <v>17.179061000000001</v>
      </c>
      <c r="AN39">
        <v>1.0144880000000001</v>
      </c>
      <c r="AO39">
        <v>0</v>
      </c>
      <c r="AP39">
        <v>0</v>
      </c>
      <c r="AQ39">
        <v>0</v>
      </c>
      <c r="AR39">
        <v>49.128</v>
      </c>
      <c r="AS39">
        <v>35.360464</v>
      </c>
      <c r="AT39">
        <v>15.00001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74.463491000000019</v>
      </c>
      <c r="BA39">
        <f t="shared" si="1"/>
        <v>1951.9518799999998</v>
      </c>
      <c r="BB39">
        <v>36</v>
      </c>
      <c r="BD39">
        <v>6.05</v>
      </c>
      <c r="BE39">
        <v>1.94</v>
      </c>
      <c r="BF39">
        <v>3.03</v>
      </c>
      <c r="BG39">
        <v>0</v>
      </c>
      <c r="BH39">
        <v>7.94</v>
      </c>
      <c r="BI39">
        <v>0.86</v>
      </c>
      <c r="BJ39">
        <v>0.43</v>
      </c>
      <c r="BK39">
        <v>0.77</v>
      </c>
      <c r="BL39">
        <v>0.77</v>
      </c>
      <c r="BM39">
        <v>0.14000000000000001</v>
      </c>
      <c r="BN39">
        <v>2.38</v>
      </c>
      <c r="BO39">
        <v>1.45</v>
      </c>
      <c r="BP39">
        <v>0.24</v>
      </c>
      <c r="BQ39">
        <v>2</v>
      </c>
      <c r="BR39">
        <v>1.1000000000000001</v>
      </c>
      <c r="BS39">
        <v>1.62</v>
      </c>
      <c r="BT39">
        <v>2.9693339999999999</v>
      </c>
      <c r="BU39">
        <v>1.341844</v>
      </c>
      <c r="BV39">
        <v>2.3414730000000001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1.771234</v>
      </c>
      <c r="CO39">
        <v>4.2938999999999998</v>
      </c>
      <c r="CP39">
        <v>4.2581249999999997</v>
      </c>
      <c r="CQ39">
        <v>3.542468</v>
      </c>
      <c r="CR39">
        <v>0.819241</v>
      </c>
      <c r="CS39">
        <v>2.7933979999999998</v>
      </c>
      <c r="CT39">
        <v>2.5514760000000001</v>
      </c>
      <c r="CU39">
        <v>0</v>
      </c>
      <c r="CV39">
        <v>0.79148399999999997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74.463491000000019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188.387732</v>
      </c>
      <c r="L40">
        <v>244.99662699999999</v>
      </c>
      <c r="M40">
        <v>79.966942000000003</v>
      </c>
      <c r="N40">
        <v>120.69</v>
      </c>
      <c r="O40">
        <v>126.52</v>
      </c>
      <c r="P40">
        <v>125.5</v>
      </c>
      <c r="Q40">
        <v>0</v>
      </c>
      <c r="R40">
        <v>11.505699999999999</v>
      </c>
      <c r="S40">
        <v>13.816678</v>
      </c>
      <c r="T40">
        <v>0</v>
      </c>
      <c r="U40">
        <v>345.375</v>
      </c>
      <c r="V40">
        <v>3</v>
      </c>
      <c r="W40">
        <v>11.9</v>
      </c>
      <c r="X40">
        <v>94.390799999999999</v>
      </c>
      <c r="Y40">
        <v>0</v>
      </c>
      <c r="Z40">
        <v>0</v>
      </c>
      <c r="AA40">
        <v>42.14808</v>
      </c>
      <c r="AB40">
        <v>43.635160999999997</v>
      </c>
      <c r="AC40">
        <v>21.118518000000002</v>
      </c>
      <c r="AD40">
        <v>0</v>
      </c>
      <c r="AE40">
        <v>53.905351000000003</v>
      </c>
      <c r="AF40">
        <v>8.7128639999999997</v>
      </c>
      <c r="AG40">
        <v>44.622782999999998</v>
      </c>
      <c r="AH40">
        <v>40.951051999999997</v>
      </c>
      <c r="AI40">
        <v>0</v>
      </c>
      <c r="AJ40">
        <v>0</v>
      </c>
      <c r="AK40">
        <v>59.301366000000002</v>
      </c>
      <c r="AL40">
        <v>79.364599999999996</v>
      </c>
      <c r="AM40">
        <v>17.179061000000001</v>
      </c>
      <c r="AN40">
        <v>1.0144880000000001</v>
      </c>
      <c r="AO40">
        <v>0</v>
      </c>
      <c r="AP40">
        <v>0</v>
      </c>
      <c r="AQ40">
        <v>0</v>
      </c>
      <c r="AR40">
        <v>52.991999999999997</v>
      </c>
      <c r="AS40">
        <v>35.360464</v>
      </c>
      <c r="AT40">
        <v>15.00001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74.463491000000019</v>
      </c>
      <c r="BA40">
        <f t="shared" si="1"/>
        <v>1955.8187679999999</v>
      </c>
      <c r="BB40">
        <v>37</v>
      </c>
      <c r="BD40">
        <v>6.05</v>
      </c>
      <c r="BE40">
        <v>1.94</v>
      </c>
      <c r="BF40">
        <v>3.03</v>
      </c>
      <c r="BG40">
        <v>0</v>
      </c>
      <c r="BH40">
        <v>7.94</v>
      </c>
      <c r="BI40">
        <v>0.86</v>
      </c>
      <c r="BJ40">
        <v>0.43</v>
      </c>
      <c r="BK40">
        <v>0.77</v>
      </c>
      <c r="BL40">
        <v>0.77</v>
      </c>
      <c r="BM40">
        <v>0.14000000000000001</v>
      </c>
      <c r="BN40">
        <v>2.38</v>
      </c>
      <c r="BO40">
        <v>1.45</v>
      </c>
      <c r="BP40">
        <v>0.24</v>
      </c>
      <c r="BQ40">
        <v>2</v>
      </c>
      <c r="BR40">
        <v>1.1000000000000001</v>
      </c>
      <c r="BS40">
        <v>1.62</v>
      </c>
      <c r="BT40">
        <v>2.9693339999999999</v>
      </c>
      <c r="BU40">
        <v>1.341844</v>
      </c>
      <c r="BV40">
        <v>2.3414730000000001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1.771234</v>
      </c>
      <c r="CO40">
        <v>4.2938999999999998</v>
      </c>
      <c r="CP40">
        <v>4.2581249999999997</v>
      </c>
      <c r="CQ40">
        <v>3.542468</v>
      </c>
      <c r="CR40">
        <v>0.819241</v>
      </c>
      <c r="CS40">
        <v>2.7933979999999998</v>
      </c>
      <c r="CT40">
        <v>2.5514760000000001</v>
      </c>
      <c r="CU40">
        <v>0</v>
      </c>
      <c r="CV40">
        <v>0.79148399999999997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74.463491000000019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188.38484399999999</v>
      </c>
      <c r="L41">
        <v>244.99662699999999</v>
      </c>
      <c r="M41">
        <v>79.966942000000003</v>
      </c>
      <c r="N41">
        <v>120.69</v>
      </c>
      <c r="O41">
        <v>126.52</v>
      </c>
      <c r="P41">
        <v>125.5</v>
      </c>
      <c r="Q41">
        <v>0</v>
      </c>
      <c r="R41">
        <v>19.159451000000001</v>
      </c>
      <c r="S41">
        <v>13.816678</v>
      </c>
      <c r="T41">
        <v>0</v>
      </c>
      <c r="U41">
        <v>345.375</v>
      </c>
      <c r="V41">
        <v>3</v>
      </c>
      <c r="W41">
        <v>11.9</v>
      </c>
      <c r="X41">
        <v>94.390799999999999</v>
      </c>
      <c r="Y41">
        <v>0</v>
      </c>
      <c r="Z41">
        <v>0</v>
      </c>
      <c r="AA41">
        <v>42.14808</v>
      </c>
      <c r="AB41">
        <v>43.635160999999997</v>
      </c>
      <c r="AC41">
        <v>21.118518000000002</v>
      </c>
      <c r="AD41">
        <v>0</v>
      </c>
      <c r="AE41">
        <v>53.905351000000003</v>
      </c>
      <c r="AF41">
        <v>8.7128639999999997</v>
      </c>
      <c r="AG41">
        <v>44.622782999999998</v>
      </c>
      <c r="AH41">
        <v>40.951051999999997</v>
      </c>
      <c r="AI41">
        <v>0</v>
      </c>
      <c r="AJ41">
        <v>0</v>
      </c>
      <c r="AK41">
        <v>59.301366000000002</v>
      </c>
      <c r="AL41">
        <v>67.396000000000001</v>
      </c>
      <c r="AM41">
        <v>17.179061000000001</v>
      </c>
      <c r="AN41">
        <v>1.0144880000000001</v>
      </c>
      <c r="AO41">
        <v>0</v>
      </c>
      <c r="AP41">
        <v>0</v>
      </c>
      <c r="AQ41">
        <v>0</v>
      </c>
      <c r="AR41">
        <v>49.128</v>
      </c>
      <c r="AS41">
        <v>33.314816999999998</v>
      </c>
      <c r="AT41">
        <v>15.00001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74.453491</v>
      </c>
      <c r="BA41">
        <f t="shared" si="1"/>
        <v>1945.5813839999996</v>
      </c>
      <c r="BB41">
        <v>38</v>
      </c>
      <c r="BD41">
        <v>6.05</v>
      </c>
      <c r="BE41">
        <v>1.94</v>
      </c>
      <c r="BF41">
        <v>3.03</v>
      </c>
      <c r="BG41">
        <v>0</v>
      </c>
      <c r="BH41">
        <v>7.94</v>
      </c>
      <c r="BI41">
        <v>0.86</v>
      </c>
      <c r="BJ41">
        <v>0.43</v>
      </c>
      <c r="BK41">
        <v>0.82</v>
      </c>
      <c r="BL41">
        <v>0.71</v>
      </c>
      <c r="BM41">
        <v>0.14000000000000001</v>
      </c>
      <c r="BN41">
        <v>2.38</v>
      </c>
      <c r="BO41">
        <v>1.45</v>
      </c>
      <c r="BP41">
        <v>0.24</v>
      </c>
      <c r="BQ41">
        <v>2</v>
      </c>
      <c r="BR41">
        <v>1.1000000000000001</v>
      </c>
      <c r="BS41">
        <v>1.62</v>
      </c>
      <c r="BT41">
        <v>2.9693339999999999</v>
      </c>
      <c r="BU41">
        <v>1.341844</v>
      </c>
      <c r="BV41">
        <v>2.3414730000000001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1.771234</v>
      </c>
      <c r="CO41">
        <v>4.2938999999999998</v>
      </c>
      <c r="CP41">
        <v>4.2581249999999997</v>
      </c>
      <c r="CQ41">
        <v>3.542468</v>
      </c>
      <c r="CR41">
        <v>0.819241</v>
      </c>
      <c r="CS41">
        <v>2.7933979999999998</v>
      </c>
      <c r="CT41">
        <v>2.5514760000000001</v>
      </c>
      <c r="CU41">
        <v>0</v>
      </c>
      <c r="CV41">
        <v>0.79148399999999997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74.453491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188.387732</v>
      </c>
      <c r="L42">
        <v>244.99662699999999</v>
      </c>
      <c r="M42">
        <v>79.966942000000003</v>
      </c>
      <c r="N42">
        <v>120.69</v>
      </c>
      <c r="O42">
        <v>126.52</v>
      </c>
      <c r="P42">
        <v>125.5</v>
      </c>
      <c r="Q42">
        <v>0</v>
      </c>
      <c r="R42">
        <v>19.159451000000001</v>
      </c>
      <c r="S42">
        <v>13.816678</v>
      </c>
      <c r="T42">
        <v>0</v>
      </c>
      <c r="U42">
        <v>345.375</v>
      </c>
      <c r="V42">
        <v>3</v>
      </c>
      <c r="W42">
        <v>11.9</v>
      </c>
      <c r="X42">
        <v>94.390799999999999</v>
      </c>
      <c r="Y42">
        <v>0</v>
      </c>
      <c r="Z42">
        <v>0</v>
      </c>
      <c r="AA42">
        <v>42.14808</v>
      </c>
      <c r="AB42">
        <v>43.635160999999997</v>
      </c>
      <c r="AC42">
        <v>21.118518000000002</v>
      </c>
      <c r="AD42">
        <v>0</v>
      </c>
      <c r="AE42">
        <v>53.905351000000003</v>
      </c>
      <c r="AF42">
        <v>8.7128639999999997</v>
      </c>
      <c r="AG42">
        <v>44.622782999999998</v>
      </c>
      <c r="AH42">
        <v>34.910772000000001</v>
      </c>
      <c r="AI42">
        <v>0</v>
      </c>
      <c r="AJ42">
        <v>0</v>
      </c>
      <c r="AK42">
        <v>59.301366000000002</v>
      </c>
      <c r="AL42">
        <v>79.364599999999996</v>
      </c>
      <c r="AM42">
        <v>17.179061000000001</v>
      </c>
      <c r="AN42">
        <v>1.0144880000000001</v>
      </c>
      <c r="AO42">
        <v>0</v>
      </c>
      <c r="AP42">
        <v>0</v>
      </c>
      <c r="AQ42">
        <v>0</v>
      </c>
      <c r="AR42">
        <v>49.128</v>
      </c>
      <c r="AS42">
        <v>33.314816999999998</v>
      </c>
      <c r="AT42">
        <v>15.00001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74.49349100000002</v>
      </c>
      <c r="BA42">
        <f t="shared" si="1"/>
        <v>1951.5525919999998</v>
      </c>
      <c r="BB42">
        <v>39</v>
      </c>
      <c r="BD42">
        <v>6.05</v>
      </c>
      <c r="BE42">
        <v>1.94</v>
      </c>
      <c r="BF42">
        <v>3.03</v>
      </c>
      <c r="BG42">
        <v>0</v>
      </c>
      <c r="BH42">
        <v>7.94</v>
      </c>
      <c r="BI42">
        <v>0.89</v>
      </c>
      <c r="BJ42">
        <v>0.44</v>
      </c>
      <c r="BK42">
        <v>0.82</v>
      </c>
      <c r="BL42">
        <v>0.71</v>
      </c>
      <c r="BM42">
        <v>0.14000000000000001</v>
      </c>
      <c r="BN42">
        <v>2.38</v>
      </c>
      <c r="BO42">
        <v>1.45</v>
      </c>
      <c r="BP42">
        <v>0.24</v>
      </c>
      <c r="BQ42">
        <v>2</v>
      </c>
      <c r="BR42">
        <v>1.1000000000000001</v>
      </c>
      <c r="BS42">
        <v>1.62</v>
      </c>
      <c r="BT42">
        <v>2.9693339999999999</v>
      </c>
      <c r="BU42">
        <v>1.341844</v>
      </c>
      <c r="BV42">
        <v>2.3414730000000001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1.771234</v>
      </c>
      <c r="CO42">
        <v>4.2938999999999998</v>
      </c>
      <c r="CP42">
        <v>4.2581249999999997</v>
      </c>
      <c r="CQ42">
        <v>3.542468</v>
      </c>
      <c r="CR42">
        <v>0.819241</v>
      </c>
      <c r="CS42">
        <v>2.7933979999999998</v>
      </c>
      <c r="CT42">
        <v>2.5514760000000001</v>
      </c>
      <c r="CU42">
        <v>0</v>
      </c>
      <c r="CV42">
        <v>0.67134799999999994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74.49349100000002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188.59315900000001</v>
      </c>
      <c r="L43">
        <v>244.99662699999999</v>
      </c>
      <c r="M43">
        <v>79.966942000000003</v>
      </c>
      <c r="N43">
        <v>120.69</v>
      </c>
      <c r="O43">
        <v>126.52</v>
      </c>
      <c r="P43">
        <v>125.5</v>
      </c>
      <c r="Q43">
        <v>0</v>
      </c>
      <c r="R43">
        <v>22.539216</v>
      </c>
      <c r="S43">
        <v>13.962621</v>
      </c>
      <c r="T43">
        <v>0</v>
      </c>
      <c r="U43">
        <v>345.375</v>
      </c>
      <c r="V43">
        <v>3</v>
      </c>
      <c r="W43">
        <v>11.9</v>
      </c>
      <c r="X43">
        <v>94.390799999999999</v>
      </c>
      <c r="Y43">
        <v>0</v>
      </c>
      <c r="Z43">
        <v>0</v>
      </c>
      <c r="AA43">
        <v>42.14808</v>
      </c>
      <c r="AB43">
        <v>43.635160999999997</v>
      </c>
      <c r="AC43">
        <v>21.118518000000002</v>
      </c>
      <c r="AD43">
        <v>0</v>
      </c>
      <c r="AE43">
        <v>53.905351000000003</v>
      </c>
      <c r="AF43">
        <v>8.7128639999999997</v>
      </c>
      <c r="AG43">
        <v>44.622782999999998</v>
      </c>
      <c r="AH43">
        <v>20.475525999999999</v>
      </c>
      <c r="AI43">
        <v>0</v>
      </c>
      <c r="AJ43">
        <v>0</v>
      </c>
      <c r="AK43">
        <v>59.301366000000002</v>
      </c>
      <c r="AL43">
        <v>79.364599999999996</v>
      </c>
      <c r="AM43">
        <v>17.179061000000001</v>
      </c>
      <c r="AN43">
        <v>1.0144880000000001</v>
      </c>
      <c r="AO43">
        <v>0</v>
      </c>
      <c r="AP43">
        <v>0</v>
      </c>
      <c r="AQ43">
        <v>0</v>
      </c>
      <c r="AR43">
        <v>49.128</v>
      </c>
      <c r="AS43">
        <v>33.314816999999998</v>
      </c>
      <c r="AT43">
        <v>15.00001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74.553491000000022</v>
      </c>
      <c r="BA43">
        <f t="shared" si="1"/>
        <v>1940.9084809999999</v>
      </c>
      <c r="BB43">
        <v>40</v>
      </c>
      <c r="BD43">
        <v>6.05</v>
      </c>
      <c r="BE43">
        <v>1.94</v>
      </c>
      <c r="BF43">
        <v>3.03</v>
      </c>
      <c r="BG43">
        <v>0</v>
      </c>
      <c r="BH43">
        <v>7.94</v>
      </c>
      <c r="BI43">
        <v>0.89</v>
      </c>
      <c r="BJ43">
        <v>0.44</v>
      </c>
      <c r="BK43">
        <v>0.82</v>
      </c>
      <c r="BL43">
        <v>0.77</v>
      </c>
      <c r="BM43">
        <v>0.14000000000000001</v>
      </c>
      <c r="BN43">
        <v>2.38</v>
      </c>
      <c r="BO43">
        <v>1.45</v>
      </c>
      <c r="BP43">
        <v>0.24</v>
      </c>
      <c r="BQ43">
        <v>2</v>
      </c>
      <c r="BR43">
        <v>1.1000000000000001</v>
      </c>
      <c r="BS43">
        <v>1.62</v>
      </c>
      <c r="BT43">
        <v>2.9693339999999999</v>
      </c>
      <c r="BU43">
        <v>1.341844</v>
      </c>
      <c r="BV43">
        <v>2.3414730000000001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1.771234</v>
      </c>
      <c r="CO43">
        <v>4.2938999999999998</v>
      </c>
      <c r="CP43">
        <v>4.2581249999999997</v>
      </c>
      <c r="CQ43">
        <v>3.542468</v>
      </c>
      <c r="CR43">
        <v>0.819241</v>
      </c>
      <c r="CS43">
        <v>2.7933979999999998</v>
      </c>
      <c r="CT43">
        <v>2.5514760000000001</v>
      </c>
      <c r="CU43">
        <v>0</v>
      </c>
      <c r="CV43">
        <v>0.39574100000000001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74.553491000000022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188.595978</v>
      </c>
      <c r="L44">
        <v>244.99662699999999</v>
      </c>
      <c r="M44">
        <v>79.966942000000003</v>
      </c>
      <c r="N44">
        <v>120.69</v>
      </c>
      <c r="O44">
        <v>126.52</v>
      </c>
      <c r="P44">
        <v>125.5</v>
      </c>
      <c r="Q44">
        <v>0</v>
      </c>
      <c r="R44">
        <v>22.539216</v>
      </c>
      <c r="S44">
        <v>13.962621</v>
      </c>
      <c r="T44">
        <v>0</v>
      </c>
      <c r="U44">
        <v>345.375</v>
      </c>
      <c r="V44">
        <v>3</v>
      </c>
      <c r="W44">
        <v>11.9</v>
      </c>
      <c r="X44">
        <v>94.390799999999999</v>
      </c>
      <c r="Y44">
        <v>0</v>
      </c>
      <c r="Z44">
        <v>0</v>
      </c>
      <c r="AA44">
        <v>42.14808</v>
      </c>
      <c r="AB44">
        <v>43.635160999999997</v>
      </c>
      <c r="AC44">
        <v>21.118518000000002</v>
      </c>
      <c r="AD44">
        <v>0</v>
      </c>
      <c r="AE44">
        <v>53.905351000000003</v>
      </c>
      <c r="AF44">
        <v>8.7128639999999997</v>
      </c>
      <c r="AG44">
        <v>44.622782999999998</v>
      </c>
      <c r="AH44">
        <v>0</v>
      </c>
      <c r="AI44">
        <v>0</v>
      </c>
      <c r="AJ44">
        <v>0</v>
      </c>
      <c r="AK44">
        <v>59.301366000000002</v>
      </c>
      <c r="AL44">
        <v>79.364599999999996</v>
      </c>
      <c r="AM44">
        <v>17.179061000000001</v>
      </c>
      <c r="AN44">
        <v>1.0144880000000001</v>
      </c>
      <c r="AO44">
        <v>0</v>
      </c>
      <c r="AP44">
        <v>0</v>
      </c>
      <c r="AQ44">
        <v>0</v>
      </c>
      <c r="AR44">
        <v>49.128</v>
      </c>
      <c r="AS44">
        <v>33.314816999999998</v>
      </c>
      <c r="AT44">
        <v>15.00001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74.623491000000016</v>
      </c>
      <c r="BA44">
        <f t="shared" si="1"/>
        <v>1920.505774</v>
      </c>
      <c r="BB44">
        <v>41</v>
      </c>
      <c r="BD44">
        <v>6.05</v>
      </c>
      <c r="BE44">
        <v>1.94</v>
      </c>
      <c r="BF44">
        <v>3.03</v>
      </c>
      <c r="BG44">
        <v>0</v>
      </c>
      <c r="BH44">
        <v>7.94</v>
      </c>
      <c r="BI44">
        <v>0.94</v>
      </c>
      <c r="BJ44">
        <v>0.46</v>
      </c>
      <c r="BK44">
        <v>0.82</v>
      </c>
      <c r="BL44">
        <v>0.77</v>
      </c>
      <c r="BM44">
        <v>0.14000000000000001</v>
      </c>
      <c r="BN44">
        <v>2.38</v>
      </c>
      <c r="BO44">
        <v>1.45</v>
      </c>
      <c r="BP44">
        <v>0.24</v>
      </c>
      <c r="BQ44">
        <v>2</v>
      </c>
      <c r="BR44">
        <v>1.1000000000000001</v>
      </c>
      <c r="BS44">
        <v>1.62</v>
      </c>
      <c r="BT44">
        <v>2.9693339999999999</v>
      </c>
      <c r="BU44">
        <v>1.341844</v>
      </c>
      <c r="BV44">
        <v>2.3414730000000001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1.771234</v>
      </c>
      <c r="CO44">
        <v>4.2938999999999998</v>
      </c>
      <c r="CP44">
        <v>4.2581249999999997</v>
      </c>
      <c r="CQ44">
        <v>3.542468</v>
      </c>
      <c r="CR44">
        <v>0.819241</v>
      </c>
      <c r="CS44">
        <v>2.7933979999999998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74.623491000000016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188.59315900000001</v>
      </c>
      <c r="L45">
        <v>243.99662699999999</v>
      </c>
      <c r="M45">
        <v>79.966942000000003</v>
      </c>
      <c r="N45">
        <v>120.69</v>
      </c>
      <c r="O45">
        <v>126.52</v>
      </c>
      <c r="P45">
        <v>125.5</v>
      </c>
      <c r="Q45">
        <v>0</v>
      </c>
      <c r="R45">
        <v>22.645040999999999</v>
      </c>
      <c r="S45">
        <v>14.060416999999999</v>
      </c>
      <c r="T45">
        <v>0</v>
      </c>
      <c r="U45">
        <v>345.375</v>
      </c>
      <c r="V45">
        <v>3</v>
      </c>
      <c r="W45">
        <v>11.9</v>
      </c>
      <c r="X45">
        <v>94.390799999999999</v>
      </c>
      <c r="Y45">
        <v>0</v>
      </c>
      <c r="Z45">
        <v>0</v>
      </c>
      <c r="AA45">
        <v>42.14808</v>
      </c>
      <c r="AB45">
        <v>43.635160999999997</v>
      </c>
      <c r="AC45">
        <v>21.118518000000002</v>
      </c>
      <c r="AD45">
        <v>0</v>
      </c>
      <c r="AE45">
        <v>53.905351000000003</v>
      </c>
      <c r="AF45">
        <v>8.7128639999999997</v>
      </c>
      <c r="AG45">
        <v>44.622782999999998</v>
      </c>
      <c r="AH45">
        <v>0</v>
      </c>
      <c r="AI45">
        <v>0</v>
      </c>
      <c r="AJ45">
        <v>0</v>
      </c>
      <c r="AK45">
        <v>59.301366000000002</v>
      </c>
      <c r="AL45">
        <v>79.364599999999996</v>
      </c>
      <c r="AM45">
        <v>17.179061000000001</v>
      </c>
      <c r="AN45">
        <v>1.0144880000000001</v>
      </c>
      <c r="AO45">
        <v>0</v>
      </c>
      <c r="AP45">
        <v>0</v>
      </c>
      <c r="AQ45">
        <v>0</v>
      </c>
      <c r="AR45">
        <v>52.991999999999997</v>
      </c>
      <c r="AS45">
        <v>33.314816999999998</v>
      </c>
      <c r="AT45">
        <v>15.00001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74.673490999999999</v>
      </c>
      <c r="BA45">
        <f t="shared" si="1"/>
        <v>1923.6205759999998</v>
      </c>
      <c r="BB45">
        <v>42</v>
      </c>
      <c r="BD45">
        <v>6.05</v>
      </c>
      <c r="BE45">
        <v>1.94</v>
      </c>
      <c r="BF45">
        <v>3.03</v>
      </c>
      <c r="BG45">
        <v>0</v>
      </c>
      <c r="BH45">
        <v>7.94</v>
      </c>
      <c r="BI45">
        <v>0.94</v>
      </c>
      <c r="BJ45">
        <v>0.46</v>
      </c>
      <c r="BK45">
        <v>0.82</v>
      </c>
      <c r="BL45">
        <v>0.82</v>
      </c>
      <c r="BM45">
        <v>0.14000000000000001</v>
      </c>
      <c r="BN45">
        <v>2.38</v>
      </c>
      <c r="BO45">
        <v>1.45</v>
      </c>
      <c r="BP45">
        <v>0.24</v>
      </c>
      <c r="BQ45">
        <v>2</v>
      </c>
      <c r="BR45">
        <v>1.1000000000000001</v>
      </c>
      <c r="BS45">
        <v>1.62</v>
      </c>
      <c r="BT45">
        <v>2.9693339999999999</v>
      </c>
      <c r="BU45">
        <v>1.341844</v>
      </c>
      <c r="BV45">
        <v>2.3414730000000001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1.771234</v>
      </c>
      <c r="CO45">
        <v>4.2938999999999998</v>
      </c>
      <c r="CP45">
        <v>4.2581249999999997</v>
      </c>
      <c r="CQ45">
        <v>3.542468</v>
      </c>
      <c r="CR45">
        <v>0.819241</v>
      </c>
      <c r="CS45">
        <v>2.7933979999999998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74.673490999999999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188.595978</v>
      </c>
      <c r="L46">
        <v>243.99662699999999</v>
      </c>
      <c r="M46">
        <v>79.966942000000003</v>
      </c>
      <c r="N46">
        <v>120.69</v>
      </c>
      <c r="O46">
        <v>126.52</v>
      </c>
      <c r="P46">
        <v>125.5</v>
      </c>
      <c r="Q46">
        <v>0</v>
      </c>
      <c r="R46">
        <v>22.645040999999999</v>
      </c>
      <c r="S46">
        <v>14.060416999999999</v>
      </c>
      <c r="T46">
        <v>0</v>
      </c>
      <c r="U46">
        <v>345.375</v>
      </c>
      <c r="V46">
        <v>3</v>
      </c>
      <c r="W46">
        <v>11.9</v>
      </c>
      <c r="X46">
        <v>94.390799999999999</v>
      </c>
      <c r="Y46">
        <v>0</v>
      </c>
      <c r="Z46">
        <v>0</v>
      </c>
      <c r="AA46">
        <v>42.14808</v>
      </c>
      <c r="AB46">
        <v>43.635160999999997</v>
      </c>
      <c r="AC46">
        <v>21.118518000000002</v>
      </c>
      <c r="AD46">
        <v>0</v>
      </c>
      <c r="AE46">
        <v>53.905351000000003</v>
      </c>
      <c r="AF46">
        <v>8.7128639999999997</v>
      </c>
      <c r="AG46">
        <v>44.622782999999998</v>
      </c>
      <c r="AH46">
        <v>0</v>
      </c>
      <c r="AI46">
        <v>0</v>
      </c>
      <c r="AJ46">
        <v>0</v>
      </c>
      <c r="AK46">
        <v>59.301366000000002</v>
      </c>
      <c r="AL46">
        <v>79.364599999999996</v>
      </c>
      <c r="AM46">
        <v>17.179061000000001</v>
      </c>
      <c r="AN46">
        <v>1.0144880000000001</v>
      </c>
      <c r="AO46">
        <v>0</v>
      </c>
      <c r="AP46">
        <v>0</v>
      </c>
      <c r="AQ46">
        <v>0</v>
      </c>
      <c r="AR46">
        <v>52.991999999999997</v>
      </c>
      <c r="AS46">
        <v>33.314816999999998</v>
      </c>
      <c r="AT46">
        <v>15.00001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74.673490999999999</v>
      </c>
      <c r="BA46">
        <f t="shared" si="1"/>
        <v>1923.6233949999996</v>
      </c>
      <c r="BB46">
        <v>43</v>
      </c>
      <c r="BD46">
        <v>6.05</v>
      </c>
      <c r="BE46">
        <v>1.94</v>
      </c>
      <c r="BF46">
        <v>3.03</v>
      </c>
      <c r="BG46">
        <v>0</v>
      </c>
      <c r="BH46">
        <v>7.94</v>
      </c>
      <c r="BI46">
        <v>0.94</v>
      </c>
      <c r="BJ46">
        <v>0.46</v>
      </c>
      <c r="BK46">
        <v>0.82</v>
      </c>
      <c r="BL46">
        <v>0.82</v>
      </c>
      <c r="BM46">
        <v>0.14000000000000001</v>
      </c>
      <c r="BN46">
        <v>2.38</v>
      </c>
      <c r="BO46">
        <v>1.45</v>
      </c>
      <c r="BP46">
        <v>0.24</v>
      </c>
      <c r="BQ46">
        <v>2</v>
      </c>
      <c r="BR46">
        <v>1.1000000000000001</v>
      </c>
      <c r="BS46">
        <v>1.62</v>
      </c>
      <c r="BT46">
        <v>2.9693339999999999</v>
      </c>
      <c r="BU46">
        <v>1.341844</v>
      </c>
      <c r="BV46">
        <v>2.3414730000000001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1.771234</v>
      </c>
      <c r="CO46">
        <v>4.2938999999999998</v>
      </c>
      <c r="CP46">
        <v>4.2581249999999997</v>
      </c>
      <c r="CQ46">
        <v>3.542468</v>
      </c>
      <c r="CR46">
        <v>0.819241</v>
      </c>
      <c r="CS46">
        <v>2.7933979999999998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74.673490999999999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188.649539</v>
      </c>
      <c r="L47">
        <v>243.99662699999999</v>
      </c>
      <c r="M47">
        <v>79.966942000000003</v>
      </c>
      <c r="N47">
        <v>120.69</v>
      </c>
      <c r="O47">
        <v>126.52</v>
      </c>
      <c r="P47">
        <v>125.5</v>
      </c>
      <c r="Q47">
        <v>0</v>
      </c>
      <c r="R47">
        <v>22.645040999999999</v>
      </c>
      <c r="S47">
        <v>14.060416999999999</v>
      </c>
      <c r="T47">
        <v>0</v>
      </c>
      <c r="U47">
        <v>345.375</v>
      </c>
      <c r="V47">
        <v>3</v>
      </c>
      <c r="W47">
        <v>21.9</v>
      </c>
      <c r="X47">
        <v>94.390799999999999</v>
      </c>
      <c r="Y47">
        <v>0</v>
      </c>
      <c r="Z47">
        <v>0</v>
      </c>
      <c r="AA47">
        <v>42.14808</v>
      </c>
      <c r="AB47">
        <v>43.635160999999997</v>
      </c>
      <c r="AC47">
        <v>21.118518000000002</v>
      </c>
      <c r="AD47">
        <v>0</v>
      </c>
      <c r="AE47">
        <v>53.905351000000003</v>
      </c>
      <c r="AF47">
        <v>8.7128639999999997</v>
      </c>
      <c r="AG47">
        <v>44.622782999999998</v>
      </c>
      <c r="AH47">
        <v>0</v>
      </c>
      <c r="AI47">
        <v>0</v>
      </c>
      <c r="AJ47">
        <v>0</v>
      </c>
      <c r="AK47">
        <v>59.301366000000002</v>
      </c>
      <c r="AL47">
        <v>83.664000000000001</v>
      </c>
      <c r="AM47">
        <v>17.179061000000001</v>
      </c>
      <c r="AN47">
        <v>1.034778</v>
      </c>
      <c r="AO47">
        <v>0</v>
      </c>
      <c r="AP47">
        <v>0</v>
      </c>
      <c r="AQ47">
        <v>0</v>
      </c>
      <c r="AR47">
        <v>49.128</v>
      </c>
      <c r="AS47">
        <v>33.314816999999998</v>
      </c>
      <c r="AT47">
        <v>15.00001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66.733491000000001</v>
      </c>
      <c r="BA47">
        <f t="shared" si="1"/>
        <v>1926.1926459999997</v>
      </c>
      <c r="BB47">
        <v>44</v>
      </c>
      <c r="BD47">
        <v>6.05</v>
      </c>
      <c r="BE47">
        <v>1.94</v>
      </c>
      <c r="BF47">
        <v>3.03</v>
      </c>
      <c r="BG47">
        <v>0</v>
      </c>
      <c r="BH47">
        <v>0</v>
      </c>
      <c r="BI47">
        <v>0.94</v>
      </c>
      <c r="BJ47">
        <v>0.46</v>
      </c>
      <c r="BK47">
        <v>0.82</v>
      </c>
      <c r="BL47">
        <v>0.82</v>
      </c>
      <c r="BM47">
        <v>0.14000000000000001</v>
      </c>
      <c r="BN47">
        <v>2.38</v>
      </c>
      <c r="BO47">
        <v>1.45</v>
      </c>
      <c r="BP47">
        <v>0.24</v>
      </c>
      <c r="BQ47">
        <v>2</v>
      </c>
      <c r="BR47">
        <v>1.1000000000000001</v>
      </c>
      <c r="BS47">
        <v>1.62</v>
      </c>
      <c r="BT47">
        <v>2.9693339999999999</v>
      </c>
      <c r="BU47">
        <v>1.341844</v>
      </c>
      <c r="BV47">
        <v>2.3414730000000001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1.771234</v>
      </c>
      <c r="CO47">
        <v>4.2938999999999998</v>
      </c>
      <c r="CP47">
        <v>4.2581249999999997</v>
      </c>
      <c r="CQ47">
        <v>3.542468</v>
      </c>
      <c r="CR47">
        <v>0.819241</v>
      </c>
      <c r="CS47">
        <v>2.7933979999999998</v>
      </c>
      <c r="CT47">
        <v>2.5514760000000001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66.733491000000001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188.663634</v>
      </c>
      <c r="L48">
        <v>243.99662699999999</v>
      </c>
      <c r="M48">
        <v>79.966942000000003</v>
      </c>
      <c r="N48">
        <v>120.69</v>
      </c>
      <c r="O48">
        <v>126.52</v>
      </c>
      <c r="P48">
        <v>125.5</v>
      </c>
      <c r="Q48">
        <v>0</v>
      </c>
      <c r="R48">
        <v>22.645040999999999</v>
      </c>
      <c r="S48">
        <v>14.060416999999999</v>
      </c>
      <c r="T48">
        <v>0</v>
      </c>
      <c r="U48">
        <v>345.375</v>
      </c>
      <c r="V48">
        <v>3</v>
      </c>
      <c r="W48">
        <v>26.093</v>
      </c>
      <c r="X48">
        <v>94.390799999999999</v>
      </c>
      <c r="Y48">
        <v>0</v>
      </c>
      <c r="Z48">
        <v>0</v>
      </c>
      <c r="AA48">
        <v>42.14808</v>
      </c>
      <c r="AB48">
        <v>43.635160999999997</v>
      </c>
      <c r="AC48">
        <v>21.118518000000002</v>
      </c>
      <c r="AD48">
        <v>0</v>
      </c>
      <c r="AE48">
        <v>53.905351000000003</v>
      </c>
      <c r="AF48">
        <v>8.7128639999999997</v>
      </c>
      <c r="AG48">
        <v>44.622782999999998</v>
      </c>
      <c r="AH48">
        <v>0</v>
      </c>
      <c r="AI48">
        <v>0</v>
      </c>
      <c r="AJ48">
        <v>0</v>
      </c>
      <c r="AK48">
        <v>59.301366000000002</v>
      </c>
      <c r="AL48">
        <v>83.664000000000001</v>
      </c>
      <c r="AM48">
        <v>17.179061000000001</v>
      </c>
      <c r="AN48">
        <v>1.034778</v>
      </c>
      <c r="AO48">
        <v>0</v>
      </c>
      <c r="AP48">
        <v>0</v>
      </c>
      <c r="AQ48">
        <v>0</v>
      </c>
      <c r="AR48">
        <v>49.128</v>
      </c>
      <c r="AS48">
        <v>33.314816999999998</v>
      </c>
      <c r="AT48">
        <v>15.00001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66.733491000000001</v>
      </c>
      <c r="BA48">
        <f t="shared" si="1"/>
        <v>1930.3997409999997</v>
      </c>
      <c r="BB48">
        <v>45</v>
      </c>
      <c r="BD48">
        <v>6.05</v>
      </c>
      <c r="BE48">
        <v>1.94</v>
      </c>
      <c r="BF48">
        <v>3.03</v>
      </c>
      <c r="BG48">
        <v>0</v>
      </c>
      <c r="BH48">
        <v>0</v>
      </c>
      <c r="BI48">
        <v>0.94</v>
      </c>
      <c r="BJ48">
        <v>0.46</v>
      </c>
      <c r="BK48">
        <v>0.82</v>
      </c>
      <c r="BL48">
        <v>0.82</v>
      </c>
      <c r="BM48">
        <v>0.14000000000000001</v>
      </c>
      <c r="BN48">
        <v>2.38</v>
      </c>
      <c r="BO48">
        <v>1.45</v>
      </c>
      <c r="BP48">
        <v>0.24</v>
      </c>
      <c r="BQ48">
        <v>2</v>
      </c>
      <c r="BR48">
        <v>1.1000000000000001</v>
      </c>
      <c r="BS48">
        <v>1.62</v>
      </c>
      <c r="BT48">
        <v>2.9693339999999999</v>
      </c>
      <c r="BU48">
        <v>1.341844</v>
      </c>
      <c r="BV48">
        <v>2.3414730000000001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1.771234</v>
      </c>
      <c r="CO48">
        <v>4.2938999999999998</v>
      </c>
      <c r="CP48">
        <v>4.2581249999999997</v>
      </c>
      <c r="CQ48">
        <v>3.542468</v>
      </c>
      <c r="CR48">
        <v>0.819241</v>
      </c>
      <c r="CS48">
        <v>2.7933979999999998</v>
      </c>
      <c r="CT48">
        <v>2.5514760000000001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66.733491000000001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188.649539</v>
      </c>
      <c r="L49">
        <v>243.99662699999999</v>
      </c>
      <c r="M49">
        <v>79.966942000000003</v>
      </c>
      <c r="N49">
        <v>120.69</v>
      </c>
      <c r="O49">
        <v>126.52</v>
      </c>
      <c r="P49">
        <v>125.5</v>
      </c>
      <c r="Q49">
        <v>0</v>
      </c>
      <c r="R49">
        <v>22.645040999999999</v>
      </c>
      <c r="S49">
        <v>14.060416999999999</v>
      </c>
      <c r="T49">
        <v>0</v>
      </c>
      <c r="U49">
        <v>345.375</v>
      </c>
      <c r="V49">
        <v>9.1045999999999996</v>
      </c>
      <c r="W49">
        <v>26.093</v>
      </c>
      <c r="X49">
        <v>94.390799999999999</v>
      </c>
      <c r="Y49">
        <v>0</v>
      </c>
      <c r="Z49">
        <v>0</v>
      </c>
      <c r="AA49">
        <v>42.14808</v>
      </c>
      <c r="AB49">
        <v>29.090107</v>
      </c>
      <c r="AC49">
        <v>21.118518000000002</v>
      </c>
      <c r="AD49">
        <v>0</v>
      </c>
      <c r="AE49">
        <v>53.905351000000003</v>
      </c>
      <c r="AF49">
        <v>8.7128639999999997</v>
      </c>
      <c r="AG49">
        <v>44.622782999999998</v>
      </c>
      <c r="AH49">
        <v>0</v>
      </c>
      <c r="AI49">
        <v>0</v>
      </c>
      <c r="AJ49">
        <v>0</v>
      </c>
      <c r="AK49">
        <v>59.301366000000002</v>
      </c>
      <c r="AL49">
        <v>83.664000000000001</v>
      </c>
      <c r="AM49">
        <v>17.179061000000001</v>
      </c>
      <c r="AN49">
        <v>1.034778</v>
      </c>
      <c r="AO49">
        <v>0</v>
      </c>
      <c r="AP49">
        <v>0</v>
      </c>
      <c r="AQ49">
        <v>0</v>
      </c>
      <c r="AR49">
        <v>49.128</v>
      </c>
      <c r="AS49">
        <v>35.360464</v>
      </c>
      <c r="AT49">
        <v>15.00001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66.733491000000001</v>
      </c>
      <c r="BA49">
        <f t="shared" si="1"/>
        <v>1923.9908389999998</v>
      </c>
      <c r="BB49">
        <v>46</v>
      </c>
      <c r="BD49">
        <v>6.05</v>
      </c>
      <c r="BE49">
        <v>1.94</v>
      </c>
      <c r="BF49">
        <v>3.03</v>
      </c>
      <c r="BG49">
        <v>0</v>
      </c>
      <c r="BH49">
        <v>0</v>
      </c>
      <c r="BI49">
        <v>0.94</v>
      </c>
      <c r="BJ49">
        <v>0.46</v>
      </c>
      <c r="BK49">
        <v>0.82</v>
      </c>
      <c r="BL49">
        <v>0.82</v>
      </c>
      <c r="BM49">
        <v>0.14000000000000001</v>
      </c>
      <c r="BN49">
        <v>2.38</v>
      </c>
      <c r="BO49">
        <v>1.45</v>
      </c>
      <c r="BP49">
        <v>0.24</v>
      </c>
      <c r="BQ49">
        <v>2</v>
      </c>
      <c r="BR49">
        <v>1.1000000000000001</v>
      </c>
      <c r="BS49">
        <v>1.62</v>
      </c>
      <c r="BT49">
        <v>2.9693339999999999</v>
      </c>
      <c r="BU49">
        <v>1.341844</v>
      </c>
      <c r="BV49">
        <v>2.3414730000000001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1.771234</v>
      </c>
      <c r="CO49">
        <v>4.2938999999999998</v>
      </c>
      <c r="CP49">
        <v>4.2581249999999997</v>
      </c>
      <c r="CQ49">
        <v>3.542468</v>
      </c>
      <c r="CR49">
        <v>0.819241</v>
      </c>
      <c r="CS49">
        <v>2.7933979999999998</v>
      </c>
      <c r="CT49">
        <v>2.5514760000000001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66.733491000000001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188.663634</v>
      </c>
      <c r="L50">
        <v>243.99662699999999</v>
      </c>
      <c r="M50">
        <v>79.966942000000003</v>
      </c>
      <c r="N50">
        <v>120.69</v>
      </c>
      <c r="O50">
        <v>126.52</v>
      </c>
      <c r="P50">
        <v>125.5</v>
      </c>
      <c r="Q50">
        <v>0</v>
      </c>
      <c r="R50">
        <v>22.645040999999999</v>
      </c>
      <c r="S50">
        <v>14.060416999999999</v>
      </c>
      <c r="T50">
        <v>0</v>
      </c>
      <c r="U50">
        <v>345.375</v>
      </c>
      <c r="V50">
        <v>9.1045999999999996</v>
      </c>
      <c r="W50">
        <v>26.093</v>
      </c>
      <c r="X50">
        <v>94.390799999999999</v>
      </c>
      <c r="Y50">
        <v>0</v>
      </c>
      <c r="Z50">
        <v>0</v>
      </c>
      <c r="AA50">
        <v>42.14808</v>
      </c>
      <c r="AB50">
        <v>29.090107</v>
      </c>
      <c r="AC50">
        <v>21.118518000000002</v>
      </c>
      <c r="AD50">
        <v>0</v>
      </c>
      <c r="AE50">
        <v>53.905351000000003</v>
      </c>
      <c r="AF50">
        <v>8.7128639999999997</v>
      </c>
      <c r="AG50">
        <v>44.622782999999998</v>
      </c>
      <c r="AH50">
        <v>0</v>
      </c>
      <c r="AI50">
        <v>0</v>
      </c>
      <c r="AJ50">
        <v>0</v>
      </c>
      <c r="AK50">
        <v>59.301366000000002</v>
      </c>
      <c r="AL50">
        <v>83.664000000000001</v>
      </c>
      <c r="AM50">
        <v>17.179061000000001</v>
      </c>
      <c r="AN50">
        <v>1.034778</v>
      </c>
      <c r="AO50">
        <v>0</v>
      </c>
      <c r="AP50">
        <v>0</v>
      </c>
      <c r="AQ50">
        <v>0</v>
      </c>
      <c r="AR50">
        <v>49.128</v>
      </c>
      <c r="AS50">
        <v>35.360464</v>
      </c>
      <c r="AT50">
        <v>15.00001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66.733491000000001</v>
      </c>
      <c r="BA50">
        <f t="shared" si="1"/>
        <v>1924.0049339999998</v>
      </c>
      <c r="BB50">
        <v>47</v>
      </c>
      <c r="BD50">
        <v>6.05</v>
      </c>
      <c r="BE50">
        <v>1.94</v>
      </c>
      <c r="BF50">
        <v>3.03</v>
      </c>
      <c r="BG50">
        <v>0</v>
      </c>
      <c r="BH50">
        <v>0</v>
      </c>
      <c r="BI50">
        <v>0.94</v>
      </c>
      <c r="BJ50">
        <v>0.46</v>
      </c>
      <c r="BK50">
        <v>0.82</v>
      </c>
      <c r="BL50">
        <v>0.82</v>
      </c>
      <c r="BM50">
        <v>0.14000000000000001</v>
      </c>
      <c r="BN50">
        <v>2.38</v>
      </c>
      <c r="BO50">
        <v>1.45</v>
      </c>
      <c r="BP50">
        <v>0.24</v>
      </c>
      <c r="BQ50">
        <v>2</v>
      </c>
      <c r="BR50">
        <v>1.1000000000000001</v>
      </c>
      <c r="BS50">
        <v>1.62</v>
      </c>
      <c r="BT50">
        <v>2.9693339999999999</v>
      </c>
      <c r="BU50">
        <v>1.341844</v>
      </c>
      <c r="BV50">
        <v>2.3414730000000001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1.771234</v>
      </c>
      <c r="CO50">
        <v>4.2938999999999998</v>
      </c>
      <c r="CP50">
        <v>4.2581249999999997</v>
      </c>
      <c r="CQ50">
        <v>3.542468</v>
      </c>
      <c r="CR50">
        <v>0.819241</v>
      </c>
      <c r="CS50">
        <v>2.7933979999999998</v>
      </c>
      <c r="CT50">
        <v>2.5514760000000001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66.733491000000001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188.649539</v>
      </c>
      <c r="L51">
        <v>243.99662699999999</v>
      </c>
      <c r="M51">
        <v>79.966942000000003</v>
      </c>
      <c r="N51">
        <v>120.69</v>
      </c>
      <c r="O51">
        <v>126.52</v>
      </c>
      <c r="P51">
        <v>125.5</v>
      </c>
      <c r="Q51">
        <v>0</v>
      </c>
      <c r="R51">
        <v>22.645040999999999</v>
      </c>
      <c r="S51">
        <v>14.060416999999999</v>
      </c>
      <c r="T51">
        <v>0</v>
      </c>
      <c r="U51">
        <v>345.375</v>
      </c>
      <c r="V51">
        <v>9.1045999999999996</v>
      </c>
      <c r="W51">
        <v>26.093</v>
      </c>
      <c r="X51">
        <v>94.390799999999999</v>
      </c>
      <c r="Y51">
        <v>0</v>
      </c>
      <c r="Z51">
        <v>0</v>
      </c>
      <c r="AA51">
        <v>42.14808</v>
      </c>
      <c r="AB51">
        <v>29.090107</v>
      </c>
      <c r="AC51">
        <v>21.118518000000002</v>
      </c>
      <c r="AD51">
        <v>0</v>
      </c>
      <c r="AE51">
        <v>53.905351000000003</v>
      </c>
      <c r="AF51">
        <v>8.7128639999999997</v>
      </c>
      <c r="AG51">
        <v>44.622782999999998</v>
      </c>
      <c r="AH51">
        <v>0</v>
      </c>
      <c r="AI51">
        <v>0</v>
      </c>
      <c r="AJ51">
        <v>0</v>
      </c>
      <c r="AK51">
        <v>59.301366000000002</v>
      </c>
      <c r="AL51">
        <v>83.664000000000001</v>
      </c>
      <c r="AM51">
        <v>17.179061000000001</v>
      </c>
      <c r="AN51">
        <v>1.034778</v>
      </c>
      <c r="AO51">
        <v>0</v>
      </c>
      <c r="AP51">
        <v>0</v>
      </c>
      <c r="AQ51">
        <v>0</v>
      </c>
      <c r="AR51">
        <v>49.128</v>
      </c>
      <c r="AS51">
        <v>32.876463999999999</v>
      </c>
      <c r="AT51">
        <v>15.00001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66.713490999999991</v>
      </c>
      <c r="BA51">
        <f t="shared" si="1"/>
        <v>1921.4868389999997</v>
      </c>
      <c r="BB51">
        <v>48</v>
      </c>
      <c r="BD51">
        <v>6.05</v>
      </c>
      <c r="BE51">
        <v>1.94</v>
      </c>
      <c r="BF51">
        <v>3.03</v>
      </c>
      <c r="BG51">
        <v>0</v>
      </c>
      <c r="BH51">
        <v>0</v>
      </c>
      <c r="BI51">
        <v>0.94</v>
      </c>
      <c r="BJ51">
        <v>0.44</v>
      </c>
      <c r="BK51">
        <v>0.82</v>
      </c>
      <c r="BL51">
        <v>0.82</v>
      </c>
      <c r="BM51">
        <v>0.14000000000000001</v>
      </c>
      <c r="BN51">
        <v>2.38</v>
      </c>
      <c r="BO51">
        <v>1.45</v>
      </c>
      <c r="BP51">
        <v>0.24</v>
      </c>
      <c r="BQ51">
        <v>2</v>
      </c>
      <c r="BR51">
        <v>1.1000000000000001</v>
      </c>
      <c r="BS51">
        <v>1.62</v>
      </c>
      <c r="BT51">
        <v>2.9693339999999999</v>
      </c>
      <c r="BU51">
        <v>1.341844</v>
      </c>
      <c r="BV51">
        <v>2.3414730000000001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1.771234</v>
      </c>
      <c r="CO51">
        <v>4.2938999999999998</v>
      </c>
      <c r="CP51">
        <v>4.2581249999999997</v>
      </c>
      <c r="CQ51">
        <v>3.542468</v>
      </c>
      <c r="CR51">
        <v>0.819241</v>
      </c>
      <c r="CS51">
        <v>2.7933979999999998</v>
      </c>
      <c r="CT51">
        <v>2.5514760000000001</v>
      </c>
      <c r="CU51">
        <v>0</v>
      </c>
      <c r="CV51">
        <v>0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66.713490999999991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188.663634</v>
      </c>
      <c r="L52">
        <v>243.99662699999999</v>
      </c>
      <c r="M52">
        <v>79.966942000000003</v>
      </c>
      <c r="N52">
        <v>120.69</v>
      </c>
      <c r="O52">
        <v>126.52</v>
      </c>
      <c r="P52">
        <v>125.5</v>
      </c>
      <c r="Q52">
        <v>0</v>
      </c>
      <c r="R52">
        <v>22.645040999999999</v>
      </c>
      <c r="S52">
        <v>14.060416999999999</v>
      </c>
      <c r="T52">
        <v>0</v>
      </c>
      <c r="U52">
        <v>345.375</v>
      </c>
      <c r="V52">
        <v>9.1045999999999996</v>
      </c>
      <c r="W52">
        <v>26.093</v>
      </c>
      <c r="X52">
        <v>94.390799999999999</v>
      </c>
      <c r="Y52">
        <v>0</v>
      </c>
      <c r="Z52">
        <v>0</v>
      </c>
      <c r="AA52">
        <v>42.14808</v>
      </c>
      <c r="AB52">
        <v>29.090107</v>
      </c>
      <c r="AC52">
        <v>21.118518000000002</v>
      </c>
      <c r="AD52">
        <v>0</v>
      </c>
      <c r="AE52">
        <v>53.905351000000003</v>
      </c>
      <c r="AF52">
        <v>8.7128639999999997</v>
      </c>
      <c r="AG52">
        <v>44.622782999999998</v>
      </c>
      <c r="AH52">
        <v>0</v>
      </c>
      <c r="AI52">
        <v>0</v>
      </c>
      <c r="AJ52">
        <v>0</v>
      </c>
      <c r="AK52">
        <v>59.301366000000002</v>
      </c>
      <c r="AL52">
        <v>83.664000000000001</v>
      </c>
      <c r="AM52">
        <v>17.179061000000001</v>
      </c>
      <c r="AN52">
        <v>1.034778</v>
      </c>
      <c r="AO52">
        <v>0</v>
      </c>
      <c r="AP52">
        <v>0</v>
      </c>
      <c r="AQ52">
        <v>0</v>
      </c>
      <c r="AR52">
        <v>49.128</v>
      </c>
      <c r="AS52">
        <v>32.876463999999999</v>
      </c>
      <c r="AT52">
        <v>15.00001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66.713490999999991</v>
      </c>
      <c r="BA52">
        <f t="shared" si="1"/>
        <v>1921.5009339999997</v>
      </c>
      <c r="BB52">
        <v>49</v>
      </c>
      <c r="BD52">
        <v>6.05</v>
      </c>
      <c r="BE52">
        <v>1.94</v>
      </c>
      <c r="BF52">
        <v>3.03</v>
      </c>
      <c r="BG52">
        <v>0</v>
      </c>
      <c r="BH52">
        <v>0</v>
      </c>
      <c r="BI52">
        <v>0.94</v>
      </c>
      <c r="BJ52">
        <v>0.44</v>
      </c>
      <c r="BK52">
        <v>0.82</v>
      </c>
      <c r="BL52">
        <v>0.82</v>
      </c>
      <c r="BM52">
        <v>0.14000000000000001</v>
      </c>
      <c r="BN52">
        <v>2.38</v>
      </c>
      <c r="BO52">
        <v>1.45</v>
      </c>
      <c r="BP52">
        <v>0.24</v>
      </c>
      <c r="BQ52">
        <v>2</v>
      </c>
      <c r="BR52">
        <v>1.1000000000000001</v>
      </c>
      <c r="BS52">
        <v>1.62</v>
      </c>
      <c r="BT52">
        <v>2.9693339999999999</v>
      </c>
      <c r="BU52">
        <v>1.341844</v>
      </c>
      <c r="BV52">
        <v>2.3414730000000001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1.771234</v>
      </c>
      <c r="CO52">
        <v>4.2938999999999998</v>
      </c>
      <c r="CP52">
        <v>4.2581249999999997</v>
      </c>
      <c r="CQ52">
        <v>3.542468</v>
      </c>
      <c r="CR52">
        <v>0.819241</v>
      </c>
      <c r="CS52">
        <v>2.7933979999999998</v>
      </c>
      <c r="CT52">
        <v>2.5514760000000001</v>
      </c>
      <c r="CU52">
        <v>0</v>
      </c>
      <c r="CV52">
        <v>0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66.713490999999991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188.649539</v>
      </c>
      <c r="L53">
        <v>243.99662699999999</v>
      </c>
      <c r="M53">
        <v>79.966942000000003</v>
      </c>
      <c r="N53">
        <v>120.69</v>
      </c>
      <c r="O53">
        <v>126.52</v>
      </c>
      <c r="P53">
        <v>125.5</v>
      </c>
      <c r="Q53">
        <v>0</v>
      </c>
      <c r="R53">
        <v>22.645040999999999</v>
      </c>
      <c r="S53">
        <v>14.060416999999999</v>
      </c>
      <c r="T53">
        <v>0</v>
      </c>
      <c r="U53">
        <v>348.59100000000001</v>
      </c>
      <c r="V53">
        <v>9.1045999999999996</v>
      </c>
      <c r="W53">
        <v>26.093</v>
      </c>
      <c r="X53">
        <v>94.390799999999999</v>
      </c>
      <c r="Y53">
        <v>0</v>
      </c>
      <c r="Z53">
        <v>0</v>
      </c>
      <c r="AA53">
        <v>42.14808</v>
      </c>
      <c r="AB53">
        <v>29.090107</v>
      </c>
      <c r="AC53">
        <v>21.118518000000002</v>
      </c>
      <c r="AD53">
        <v>0</v>
      </c>
      <c r="AE53">
        <v>53.905351000000003</v>
      </c>
      <c r="AF53">
        <v>8.7128639999999997</v>
      </c>
      <c r="AG53">
        <v>44.622782999999998</v>
      </c>
      <c r="AH53">
        <v>0</v>
      </c>
      <c r="AI53">
        <v>0</v>
      </c>
      <c r="AJ53">
        <v>0</v>
      </c>
      <c r="AK53">
        <v>59.301366000000002</v>
      </c>
      <c r="AL53">
        <v>83.664000000000001</v>
      </c>
      <c r="AM53">
        <v>17.179061000000001</v>
      </c>
      <c r="AN53">
        <v>1.034778</v>
      </c>
      <c r="AO53">
        <v>0</v>
      </c>
      <c r="AP53">
        <v>0</v>
      </c>
      <c r="AQ53">
        <v>0</v>
      </c>
      <c r="AR53">
        <v>49.128</v>
      </c>
      <c r="AS53">
        <v>32.876463999999999</v>
      </c>
      <c r="AT53">
        <v>15.00001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66.713490999999991</v>
      </c>
      <c r="BA53">
        <f t="shared" si="1"/>
        <v>1924.7028389999998</v>
      </c>
      <c r="BB53">
        <v>50</v>
      </c>
      <c r="BD53">
        <v>6.05</v>
      </c>
      <c r="BE53">
        <v>1.94</v>
      </c>
      <c r="BF53">
        <v>3.03</v>
      </c>
      <c r="BG53">
        <v>0</v>
      </c>
      <c r="BH53">
        <v>0</v>
      </c>
      <c r="BI53">
        <v>0.94</v>
      </c>
      <c r="BJ53">
        <v>0.44</v>
      </c>
      <c r="BK53">
        <v>0.82</v>
      </c>
      <c r="BL53">
        <v>0.82</v>
      </c>
      <c r="BM53">
        <v>0.14000000000000001</v>
      </c>
      <c r="BN53">
        <v>2.38</v>
      </c>
      <c r="BO53">
        <v>1.45</v>
      </c>
      <c r="BP53">
        <v>0.24</v>
      </c>
      <c r="BQ53">
        <v>2</v>
      </c>
      <c r="BR53">
        <v>1.1000000000000001</v>
      </c>
      <c r="BS53">
        <v>1.62</v>
      </c>
      <c r="BT53">
        <v>2.9693339999999999</v>
      </c>
      <c r="BU53">
        <v>1.341844</v>
      </c>
      <c r="BV53">
        <v>2.3414730000000001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1.771234</v>
      </c>
      <c r="CO53">
        <v>4.2938999999999998</v>
      </c>
      <c r="CP53">
        <v>4.2581249999999997</v>
      </c>
      <c r="CQ53">
        <v>3.542468</v>
      </c>
      <c r="CR53">
        <v>0.819241</v>
      </c>
      <c r="CS53">
        <v>2.7933979999999998</v>
      </c>
      <c r="CT53">
        <v>2.5514760000000001</v>
      </c>
      <c r="CU53">
        <v>0</v>
      </c>
      <c r="CV53">
        <v>0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66.713490999999991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188.663634</v>
      </c>
      <c r="L54">
        <v>243.99662699999999</v>
      </c>
      <c r="M54">
        <v>79.966942000000003</v>
      </c>
      <c r="N54">
        <v>120.69</v>
      </c>
      <c r="O54">
        <v>126.52</v>
      </c>
      <c r="P54">
        <v>125.5</v>
      </c>
      <c r="Q54">
        <v>0</v>
      </c>
      <c r="R54">
        <v>22.645040999999999</v>
      </c>
      <c r="S54">
        <v>14.060416999999999</v>
      </c>
      <c r="T54">
        <v>0</v>
      </c>
      <c r="U54">
        <v>348.97500000000002</v>
      </c>
      <c r="V54">
        <v>9.1045999999999996</v>
      </c>
      <c r="W54">
        <v>26.093</v>
      </c>
      <c r="X54">
        <v>94.390799999999999</v>
      </c>
      <c r="Y54">
        <v>0</v>
      </c>
      <c r="Z54">
        <v>0</v>
      </c>
      <c r="AA54">
        <v>42.14808</v>
      </c>
      <c r="AB54">
        <v>29.090107</v>
      </c>
      <c r="AC54">
        <v>21.118518000000002</v>
      </c>
      <c r="AD54">
        <v>0</v>
      </c>
      <c r="AE54">
        <v>53.905351000000003</v>
      </c>
      <c r="AF54">
        <v>8.7128639999999997</v>
      </c>
      <c r="AG54">
        <v>44.622782999999998</v>
      </c>
      <c r="AH54">
        <v>0</v>
      </c>
      <c r="AI54">
        <v>0</v>
      </c>
      <c r="AJ54">
        <v>0</v>
      </c>
      <c r="AK54">
        <v>59.301366000000002</v>
      </c>
      <c r="AL54">
        <v>83.664000000000001</v>
      </c>
      <c r="AM54">
        <v>17.179061000000001</v>
      </c>
      <c r="AN54">
        <v>1.034778</v>
      </c>
      <c r="AO54">
        <v>0</v>
      </c>
      <c r="AP54">
        <v>0</v>
      </c>
      <c r="AQ54">
        <v>0</v>
      </c>
      <c r="AR54">
        <v>52.991999999999997</v>
      </c>
      <c r="AS54">
        <v>32.876463999999999</v>
      </c>
      <c r="AT54">
        <v>15.00001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66.633490999999992</v>
      </c>
      <c r="BA54">
        <f t="shared" si="1"/>
        <v>1928.8849339999999</v>
      </c>
      <c r="BB54">
        <v>51</v>
      </c>
      <c r="BD54">
        <v>6.05</v>
      </c>
      <c r="BE54">
        <v>1.94</v>
      </c>
      <c r="BF54">
        <v>3.03</v>
      </c>
      <c r="BG54">
        <v>0</v>
      </c>
      <c r="BH54">
        <v>0</v>
      </c>
      <c r="BI54">
        <v>0.88</v>
      </c>
      <c r="BJ54">
        <v>0.42</v>
      </c>
      <c r="BK54">
        <v>0.82</v>
      </c>
      <c r="BL54">
        <v>0.82</v>
      </c>
      <c r="BM54">
        <v>0.14000000000000001</v>
      </c>
      <c r="BN54">
        <v>2.38</v>
      </c>
      <c r="BO54">
        <v>1.45</v>
      </c>
      <c r="BP54">
        <v>0.24</v>
      </c>
      <c r="BQ54">
        <v>2</v>
      </c>
      <c r="BR54">
        <v>1.1000000000000001</v>
      </c>
      <c r="BS54">
        <v>1.62</v>
      </c>
      <c r="BT54">
        <v>2.9693339999999999</v>
      </c>
      <c r="BU54">
        <v>1.341844</v>
      </c>
      <c r="BV54">
        <v>2.3414730000000001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1.771234</v>
      </c>
      <c r="CO54">
        <v>4.2938999999999998</v>
      </c>
      <c r="CP54">
        <v>4.2581249999999997</v>
      </c>
      <c r="CQ54">
        <v>3.542468</v>
      </c>
      <c r="CR54">
        <v>0.819241</v>
      </c>
      <c r="CS54">
        <v>2.7933979999999998</v>
      </c>
      <c r="CT54">
        <v>2.5514760000000001</v>
      </c>
      <c r="CU54">
        <v>0</v>
      </c>
      <c r="CV54">
        <v>0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66.633490999999992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188.649539</v>
      </c>
      <c r="L55">
        <v>243.99662699999999</v>
      </c>
      <c r="M55">
        <v>79.966942000000003</v>
      </c>
      <c r="N55">
        <v>120.69</v>
      </c>
      <c r="O55">
        <v>126.52</v>
      </c>
      <c r="P55">
        <v>125.5</v>
      </c>
      <c r="Q55">
        <v>0</v>
      </c>
      <c r="R55">
        <v>22.645040999999999</v>
      </c>
      <c r="S55">
        <v>14.060416999999999</v>
      </c>
      <c r="T55">
        <v>0</v>
      </c>
      <c r="U55">
        <v>348.97500000000002</v>
      </c>
      <c r="V55">
        <v>9.1045999999999996</v>
      </c>
      <c r="W55">
        <v>26.093</v>
      </c>
      <c r="X55">
        <v>94.390799999999999</v>
      </c>
      <c r="Y55">
        <v>0</v>
      </c>
      <c r="Z55">
        <v>0</v>
      </c>
      <c r="AA55">
        <v>42.14808</v>
      </c>
      <c r="AB55">
        <v>29.090107</v>
      </c>
      <c r="AC55">
        <v>21.118518000000002</v>
      </c>
      <c r="AD55">
        <v>0</v>
      </c>
      <c r="AE55">
        <v>53.905351000000003</v>
      </c>
      <c r="AF55">
        <v>8.7128639999999997</v>
      </c>
      <c r="AG55">
        <v>44.622782999999998</v>
      </c>
      <c r="AH55">
        <v>0</v>
      </c>
      <c r="AI55">
        <v>0</v>
      </c>
      <c r="AJ55">
        <v>0</v>
      </c>
      <c r="AK55">
        <v>59.301366000000002</v>
      </c>
      <c r="AL55">
        <v>83.664000000000001</v>
      </c>
      <c r="AM55">
        <v>17.179061000000001</v>
      </c>
      <c r="AN55">
        <v>1.034778</v>
      </c>
      <c r="AO55">
        <v>0</v>
      </c>
      <c r="AP55">
        <v>0</v>
      </c>
      <c r="AQ55">
        <v>0</v>
      </c>
      <c r="AR55">
        <v>49.128</v>
      </c>
      <c r="AS55">
        <v>32.876463999999999</v>
      </c>
      <c r="AT55">
        <v>15.00001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66.633490999999992</v>
      </c>
      <c r="BA55">
        <f t="shared" si="1"/>
        <v>1925.0068389999999</v>
      </c>
      <c r="BB55">
        <v>52</v>
      </c>
      <c r="BD55">
        <v>6.05</v>
      </c>
      <c r="BE55">
        <v>1.94</v>
      </c>
      <c r="BF55">
        <v>3.03</v>
      </c>
      <c r="BG55">
        <v>0</v>
      </c>
      <c r="BH55">
        <v>0</v>
      </c>
      <c r="BI55">
        <v>0.88</v>
      </c>
      <c r="BJ55">
        <v>0.42</v>
      </c>
      <c r="BK55">
        <v>0.82</v>
      </c>
      <c r="BL55">
        <v>0.82</v>
      </c>
      <c r="BM55">
        <v>0.14000000000000001</v>
      </c>
      <c r="BN55">
        <v>2.38</v>
      </c>
      <c r="BO55">
        <v>1.45</v>
      </c>
      <c r="BP55">
        <v>0.24</v>
      </c>
      <c r="BQ55">
        <v>2</v>
      </c>
      <c r="BR55">
        <v>1.1000000000000001</v>
      </c>
      <c r="BS55">
        <v>1.62</v>
      </c>
      <c r="BT55">
        <v>2.9693339999999999</v>
      </c>
      <c r="BU55">
        <v>1.341844</v>
      </c>
      <c r="BV55">
        <v>2.3414730000000001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1.771234</v>
      </c>
      <c r="CO55">
        <v>4.2938999999999998</v>
      </c>
      <c r="CP55">
        <v>4.2581249999999997</v>
      </c>
      <c r="CQ55">
        <v>3.542468</v>
      </c>
      <c r="CR55">
        <v>0.819241</v>
      </c>
      <c r="CS55">
        <v>2.7933979999999998</v>
      </c>
      <c r="CT55">
        <v>2.5514760000000001</v>
      </c>
      <c r="CU55">
        <v>0</v>
      </c>
      <c r="CV55">
        <v>0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66.633490999999992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188.663634</v>
      </c>
      <c r="L56">
        <v>243.99662699999999</v>
      </c>
      <c r="M56">
        <v>79.966942000000003</v>
      </c>
      <c r="N56">
        <v>120.69</v>
      </c>
      <c r="O56">
        <v>126.52</v>
      </c>
      <c r="P56">
        <v>125.5</v>
      </c>
      <c r="Q56">
        <v>0</v>
      </c>
      <c r="R56">
        <v>22.645040999999999</v>
      </c>
      <c r="S56">
        <v>14.060416999999999</v>
      </c>
      <c r="T56">
        <v>0</v>
      </c>
      <c r="U56">
        <v>348.97500000000002</v>
      </c>
      <c r="V56">
        <v>9.1045999999999996</v>
      </c>
      <c r="W56">
        <v>26.093</v>
      </c>
      <c r="X56">
        <v>94.390799999999999</v>
      </c>
      <c r="Y56">
        <v>0</v>
      </c>
      <c r="Z56">
        <v>0</v>
      </c>
      <c r="AA56">
        <v>42.14808</v>
      </c>
      <c r="AB56">
        <v>29.090107</v>
      </c>
      <c r="AC56">
        <v>21.118518000000002</v>
      </c>
      <c r="AD56">
        <v>0</v>
      </c>
      <c r="AE56">
        <v>53.905351000000003</v>
      </c>
      <c r="AF56">
        <v>8.7128639999999997</v>
      </c>
      <c r="AG56">
        <v>44.622782999999998</v>
      </c>
      <c r="AH56">
        <v>0</v>
      </c>
      <c r="AI56">
        <v>0</v>
      </c>
      <c r="AJ56">
        <v>0</v>
      </c>
      <c r="AK56">
        <v>59.301366000000002</v>
      </c>
      <c r="AL56">
        <v>83.664000000000001</v>
      </c>
      <c r="AM56">
        <v>17.179061000000001</v>
      </c>
      <c r="AN56">
        <v>1.034778</v>
      </c>
      <c r="AO56">
        <v>0</v>
      </c>
      <c r="AP56">
        <v>0</v>
      </c>
      <c r="AQ56">
        <v>0</v>
      </c>
      <c r="AR56">
        <v>49.128</v>
      </c>
      <c r="AS56">
        <v>32.876463999999999</v>
      </c>
      <c r="AT56">
        <v>15.00001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66.633490999999992</v>
      </c>
      <c r="BA56">
        <f t="shared" si="1"/>
        <v>1925.0209339999999</v>
      </c>
      <c r="BB56">
        <v>53</v>
      </c>
      <c r="BD56">
        <v>6.05</v>
      </c>
      <c r="BE56">
        <v>1.94</v>
      </c>
      <c r="BF56">
        <v>3.03</v>
      </c>
      <c r="BG56">
        <v>0</v>
      </c>
      <c r="BH56">
        <v>0</v>
      </c>
      <c r="BI56">
        <v>0.88</v>
      </c>
      <c r="BJ56">
        <v>0.42</v>
      </c>
      <c r="BK56">
        <v>0.82</v>
      </c>
      <c r="BL56">
        <v>0.82</v>
      </c>
      <c r="BM56">
        <v>0.14000000000000001</v>
      </c>
      <c r="BN56">
        <v>2.38</v>
      </c>
      <c r="BO56">
        <v>1.45</v>
      </c>
      <c r="BP56">
        <v>0.24</v>
      </c>
      <c r="BQ56">
        <v>2</v>
      </c>
      <c r="BR56">
        <v>1.1000000000000001</v>
      </c>
      <c r="BS56">
        <v>1.62</v>
      </c>
      <c r="BT56">
        <v>2.9693339999999999</v>
      </c>
      <c r="BU56">
        <v>1.341844</v>
      </c>
      <c r="BV56">
        <v>2.3414730000000001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1.771234</v>
      </c>
      <c r="CO56">
        <v>4.2938999999999998</v>
      </c>
      <c r="CP56">
        <v>4.2581249999999997</v>
      </c>
      <c r="CQ56">
        <v>3.542468</v>
      </c>
      <c r="CR56">
        <v>0.819241</v>
      </c>
      <c r="CS56">
        <v>2.7933979999999998</v>
      </c>
      <c r="CT56">
        <v>2.5514760000000001</v>
      </c>
      <c r="CU56">
        <v>0</v>
      </c>
      <c r="CV56">
        <v>0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66.633490999999992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188.649539</v>
      </c>
      <c r="L57">
        <v>243.99662699999999</v>
      </c>
      <c r="M57">
        <v>79.966942000000003</v>
      </c>
      <c r="N57">
        <v>120.69</v>
      </c>
      <c r="O57">
        <v>126.52</v>
      </c>
      <c r="P57">
        <v>125.5</v>
      </c>
      <c r="Q57">
        <v>0</v>
      </c>
      <c r="R57">
        <v>22.645040999999999</v>
      </c>
      <c r="S57">
        <v>14.060416999999999</v>
      </c>
      <c r="T57">
        <v>0</v>
      </c>
      <c r="U57">
        <v>348.97500000000002</v>
      </c>
      <c r="V57">
        <v>9.1045999999999996</v>
      </c>
      <c r="W57">
        <v>26.093</v>
      </c>
      <c r="X57">
        <v>94.390799999999999</v>
      </c>
      <c r="Y57">
        <v>0</v>
      </c>
      <c r="Z57">
        <v>0</v>
      </c>
      <c r="AA57">
        <v>42.14808</v>
      </c>
      <c r="AB57">
        <v>29.090107</v>
      </c>
      <c r="AC57">
        <v>21.118518000000002</v>
      </c>
      <c r="AD57">
        <v>0</v>
      </c>
      <c r="AE57">
        <v>53.905351000000003</v>
      </c>
      <c r="AF57">
        <v>8.7128639999999997</v>
      </c>
      <c r="AG57">
        <v>44.622782999999998</v>
      </c>
      <c r="AH57">
        <v>20.475525999999999</v>
      </c>
      <c r="AI57">
        <v>0</v>
      </c>
      <c r="AJ57">
        <v>0</v>
      </c>
      <c r="AK57">
        <v>59.301366000000002</v>
      </c>
      <c r="AL57">
        <v>83.664000000000001</v>
      </c>
      <c r="AM57">
        <v>17.179061000000001</v>
      </c>
      <c r="AN57">
        <v>1.055067</v>
      </c>
      <c r="AO57">
        <v>0</v>
      </c>
      <c r="AP57">
        <v>3.2025000000000001</v>
      </c>
      <c r="AQ57">
        <v>0</v>
      </c>
      <c r="AR57">
        <v>49.128</v>
      </c>
      <c r="AS57">
        <v>32.876463999999999</v>
      </c>
      <c r="AT57">
        <v>15.00001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66.653491000000002</v>
      </c>
      <c r="BA57">
        <f t="shared" si="1"/>
        <v>1948.725154</v>
      </c>
      <c r="BB57">
        <v>54</v>
      </c>
      <c r="BD57">
        <v>6.05</v>
      </c>
      <c r="BE57">
        <v>1.94</v>
      </c>
      <c r="BF57">
        <v>3.03</v>
      </c>
      <c r="BG57">
        <v>0</v>
      </c>
      <c r="BH57">
        <v>0</v>
      </c>
      <c r="BI57">
        <v>0.88</v>
      </c>
      <c r="BJ57">
        <v>0.42</v>
      </c>
      <c r="BK57">
        <v>0.84</v>
      </c>
      <c r="BL57">
        <v>0.82</v>
      </c>
      <c r="BM57">
        <v>0.14000000000000001</v>
      </c>
      <c r="BN57">
        <v>2.38</v>
      </c>
      <c r="BO57">
        <v>1.45</v>
      </c>
      <c r="BP57">
        <v>0.24</v>
      </c>
      <c r="BQ57">
        <v>2</v>
      </c>
      <c r="BR57">
        <v>1.1000000000000001</v>
      </c>
      <c r="BS57">
        <v>1.62</v>
      </c>
      <c r="BT57">
        <v>2.9693339999999999</v>
      </c>
      <c r="BU57">
        <v>1.341844</v>
      </c>
      <c r="BV57">
        <v>2.3414730000000001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1.771234</v>
      </c>
      <c r="CO57">
        <v>4.2938999999999998</v>
      </c>
      <c r="CP57">
        <v>4.2581249999999997</v>
      </c>
      <c r="CQ57">
        <v>3.542468</v>
      </c>
      <c r="CR57">
        <v>0.819241</v>
      </c>
      <c r="CS57">
        <v>2.7933979999999998</v>
      </c>
      <c r="CT57">
        <v>2.5514760000000001</v>
      </c>
      <c r="CU57">
        <v>0</v>
      </c>
      <c r="CV57">
        <v>0.39574100000000001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66.653491000000002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188.663634</v>
      </c>
      <c r="L58">
        <v>243.99662699999999</v>
      </c>
      <c r="M58">
        <v>79.966942000000003</v>
      </c>
      <c r="N58">
        <v>120.69</v>
      </c>
      <c r="O58">
        <v>126.52</v>
      </c>
      <c r="P58">
        <v>125.5</v>
      </c>
      <c r="Q58">
        <v>0</v>
      </c>
      <c r="R58">
        <v>22.645040999999999</v>
      </c>
      <c r="S58">
        <v>14.060416999999999</v>
      </c>
      <c r="T58">
        <v>0</v>
      </c>
      <c r="U58">
        <v>348.97500000000002</v>
      </c>
      <c r="V58">
        <v>9.1045999999999996</v>
      </c>
      <c r="W58">
        <v>26.093</v>
      </c>
      <c r="X58">
        <v>94.390799999999999</v>
      </c>
      <c r="Y58">
        <v>0</v>
      </c>
      <c r="Z58">
        <v>0</v>
      </c>
      <c r="AA58">
        <v>42.14808</v>
      </c>
      <c r="AB58">
        <v>29.090107</v>
      </c>
      <c r="AC58">
        <v>21.118518000000002</v>
      </c>
      <c r="AD58">
        <v>0</v>
      </c>
      <c r="AE58">
        <v>53.905351000000003</v>
      </c>
      <c r="AF58">
        <v>8.7128639999999997</v>
      </c>
      <c r="AG58">
        <v>44.622782999999998</v>
      </c>
      <c r="AH58">
        <v>20.475525999999999</v>
      </c>
      <c r="AI58">
        <v>0</v>
      </c>
      <c r="AJ58">
        <v>0</v>
      </c>
      <c r="AK58">
        <v>59.301366000000002</v>
      </c>
      <c r="AL58">
        <v>83.664000000000001</v>
      </c>
      <c r="AM58">
        <v>17.179061000000001</v>
      </c>
      <c r="AN58">
        <v>1.055067</v>
      </c>
      <c r="AO58">
        <v>0</v>
      </c>
      <c r="AP58">
        <v>8.9670000000000005</v>
      </c>
      <c r="AQ58">
        <v>0</v>
      </c>
      <c r="AR58">
        <v>49.128</v>
      </c>
      <c r="AS58">
        <v>32.876463999999999</v>
      </c>
      <c r="AT58">
        <v>15.00001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66.653491000000002</v>
      </c>
      <c r="BA58">
        <f t="shared" si="1"/>
        <v>1954.503749</v>
      </c>
      <c r="BB58">
        <v>55</v>
      </c>
      <c r="BD58">
        <v>6.05</v>
      </c>
      <c r="BE58">
        <v>1.94</v>
      </c>
      <c r="BF58">
        <v>3.03</v>
      </c>
      <c r="BG58">
        <v>0</v>
      </c>
      <c r="BH58">
        <v>0</v>
      </c>
      <c r="BI58">
        <v>0.88</v>
      </c>
      <c r="BJ58">
        <v>0.42</v>
      </c>
      <c r="BK58">
        <v>0.84</v>
      </c>
      <c r="BL58">
        <v>0.82</v>
      </c>
      <c r="BM58">
        <v>0.14000000000000001</v>
      </c>
      <c r="BN58">
        <v>2.38</v>
      </c>
      <c r="BO58">
        <v>1.45</v>
      </c>
      <c r="BP58">
        <v>0.24</v>
      </c>
      <c r="BQ58">
        <v>2</v>
      </c>
      <c r="BR58">
        <v>1.1000000000000001</v>
      </c>
      <c r="BS58">
        <v>1.62</v>
      </c>
      <c r="BT58">
        <v>2.9693339999999999</v>
      </c>
      <c r="BU58">
        <v>1.341844</v>
      </c>
      <c r="BV58">
        <v>2.3414730000000001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1.771234</v>
      </c>
      <c r="CO58">
        <v>4.2938999999999998</v>
      </c>
      <c r="CP58">
        <v>4.2581249999999997</v>
      </c>
      <c r="CQ58">
        <v>3.542468</v>
      </c>
      <c r="CR58">
        <v>0.819241</v>
      </c>
      <c r="CS58">
        <v>2.7933979999999998</v>
      </c>
      <c r="CT58">
        <v>2.5514760000000001</v>
      </c>
      <c r="CU58">
        <v>0</v>
      </c>
      <c r="CV58">
        <v>0.39574100000000001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66.653491000000002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188.43827899999999</v>
      </c>
      <c r="L59">
        <v>243.99662699999999</v>
      </c>
      <c r="M59">
        <v>79.966942000000003</v>
      </c>
      <c r="N59">
        <v>120.69</v>
      </c>
      <c r="O59">
        <v>126.52</v>
      </c>
      <c r="P59">
        <v>125.5</v>
      </c>
      <c r="Q59">
        <v>0</v>
      </c>
      <c r="R59">
        <v>21.849682000000001</v>
      </c>
      <c r="S59">
        <v>14.00539</v>
      </c>
      <c r="T59">
        <v>0</v>
      </c>
      <c r="U59">
        <v>348.97500000000002</v>
      </c>
      <c r="V59">
        <v>13.4765</v>
      </c>
      <c r="W59">
        <v>38.268500000000003</v>
      </c>
      <c r="X59">
        <v>118.297551</v>
      </c>
      <c r="Y59">
        <v>0</v>
      </c>
      <c r="Z59">
        <v>0</v>
      </c>
      <c r="AA59">
        <v>42.14808</v>
      </c>
      <c r="AB59">
        <v>29.090107</v>
      </c>
      <c r="AC59">
        <v>21.118518000000002</v>
      </c>
      <c r="AD59">
        <v>0</v>
      </c>
      <c r="AE59">
        <v>53.905351000000003</v>
      </c>
      <c r="AF59">
        <v>8.7128639999999997</v>
      </c>
      <c r="AG59">
        <v>44.622782999999998</v>
      </c>
      <c r="AH59">
        <v>20.475525999999999</v>
      </c>
      <c r="AI59">
        <v>0</v>
      </c>
      <c r="AJ59">
        <v>0</v>
      </c>
      <c r="AK59">
        <v>59.301366000000002</v>
      </c>
      <c r="AL59">
        <v>81.34</v>
      </c>
      <c r="AM59">
        <v>17.179061000000001</v>
      </c>
      <c r="AN59">
        <v>1.055067</v>
      </c>
      <c r="AO59">
        <v>0</v>
      </c>
      <c r="AP59">
        <v>8.9670000000000005</v>
      </c>
      <c r="AQ59">
        <v>0</v>
      </c>
      <c r="AR59">
        <v>49.128</v>
      </c>
      <c r="AS59">
        <v>32.876463999999999</v>
      </c>
      <c r="AT59">
        <v>15.00001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66.673490999999999</v>
      </c>
      <c r="BA59">
        <f t="shared" si="1"/>
        <v>1991.5781590000001</v>
      </c>
      <c r="BB59">
        <v>56</v>
      </c>
      <c r="BD59">
        <v>6.05</v>
      </c>
      <c r="BE59">
        <v>1.94</v>
      </c>
      <c r="BF59">
        <v>3.03</v>
      </c>
      <c r="BG59">
        <v>0</v>
      </c>
      <c r="BH59">
        <v>0</v>
      </c>
      <c r="BI59">
        <v>0.88</v>
      </c>
      <c r="BJ59">
        <v>0.44</v>
      </c>
      <c r="BK59">
        <v>0.84</v>
      </c>
      <c r="BL59">
        <v>0.82</v>
      </c>
      <c r="BM59">
        <v>0.14000000000000001</v>
      </c>
      <c r="BN59">
        <v>2.38</v>
      </c>
      <c r="BO59">
        <v>1.45</v>
      </c>
      <c r="BP59">
        <v>0.24</v>
      </c>
      <c r="BQ59">
        <v>2</v>
      </c>
      <c r="BR59">
        <v>1.1000000000000001</v>
      </c>
      <c r="BS59">
        <v>1.62</v>
      </c>
      <c r="BT59">
        <v>2.9693339999999999</v>
      </c>
      <c r="BU59">
        <v>1.341844</v>
      </c>
      <c r="BV59">
        <v>2.3414730000000001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1.771234</v>
      </c>
      <c r="CO59">
        <v>4.2938999999999998</v>
      </c>
      <c r="CP59">
        <v>4.2581249999999997</v>
      </c>
      <c r="CQ59">
        <v>3.542468</v>
      </c>
      <c r="CR59">
        <v>0.819241</v>
      </c>
      <c r="CS59">
        <v>2.7933979999999998</v>
      </c>
      <c r="CT59">
        <v>2.5514760000000001</v>
      </c>
      <c r="CU59">
        <v>0</v>
      </c>
      <c r="CV59">
        <v>0.39574100000000001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66.673490999999999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188.45272</v>
      </c>
      <c r="L60">
        <v>243.99662699999999</v>
      </c>
      <c r="M60">
        <v>79.966942000000003</v>
      </c>
      <c r="N60">
        <v>120.69</v>
      </c>
      <c r="O60">
        <v>126.52</v>
      </c>
      <c r="P60">
        <v>125.5</v>
      </c>
      <c r="Q60">
        <v>0</v>
      </c>
      <c r="R60">
        <v>21.849682000000001</v>
      </c>
      <c r="S60">
        <v>14.00539</v>
      </c>
      <c r="T60">
        <v>0</v>
      </c>
      <c r="U60">
        <v>348.97500000000002</v>
      </c>
      <c r="V60">
        <v>13.4765</v>
      </c>
      <c r="W60">
        <v>38.268500000000003</v>
      </c>
      <c r="X60">
        <v>127.5599</v>
      </c>
      <c r="Y60">
        <v>0</v>
      </c>
      <c r="Z60">
        <v>0</v>
      </c>
      <c r="AA60">
        <v>42.14808</v>
      </c>
      <c r="AB60">
        <v>29.090107</v>
      </c>
      <c r="AC60">
        <v>21.118518000000002</v>
      </c>
      <c r="AD60">
        <v>0</v>
      </c>
      <c r="AE60">
        <v>53.905351000000003</v>
      </c>
      <c r="AF60">
        <v>8.7128639999999997</v>
      </c>
      <c r="AG60">
        <v>44.622782999999998</v>
      </c>
      <c r="AH60">
        <v>20.475525999999999</v>
      </c>
      <c r="AI60">
        <v>0</v>
      </c>
      <c r="AJ60">
        <v>0</v>
      </c>
      <c r="AK60">
        <v>59.301366000000002</v>
      </c>
      <c r="AL60">
        <v>81.34</v>
      </c>
      <c r="AM60">
        <v>17.179061000000001</v>
      </c>
      <c r="AN60">
        <v>1.055067</v>
      </c>
      <c r="AO60">
        <v>0</v>
      </c>
      <c r="AP60">
        <v>8.9670000000000005</v>
      </c>
      <c r="AQ60">
        <v>0</v>
      </c>
      <c r="AR60">
        <v>49.128</v>
      </c>
      <c r="AS60">
        <v>32.876463999999999</v>
      </c>
      <c r="AT60">
        <v>15.00001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66.673490999999999</v>
      </c>
      <c r="BA60">
        <f t="shared" si="1"/>
        <v>2000.8549489999998</v>
      </c>
      <c r="BB60">
        <v>57</v>
      </c>
      <c r="BD60">
        <v>6.05</v>
      </c>
      <c r="BE60">
        <v>1.94</v>
      </c>
      <c r="BF60">
        <v>3.03</v>
      </c>
      <c r="BG60">
        <v>0</v>
      </c>
      <c r="BH60">
        <v>0</v>
      </c>
      <c r="BI60">
        <v>0.88</v>
      </c>
      <c r="BJ60">
        <v>0.44</v>
      </c>
      <c r="BK60">
        <v>0.84</v>
      </c>
      <c r="BL60">
        <v>0.82</v>
      </c>
      <c r="BM60">
        <v>0.14000000000000001</v>
      </c>
      <c r="BN60">
        <v>2.38</v>
      </c>
      <c r="BO60">
        <v>1.45</v>
      </c>
      <c r="BP60">
        <v>0.24</v>
      </c>
      <c r="BQ60">
        <v>2</v>
      </c>
      <c r="BR60">
        <v>1.1000000000000001</v>
      </c>
      <c r="BS60">
        <v>1.62</v>
      </c>
      <c r="BT60">
        <v>2.9693339999999999</v>
      </c>
      <c r="BU60">
        <v>1.341844</v>
      </c>
      <c r="BV60">
        <v>2.3414730000000001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1.771234</v>
      </c>
      <c r="CO60">
        <v>4.2938999999999998</v>
      </c>
      <c r="CP60">
        <v>4.2581249999999997</v>
      </c>
      <c r="CQ60">
        <v>3.542468</v>
      </c>
      <c r="CR60">
        <v>0.819241</v>
      </c>
      <c r="CS60">
        <v>2.7933979999999998</v>
      </c>
      <c r="CT60">
        <v>2.5514760000000001</v>
      </c>
      <c r="CU60">
        <v>0</v>
      </c>
      <c r="CV60">
        <v>0.39574100000000001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66.673490999999999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188.43827899999999</v>
      </c>
      <c r="L61">
        <v>243.99662699999999</v>
      </c>
      <c r="M61">
        <v>79.966942000000003</v>
      </c>
      <c r="N61">
        <v>120.69</v>
      </c>
      <c r="O61">
        <v>126.52</v>
      </c>
      <c r="P61">
        <v>125.5</v>
      </c>
      <c r="Q61">
        <v>0</v>
      </c>
      <c r="R61">
        <v>25.3429</v>
      </c>
      <c r="S61">
        <v>14.00539</v>
      </c>
      <c r="T61">
        <v>0</v>
      </c>
      <c r="U61">
        <v>348.97500000000002</v>
      </c>
      <c r="V61">
        <v>13.4765</v>
      </c>
      <c r="W61">
        <v>38.268500000000003</v>
      </c>
      <c r="X61">
        <v>127.5599</v>
      </c>
      <c r="Y61">
        <v>0</v>
      </c>
      <c r="Z61">
        <v>0</v>
      </c>
      <c r="AA61">
        <v>42.14808</v>
      </c>
      <c r="AB61">
        <v>29.090107</v>
      </c>
      <c r="AC61">
        <v>21.118518000000002</v>
      </c>
      <c r="AD61">
        <v>0</v>
      </c>
      <c r="AE61">
        <v>53.905351000000003</v>
      </c>
      <c r="AF61">
        <v>8.7128639999999997</v>
      </c>
      <c r="AG61">
        <v>44.622782999999998</v>
      </c>
      <c r="AH61">
        <v>20.475525999999999</v>
      </c>
      <c r="AI61">
        <v>0</v>
      </c>
      <c r="AJ61">
        <v>0</v>
      </c>
      <c r="AK61">
        <v>59.301366000000002</v>
      </c>
      <c r="AL61">
        <v>81.34</v>
      </c>
      <c r="AM61">
        <v>17.179061000000001</v>
      </c>
      <c r="AN61">
        <v>1.055067</v>
      </c>
      <c r="AO61">
        <v>0</v>
      </c>
      <c r="AP61">
        <v>8.9670000000000005</v>
      </c>
      <c r="AQ61">
        <v>0</v>
      </c>
      <c r="AR61">
        <v>49.128</v>
      </c>
      <c r="AS61">
        <v>32.876463999999999</v>
      </c>
      <c r="AT61">
        <v>15.00001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66.683491000000004</v>
      </c>
      <c r="BA61">
        <f t="shared" si="1"/>
        <v>2004.3437259999998</v>
      </c>
      <c r="BB61">
        <v>58</v>
      </c>
      <c r="BD61">
        <v>6.05</v>
      </c>
      <c r="BE61">
        <v>1.94</v>
      </c>
      <c r="BF61">
        <v>3.03</v>
      </c>
      <c r="BG61">
        <v>0</v>
      </c>
      <c r="BH61">
        <v>0</v>
      </c>
      <c r="BI61">
        <v>0.88</v>
      </c>
      <c r="BJ61">
        <v>0.44</v>
      </c>
      <c r="BK61">
        <v>0.84</v>
      </c>
      <c r="BL61">
        <v>0.82</v>
      </c>
      <c r="BM61">
        <v>0.15</v>
      </c>
      <c r="BN61">
        <v>2.38</v>
      </c>
      <c r="BO61">
        <v>1.45</v>
      </c>
      <c r="BP61">
        <v>0.24</v>
      </c>
      <c r="BQ61">
        <v>2</v>
      </c>
      <c r="BR61">
        <v>1.1000000000000001</v>
      </c>
      <c r="BS61">
        <v>1.62</v>
      </c>
      <c r="BT61">
        <v>2.9693339999999999</v>
      </c>
      <c r="BU61">
        <v>1.341844</v>
      </c>
      <c r="BV61">
        <v>2.3414730000000001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1.771234</v>
      </c>
      <c r="CO61">
        <v>4.2938999999999998</v>
      </c>
      <c r="CP61">
        <v>4.2581249999999997</v>
      </c>
      <c r="CQ61">
        <v>3.542468</v>
      </c>
      <c r="CR61">
        <v>0.819241</v>
      </c>
      <c r="CS61">
        <v>2.7933979999999998</v>
      </c>
      <c r="CT61">
        <v>2.5514760000000001</v>
      </c>
      <c r="CU61">
        <v>0</v>
      </c>
      <c r="CV61">
        <v>0.39574100000000001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66.683491000000004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188.894419</v>
      </c>
      <c r="L62">
        <v>243.99662699999999</v>
      </c>
      <c r="M62">
        <v>79.966942000000003</v>
      </c>
      <c r="N62">
        <v>120.69</v>
      </c>
      <c r="O62">
        <v>126.52</v>
      </c>
      <c r="P62">
        <v>125.5</v>
      </c>
      <c r="Q62">
        <v>0</v>
      </c>
      <c r="R62">
        <v>37.611199999999997</v>
      </c>
      <c r="S62">
        <v>14.485004999999999</v>
      </c>
      <c r="T62">
        <v>0</v>
      </c>
      <c r="U62">
        <v>348.97500000000002</v>
      </c>
      <c r="V62">
        <v>13.4765</v>
      </c>
      <c r="W62">
        <v>38.268500000000003</v>
      </c>
      <c r="X62">
        <v>127.5599</v>
      </c>
      <c r="Y62">
        <v>0</v>
      </c>
      <c r="Z62">
        <v>0</v>
      </c>
      <c r="AA62">
        <v>42.14808</v>
      </c>
      <c r="AB62">
        <v>29.090107</v>
      </c>
      <c r="AC62">
        <v>21.118518000000002</v>
      </c>
      <c r="AD62">
        <v>0</v>
      </c>
      <c r="AE62">
        <v>53.905351000000003</v>
      </c>
      <c r="AF62">
        <v>8.7128639999999997</v>
      </c>
      <c r="AG62">
        <v>44.622782999999998</v>
      </c>
      <c r="AH62">
        <v>20.475525999999999</v>
      </c>
      <c r="AI62">
        <v>0</v>
      </c>
      <c r="AJ62">
        <v>0</v>
      </c>
      <c r="AK62">
        <v>59.301366000000002</v>
      </c>
      <c r="AL62">
        <v>81.34</v>
      </c>
      <c r="AM62">
        <v>17.179061000000001</v>
      </c>
      <c r="AN62">
        <v>1.055067</v>
      </c>
      <c r="AO62">
        <v>0</v>
      </c>
      <c r="AP62">
        <v>8.9670000000000005</v>
      </c>
      <c r="AQ62">
        <v>0</v>
      </c>
      <c r="AR62">
        <v>49.128</v>
      </c>
      <c r="AS62">
        <v>32.876463999999999</v>
      </c>
      <c r="AT62">
        <v>15.00001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66.623491000000001</v>
      </c>
      <c r="BA62">
        <f t="shared" si="1"/>
        <v>2017.4877809999998</v>
      </c>
      <c r="BB62">
        <v>59</v>
      </c>
      <c r="BD62">
        <v>6.05</v>
      </c>
      <c r="BE62">
        <v>1.94</v>
      </c>
      <c r="BF62">
        <v>3.03</v>
      </c>
      <c r="BG62">
        <v>0</v>
      </c>
      <c r="BH62">
        <v>0</v>
      </c>
      <c r="BI62">
        <v>0.84</v>
      </c>
      <c r="BJ62">
        <v>0.42</v>
      </c>
      <c r="BK62">
        <v>0.84</v>
      </c>
      <c r="BL62">
        <v>0.82</v>
      </c>
      <c r="BM62">
        <v>0.15</v>
      </c>
      <c r="BN62">
        <v>2.38</v>
      </c>
      <c r="BO62">
        <v>1.45</v>
      </c>
      <c r="BP62">
        <v>0.24</v>
      </c>
      <c r="BQ62">
        <v>2</v>
      </c>
      <c r="BR62">
        <v>1.1000000000000001</v>
      </c>
      <c r="BS62">
        <v>1.62</v>
      </c>
      <c r="BT62">
        <v>2.9693339999999999</v>
      </c>
      <c r="BU62">
        <v>1.341844</v>
      </c>
      <c r="BV62">
        <v>2.3414730000000001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1.771234</v>
      </c>
      <c r="CO62">
        <v>4.2938999999999998</v>
      </c>
      <c r="CP62">
        <v>4.2581249999999997</v>
      </c>
      <c r="CQ62">
        <v>3.542468</v>
      </c>
      <c r="CR62">
        <v>0.819241</v>
      </c>
      <c r="CS62">
        <v>2.7933979999999998</v>
      </c>
      <c r="CT62">
        <v>2.5514760000000001</v>
      </c>
      <c r="CU62">
        <v>0</v>
      </c>
      <c r="CV62">
        <v>0.39574100000000001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66.623491000000001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188.88568900000001</v>
      </c>
      <c r="L63">
        <v>247.99662699999999</v>
      </c>
      <c r="M63">
        <v>79.966942000000003</v>
      </c>
      <c r="N63">
        <v>120.69</v>
      </c>
      <c r="O63">
        <v>126.52</v>
      </c>
      <c r="P63">
        <v>125.5</v>
      </c>
      <c r="Q63">
        <v>0</v>
      </c>
      <c r="R63">
        <v>37.611199999999997</v>
      </c>
      <c r="S63">
        <v>14.485004999999999</v>
      </c>
      <c r="T63">
        <v>0</v>
      </c>
      <c r="U63">
        <v>348.97500000000002</v>
      </c>
      <c r="V63">
        <v>13.4765</v>
      </c>
      <c r="W63">
        <v>38.268500000000003</v>
      </c>
      <c r="X63">
        <v>127.5599</v>
      </c>
      <c r="Y63">
        <v>0</v>
      </c>
      <c r="Z63">
        <v>0</v>
      </c>
      <c r="AA63">
        <v>42.14808</v>
      </c>
      <c r="AB63">
        <v>29.090107</v>
      </c>
      <c r="AC63">
        <v>21.118518000000002</v>
      </c>
      <c r="AD63">
        <v>0</v>
      </c>
      <c r="AE63">
        <v>53.905351000000003</v>
      </c>
      <c r="AF63">
        <v>8.7128639999999997</v>
      </c>
      <c r="AG63">
        <v>44.622782999999998</v>
      </c>
      <c r="AH63">
        <v>20.475525999999999</v>
      </c>
      <c r="AI63">
        <v>0</v>
      </c>
      <c r="AJ63">
        <v>0</v>
      </c>
      <c r="AK63">
        <v>59.301366000000002</v>
      </c>
      <c r="AL63">
        <v>81.34</v>
      </c>
      <c r="AM63">
        <v>17.179061000000001</v>
      </c>
      <c r="AN63">
        <v>1.055067</v>
      </c>
      <c r="AO63">
        <v>0</v>
      </c>
      <c r="AP63">
        <v>8.9670000000000005</v>
      </c>
      <c r="AQ63">
        <v>0</v>
      </c>
      <c r="AR63">
        <v>49.128</v>
      </c>
      <c r="AS63">
        <v>35.360464</v>
      </c>
      <c r="AT63">
        <v>15.00001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66.602700999999996</v>
      </c>
      <c r="BA63">
        <f t="shared" si="1"/>
        <v>2023.9422609999999</v>
      </c>
      <c r="BB63">
        <v>60</v>
      </c>
      <c r="BD63">
        <v>6.05</v>
      </c>
      <c r="BE63">
        <v>1.94</v>
      </c>
      <c r="BF63">
        <v>3.03</v>
      </c>
      <c r="BG63">
        <v>0</v>
      </c>
      <c r="BH63">
        <v>0</v>
      </c>
      <c r="BI63">
        <v>0.84</v>
      </c>
      <c r="BJ63">
        <v>0.42</v>
      </c>
      <c r="BK63">
        <v>0.82</v>
      </c>
      <c r="BL63">
        <v>0.82</v>
      </c>
      <c r="BM63">
        <v>0.16</v>
      </c>
      <c r="BN63">
        <v>2.38</v>
      </c>
      <c r="BO63">
        <v>1.45</v>
      </c>
      <c r="BP63">
        <v>0.24</v>
      </c>
      <c r="BQ63">
        <v>2</v>
      </c>
      <c r="BR63">
        <v>1.1000000000000001</v>
      </c>
      <c r="BS63">
        <v>1.62</v>
      </c>
      <c r="BT63">
        <v>2.9693339999999999</v>
      </c>
      <c r="BU63">
        <v>1.341844</v>
      </c>
      <c r="BV63">
        <v>2.3306830000000001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1.771234</v>
      </c>
      <c r="CO63">
        <v>4.2938999999999998</v>
      </c>
      <c r="CP63">
        <v>4.2581249999999997</v>
      </c>
      <c r="CQ63">
        <v>3.542468</v>
      </c>
      <c r="CR63">
        <v>0.819241</v>
      </c>
      <c r="CS63">
        <v>2.7933979999999998</v>
      </c>
      <c r="CT63">
        <v>2.5514760000000001</v>
      </c>
      <c r="CU63">
        <v>0</v>
      </c>
      <c r="CV63">
        <v>0.39574100000000001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66.602700999999996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188.894419</v>
      </c>
      <c r="L64">
        <v>247.99662699999999</v>
      </c>
      <c r="M64">
        <v>79.966942000000003</v>
      </c>
      <c r="N64">
        <v>120.69</v>
      </c>
      <c r="O64">
        <v>126.52</v>
      </c>
      <c r="P64">
        <v>125.5</v>
      </c>
      <c r="Q64">
        <v>0</v>
      </c>
      <c r="R64">
        <v>37.611199999999997</v>
      </c>
      <c r="S64">
        <v>14.485004999999999</v>
      </c>
      <c r="T64">
        <v>0</v>
      </c>
      <c r="U64">
        <v>348.97500000000002</v>
      </c>
      <c r="V64">
        <v>13.4765</v>
      </c>
      <c r="W64">
        <v>38.268500000000003</v>
      </c>
      <c r="X64">
        <v>127.5599</v>
      </c>
      <c r="Y64">
        <v>0</v>
      </c>
      <c r="Z64">
        <v>0</v>
      </c>
      <c r="AA64">
        <v>42.14808</v>
      </c>
      <c r="AB64">
        <v>29.090107</v>
      </c>
      <c r="AC64">
        <v>21.118518000000002</v>
      </c>
      <c r="AD64">
        <v>0</v>
      </c>
      <c r="AE64">
        <v>53.905351000000003</v>
      </c>
      <c r="AF64">
        <v>8.7128639999999997</v>
      </c>
      <c r="AG64">
        <v>44.622782999999998</v>
      </c>
      <c r="AH64">
        <v>20.475525999999999</v>
      </c>
      <c r="AI64">
        <v>0</v>
      </c>
      <c r="AJ64">
        <v>0</v>
      </c>
      <c r="AK64">
        <v>59.301366000000002</v>
      </c>
      <c r="AL64">
        <v>81.34</v>
      </c>
      <c r="AM64">
        <v>17.179061000000001</v>
      </c>
      <c r="AN64">
        <v>1.055067</v>
      </c>
      <c r="AO64">
        <v>0</v>
      </c>
      <c r="AP64">
        <v>8.9670000000000005</v>
      </c>
      <c r="AQ64">
        <v>0</v>
      </c>
      <c r="AR64">
        <v>49.128</v>
      </c>
      <c r="AS64">
        <v>35.360464</v>
      </c>
      <c r="AT64">
        <v>15.00001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66.602700999999996</v>
      </c>
      <c r="BA64">
        <f t="shared" si="1"/>
        <v>2023.9509909999999</v>
      </c>
      <c r="BB64">
        <v>61</v>
      </c>
      <c r="BD64">
        <v>6.05</v>
      </c>
      <c r="BE64">
        <v>1.94</v>
      </c>
      <c r="BF64">
        <v>3.03</v>
      </c>
      <c r="BG64">
        <v>0</v>
      </c>
      <c r="BH64">
        <v>0</v>
      </c>
      <c r="BI64">
        <v>0.84</v>
      </c>
      <c r="BJ64">
        <v>0.42</v>
      </c>
      <c r="BK64">
        <v>0.82</v>
      </c>
      <c r="BL64">
        <v>0.82</v>
      </c>
      <c r="BM64">
        <v>0.16</v>
      </c>
      <c r="BN64">
        <v>2.38</v>
      </c>
      <c r="BO64">
        <v>1.45</v>
      </c>
      <c r="BP64">
        <v>0.24</v>
      </c>
      <c r="BQ64">
        <v>2</v>
      </c>
      <c r="BR64">
        <v>1.1000000000000001</v>
      </c>
      <c r="BS64">
        <v>1.62</v>
      </c>
      <c r="BT64">
        <v>2.9693339999999999</v>
      </c>
      <c r="BU64">
        <v>1.341844</v>
      </c>
      <c r="BV64">
        <v>2.3306830000000001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1.771234</v>
      </c>
      <c r="CO64">
        <v>4.2938999999999998</v>
      </c>
      <c r="CP64">
        <v>4.2581249999999997</v>
      </c>
      <c r="CQ64">
        <v>3.542468</v>
      </c>
      <c r="CR64">
        <v>0.819241</v>
      </c>
      <c r="CS64">
        <v>2.7933979999999998</v>
      </c>
      <c r="CT64">
        <v>2.5514760000000001</v>
      </c>
      <c r="CU64">
        <v>0</v>
      </c>
      <c r="CV64">
        <v>0.39574100000000001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66.602700999999996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188.88568900000001</v>
      </c>
      <c r="L65">
        <v>247.99662699999999</v>
      </c>
      <c r="M65">
        <v>79.966942000000003</v>
      </c>
      <c r="N65">
        <v>120.69</v>
      </c>
      <c r="O65">
        <v>126.52</v>
      </c>
      <c r="P65">
        <v>125.5</v>
      </c>
      <c r="Q65">
        <v>0</v>
      </c>
      <c r="R65">
        <v>37.611199999999997</v>
      </c>
      <c r="S65">
        <v>14.261868</v>
      </c>
      <c r="T65">
        <v>0</v>
      </c>
      <c r="U65">
        <v>348.97500000000002</v>
      </c>
      <c r="V65">
        <v>13.4765</v>
      </c>
      <c r="W65">
        <v>38.268500000000003</v>
      </c>
      <c r="X65">
        <v>127.5599</v>
      </c>
      <c r="Y65">
        <v>0</v>
      </c>
      <c r="Z65">
        <v>0</v>
      </c>
      <c r="AA65">
        <v>42.14808</v>
      </c>
      <c r="AB65">
        <v>29.090107</v>
      </c>
      <c r="AC65">
        <v>21.118518000000002</v>
      </c>
      <c r="AD65">
        <v>9.0529499999999992</v>
      </c>
      <c r="AE65">
        <v>53.905351000000003</v>
      </c>
      <c r="AF65">
        <v>8.7128639999999997</v>
      </c>
      <c r="AG65">
        <v>44.622782999999998</v>
      </c>
      <c r="AH65">
        <v>20.475525999999999</v>
      </c>
      <c r="AI65">
        <v>0</v>
      </c>
      <c r="AJ65">
        <v>0</v>
      </c>
      <c r="AK65">
        <v>59.301366000000002</v>
      </c>
      <c r="AL65">
        <v>81.34</v>
      </c>
      <c r="AM65">
        <v>17.179061000000001</v>
      </c>
      <c r="AN65">
        <v>1.055067</v>
      </c>
      <c r="AO65">
        <v>0</v>
      </c>
      <c r="AP65">
        <v>1.2809999999999999</v>
      </c>
      <c r="AQ65">
        <v>0</v>
      </c>
      <c r="AR65">
        <v>49.128</v>
      </c>
      <c r="AS65">
        <v>32.876463999999999</v>
      </c>
      <c r="AT65">
        <v>15.00001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66.362701000000001</v>
      </c>
      <c r="BA65">
        <f t="shared" si="1"/>
        <v>2022.3620739999997</v>
      </c>
      <c r="BB65">
        <v>62</v>
      </c>
      <c r="BD65">
        <v>6.05</v>
      </c>
      <c r="BE65">
        <v>1.94</v>
      </c>
      <c r="BF65">
        <v>3.03</v>
      </c>
      <c r="BG65">
        <v>0</v>
      </c>
      <c r="BH65">
        <v>0</v>
      </c>
      <c r="BI65">
        <v>0.84</v>
      </c>
      <c r="BJ65">
        <v>0.42</v>
      </c>
      <c r="BK65">
        <v>0.82</v>
      </c>
      <c r="BL65">
        <v>0.82</v>
      </c>
      <c r="BM65">
        <v>0.16</v>
      </c>
      <c r="BN65">
        <v>2.38</v>
      </c>
      <c r="BO65">
        <v>1.21</v>
      </c>
      <c r="BP65">
        <v>0.24</v>
      </c>
      <c r="BQ65">
        <v>2</v>
      </c>
      <c r="BR65">
        <v>1.1000000000000001</v>
      </c>
      <c r="BS65">
        <v>1.62</v>
      </c>
      <c r="BT65">
        <v>2.9693339999999999</v>
      </c>
      <c r="BU65">
        <v>1.341844</v>
      </c>
      <c r="BV65">
        <v>2.3306830000000001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1.771234</v>
      </c>
      <c r="CO65">
        <v>4.2938999999999998</v>
      </c>
      <c r="CP65">
        <v>4.2581249999999997</v>
      </c>
      <c r="CQ65">
        <v>3.542468</v>
      </c>
      <c r="CR65">
        <v>0.819241</v>
      </c>
      <c r="CS65">
        <v>2.7933979999999998</v>
      </c>
      <c r="CT65">
        <v>2.5514760000000001</v>
      </c>
      <c r="CU65">
        <v>0</v>
      </c>
      <c r="CV65">
        <v>0.39574100000000001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66.362701000000001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188.894419</v>
      </c>
      <c r="L66">
        <v>247.99662699999999</v>
      </c>
      <c r="M66">
        <v>79.966942000000003</v>
      </c>
      <c r="N66">
        <v>120.69</v>
      </c>
      <c r="O66">
        <v>126.52</v>
      </c>
      <c r="P66">
        <v>125.5</v>
      </c>
      <c r="Q66">
        <v>0</v>
      </c>
      <c r="R66">
        <v>37.611199999999997</v>
      </c>
      <c r="S66">
        <v>14.261868</v>
      </c>
      <c r="T66">
        <v>0</v>
      </c>
      <c r="U66">
        <v>348.97500000000002</v>
      </c>
      <c r="V66">
        <v>13.4765</v>
      </c>
      <c r="W66">
        <v>38.268500000000003</v>
      </c>
      <c r="X66">
        <v>127.5599</v>
      </c>
      <c r="Y66">
        <v>0</v>
      </c>
      <c r="Z66">
        <v>0</v>
      </c>
      <c r="AA66">
        <v>42.14808</v>
      </c>
      <c r="AB66">
        <v>29.090107</v>
      </c>
      <c r="AC66">
        <v>21.118518000000002</v>
      </c>
      <c r="AD66">
        <v>9.0529499999999992</v>
      </c>
      <c r="AE66">
        <v>53.905351000000003</v>
      </c>
      <c r="AF66">
        <v>8.7128639999999997</v>
      </c>
      <c r="AG66">
        <v>44.622782999999998</v>
      </c>
      <c r="AH66">
        <v>20.475525999999999</v>
      </c>
      <c r="AI66">
        <v>0</v>
      </c>
      <c r="AJ66">
        <v>0</v>
      </c>
      <c r="AK66">
        <v>59.301366000000002</v>
      </c>
      <c r="AL66">
        <v>81.34</v>
      </c>
      <c r="AM66">
        <v>17.179061000000001</v>
      </c>
      <c r="AN66">
        <v>1.055067</v>
      </c>
      <c r="AO66">
        <v>0</v>
      </c>
      <c r="AP66">
        <v>1.2809999999999999</v>
      </c>
      <c r="AQ66">
        <v>0</v>
      </c>
      <c r="AR66">
        <v>49.128</v>
      </c>
      <c r="AS66">
        <v>32.876463999999999</v>
      </c>
      <c r="AT66">
        <v>15.00001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66.192701</v>
      </c>
      <c r="BA66">
        <f t="shared" si="1"/>
        <v>2022.2008039999996</v>
      </c>
      <c r="BB66">
        <v>63</v>
      </c>
      <c r="BD66">
        <v>6.05</v>
      </c>
      <c r="BE66">
        <v>1.94</v>
      </c>
      <c r="BF66">
        <v>3.03</v>
      </c>
      <c r="BG66">
        <v>0</v>
      </c>
      <c r="BH66">
        <v>0</v>
      </c>
      <c r="BI66">
        <v>0.84</v>
      </c>
      <c r="BJ66">
        <v>0.42</v>
      </c>
      <c r="BK66">
        <v>0.82</v>
      </c>
      <c r="BL66">
        <v>0.82</v>
      </c>
      <c r="BM66">
        <v>0.16</v>
      </c>
      <c r="BN66">
        <v>2.38</v>
      </c>
      <c r="BO66">
        <v>1.04</v>
      </c>
      <c r="BP66">
        <v>0.24</v>
      </c>
      <c r="BQ66">
        <v>2</v>
      </c>
      <c r="BR66">
        <v>1.1000000000000001</v>
      </c>
      <c r="BS66">
        <v>1.62</v>
      </c>
      <c r="BT66">
        <v>2.9693339999999999</v>
      </c>
      <c r="BU66">
        <v>1.341844</v>
      </c>
      <c r="BV66">
        <v>2.3306830000000001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1.771234</v>
      </c>
      <c r="CO66">
        <v>4.2938999999999998</v>
      </c>
      <c r="CP66">
        <v>4.2581249999999997</v>
      </c>
      <c r="CQ66">
        <v>3.542468</v>
      </c>
      <c r="CR66">
        <v>0.819241</v>
      </c>
      <c r="CS66">
        <v>2.7933979999999998</v>
      </c>
      <c r="CT66">
        <v>2.5514760000000001</v>
      </c>
      <c r="CU66">
        <v>0</v>
      </c>
      <c r="CV66">
        <v>0.39574100000000001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66.192701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186.37331599999999</v>
      </c>
      <c r="L67">
        <v>247.99662699999999</v>
      </c>
      <c r="M67">
        <v>79.966942000000003</v>
      </c>
      <c r="N67">
        <v>120.69</v>
      </c>
      <c r="O67">
        <v>126.52</v>
      </c>
      <c r="P67">
        <v>125.5</v>
      </c>
      <c r="Q67">
        <v>0</v>
      </c>
      <c r="R67">
        <v>37.611199999999997</v>
      </c>
      <c r="S67">
        <v>11.9907</v>
      </c>
      <c r="T67">
        <v>0</v>
      </c>
      <c r="U67">
        <v>348.97500000000002</v>
      </c>
      <c r="V67">
        <v>13.4765</v>
      </c>
      <c r="W67">
        <v>38.268500000000003</v>
      </c>
      <c r="X67">
        <v>127.5599</v>
      </c>
      <c r="Y67">
        <v>0</v>
      </c>
      <c r="Z67">
        <v>0</v>
      </c>
      <c r="AA67">
        <v>42.14808</v>
      </c>
      <c r="AB67">
        <v>29.090107</v>
      </c>
      <c r="AC67">
        <v>21.118518000000002</v>
      </c>
      <c r="AD67">
        <v>19.830272000000001</v>
      </c>
      <c r="AE67">
        <v>53.905351000000003</v>
      </c>
      <c r="AF67">
        <v>8.7128639999999997</v>
      </c>
      <c r="AG67">
        <v>44.622782999999998</v>
      </c>
      <c r="AH67">
        <v>27.130071999999998</v>
      </c>
      <c r="AI67">
        <v>0</v>
      </c>
      <c r="AJ67">
        <v>0</v>
      </c>
      <c r="AK67">
        <v>59.301366000000002</v>
      </c>
      <c r="AL67">
        <v>81.34</v>
      </c>
      <c r="AM67">
        <v>17.179061000000001</v>
      </c>
      <c r="AN67">
        <v>1.055067</v>
      </c>
      <c r="AO67">
        <v>0</v>
      </c>
      <c r="AP67">
        <v>0.64049999999999996</v>
      </c>
      <c r="AQ67">
        <v>0</v>
      </c>
      <c r="AR67">
        <v>52.991999999999997</v>
      </c>
      <c r="AS67">
        <v>32.876463999999999</v>
      </c>
      <c r="AT67">
        <v>15.00001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66.192701</v>
      </c>
      <c r="BA67">
        <f t="shared" si="1"/>
        <v>2038.0639009999995</v>
      </c>
      <c r="BB67">
        <v>64</v>
      </c>
      <c r="BD67">
        <v>6.05</v>
      </c>
      <c r="BE67">
        <v>1.94</v>
      </c>
      <c r="BF67">
        <v>3.03</v>
      </c>
      <c r="BG67">
        <v>0</v>
      </c>
      <c r="BH67">
        <v>0</v>
      </c>
      <c r="BI67">
        <v>0.84</v>
      </c>
      <c r="BJ67">
        <v>0.42</v>
      </c>
      <c r="BK67">
        <v>0.82</v>
      </c>
      <c r="BL67">
        <v>0.82</v>
      </c>
      <c r="BM67">
        <v>0.16</v>
      </c>
      <c r="BN67">
        <v>2.38</v>
      </c>
      <c r="BO67">
        <v>1.04</v>
      </c>
      <c r="BP67">
        <v>0.24</v>
      </c>
      <c r="BQ67">
        <v>2</v>
      </c>
      <c r="BR67">
        <v>1.1000000000000001</v>
      </c>
      <c r="BS67">
        <v>1.62</v>
      </c>
      <c r="BT67">
        <v>2.9693339999999999</v>
      </c>
      <c r="BU67">
        <v>1.341844</v>
      </c>
      <c r="BV67">
        <v>2.3306830000000001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0.819241</v>
      </c>
      <c r="CS67">
        <v>2.7933979999999998</v>
      </c>
      <c r="CT67">
        <v>2.5514760000000001</v>
      </c>
      <c r="CU67">
        <v>0.90275799999999995</v>
      </c>
      <c r="CV67">
        <v>0.52294499999999999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66.192701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186.37331599999999</v>
      </c>
      <c r="L68">
        <v>247.99662699999999</v>
      </c>
      <c r="M68">
        <v>79.966942000000003</v>
      </c>
      <c r="N68">
        <v>120.69</v>
      </c>
      <c r="O68">
        <v>126.52</v>
      </c>
      <c r="P68">
        <v>125.5</v>
      </c>
      <c r="Q68">
        <v>0</v>
      </c>
      <c r="R68">
        <v>37.611199999999997</v>
      </c>
      <c r="S68">
        <v>11.9907</v>
      </c>
      <c r="T68">
        <v>0</v>
      </c>
      <c r="U68">
        <v>348.97500000000002</v>
      </c>
      <c r="V68">
        <v>13.4765</v>
      </c>
      <c r="W68">
        <v>38.268500000000003</v>
      </c>
      <c r="X68">
        <v>127.5599</v>
      </c>
      <c r="Y68">
        <v>0</v>
      </c>
      <c r="Z68">
        <v>0</v>
      </c>
      <c r="AA68">
        <v>42.14808</v>
      </c>
      <c r="AB68">
        <v>29.090107</v>
      </c>
      <c r="AC68">
        <v>21.118518000000002</v>
      </c>
      <c r="AD68">
        <v>19.830272000000001</v>
      </c>
      <c r="AE68">
        <v>53.905351000000003</v>
      </c>
      <c r="AF68">
        <v>8.7128639999999997</v>
      </c>
      <c r="AG68">
        <v>44.622782999999998</v>
      </c>
      <c r="AH68">
        <v>40.951051999999997</v>
      </c>
      <c r="AI68">
        <v>0</v>
      </c>
      <c r="AJ68">
        <v>0</v>
      </c>
      <c r="AK68">
        <v>59.301366000000002</v>
      </c>
      <c r="AL68">
        <v>81.34</v>
      </c>
      <c r="AM68">
        <v>17.179061000000001</v>
      </c>
      <c r="AN68">
        <v>1.055067</v>
      </c>
      <c r="AO68">
        <v>0</v>
      </c>
      <c r="AP68">
        <v>0.64049999999999996</v>
      </c>
      <c r="AQ68">
        <v>0</v>
      </c>
      <c r="AR68">
        <v>52.991999999999997</v>
      </c>
      <c r="AS68">
        <v>32.876463999999999</v>
      </c>
      <c r="AT68">
        <v>15.00001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66.192701</v>
      </c>
      <c r="BA68">
        <f t="shared" ref="BA68:BA99" si="4">SUM(B68:AZ68)</f>
        <v>2051.8848809999995</v>
      </c>
      <c r="BB68">
        <v>65</v>
      </c>
      <c r="BD68">
        <v>6.05</v>
      </c>
      <c r="BE68">
        <v>1.94</v>
      </c>
      <c r="BF68">
        <v>3.03</v>
      </c>
      <c r="BG68">
        <v>0</v>
      </c>
      <c r="BH68">
        <v>0</v>
      </c>
      <c r="BI68">
        <v>0.84</v>
      </c>
      <c r="BJ68">
        <v>0.42</v>
      </c>
      <c r="BK68">
        <v>0.82</v>
      </c>
      <c r="BL68">
        <v>0.82</v>
      </c>
      <c r="BM68">
        <v>0.16</v>
      </c>
      <c r="BN68">
        <v>2.38</v>
      </c>
      <c r="BO68">
        <v>1.04</v>
      </c>
      <c r="BP68">
        <v>0.24</v>
      </c>
      <c r="BQ68">
        <v>2</v>
      </c>
      <c r="BR68">
        <v>1.1000000000000001</v>
      </c>
      <c r="BS68">
        <v>1.62</v>
      </c>
      <c r="BT68">
        <v>2.9693339999999999</v>
      </c>
      <c r="BU68">
        <v>1.341844</v>
      </c>
      <c r="BV68">
        <v>2.3306830000000001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0.819241</v>
      </c>
      <c r="CS68">
        <v>2.7933979999999998</v>
      </c>
      <c r="CT68">
        <v>2.5514760000000001</v>
      </c>
      <c r="CU68">
        <v>1.063965</v>
      </c>
      <c r="CV68">
        <v>0.79148399999999997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66.192701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186.37331599999999</v>
      </c>
      <c r="L69">
        <v>247.99662699999999</v>
      </c>
      <c r="M69">
        <v>79.966942000000003</v>
      </c>
      <c r="N69">
        <v>120.69</v>
      </c>
      <c r="O69">
        <v>126.52</v>
      </c>
      <c r="P69">
        <v>125.5</v>
      </c>
      <c r="Q69">
        <v>0</v>
      </c>
      <c r="R69">
        <v>37.611199999999997</v>
      </c>
      <c r="S69">
        <v>11.9907</v>
      </c>
      <c r="T69">
        <v>0</v>
      </c>
      <c r="U69">
        <v>348.97500000000002</v>
      </c>
      <c r="V69">
        <v>13.4765</v>
      </c>
      <c r="W69">
        <v>38.268500000000003</v>
      </c>
      <c r="X69">
        <v>127.5599</v>
      </c>
      <c r="Y69">
        <v>0</v>
      </c>
      <c r="Z69">
        <v>0</v>
      </c>
      <c r="AA69">
        <v>42.14808</v>
      </c>
      <c r="AB69">
        <v>29.090107</v>
      </c>
      <c r="AC69">
        <v>21.118518000000002</v>
      </c>
      <c r="AD69">
        <v>19.830272000000001</v>
      </c>
      <c r="AE69">
        <v>53.905351000000003</v>
      </c>
      <c r="AF69">
        <v>8.7128639999999997</v>
      </c>
      <c r="AG69">
        <v>44.622782999999998</v>
      </c>
      <c r="AH69">
        <v>40.951051999999997</v>
      </c>
      <c r="AI69">
        <v>0</v>
      </c>
      <c r="AJ69">
        <v>0</v>
      </c>
      <c r="AK69">
        <v>59.301366000000002</v>
      </c>
      <c r="AL69">
        <v>81.34</v>
      </c>
      <c r="AM69">
        <v>17.179061000000001</v>
      </c>
      <c r="AN69">
        <v>1.055067</v>
      </c>
      <c r="AO69">
        <v>0</v>
      </c>
      <c r="AP69">
        <v>0.64049999999999996</v>
      </c>
      <c r="AQ69">
        <v>0</v>
      </c>
      <c r="AR69">
        <v>49.128</v>
      </c>
      <c r="AS69">
        <v>32.876463999999999</v>
      </c>
      <c r="AT69">
        <v>15.00001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66.171119999999988</v>
      </c>
      <c r="BA69">
        <f t="shared" si="4"/>
        <v>2047.9992999999995</v>
      </c>
      <c r="BB69">
        <v>66</v>
      </c>
      <c r="BD69">
        <v>6.05</v>
      </c>
      <c r="BE69">
        <v>1.94</v>
      </c>
      <c r="BF69">
        <v>3.03</v>
      </c>
      <c r="BG69">
        <v>0</v>
      </c>
      <c r="BH69">
        <v>0</v>
      </c>
      <c r="BI69">
        <v>0.84</v>
      </c>
      <c r="BJ69">
        <v>0.42</v>
      </c>
      <c r="BK69">
        <v>0.82</v>
      </c>
      <c r="BL69">
        <v>0.82</v>
      </c>
      <c r="BM69">
        <v>0.16</v>
      </c>
      <c r="BN69">
        <v>2.38</v>
      </c>
      <c r="BO69">
        <v>1.04</v>
      </c>
      <c r="BP69">
        <v>0.24</v>
      </c>
      <c r="BQ69">
        <v>2</v>
      </c>
      <c r="BR69">
        <v>1.1000000000000001</v>
      </c>
      <c r="BS69">
        <v>1.62</v>
      </c>
      <c r="BT69">
        <v>2.9693339999999999</v>
      </c>
      <c r="BU69">
        <v>1.341844</v>
      </c>
      <c r="BV69">
        <v>2.3091020000000002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0.819241</v>
      </c>
      <c r="CS69">
        <v>2.7933979999999998</v>
      </c>
      <c r="CT69">
        <v>2.5514760000000001</v>
      </c>
      <c r="CU69">
        <v>2.1279300000000001</v>
      </c>
      <c r="CV69">
        <v>0.79148399999999997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66.171119999999988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186.37331599999999</v>
      </c>
      <c r="L70">
        <v>247.99662699999999</v>
      </c>
      <c r="M70">
        <v>79.966942000000003</v>
      </c>
      <c r="N70">
        <v>120.69</v>
      </c>
      <c r="O70">
        <v>126.52</v>
      </c>
      <c r="P70">
        <v>125.5</v>
      </c>
      <c r="Q70">
        <v>0</v>
      </c>
      <c r="R70">
        <v>37.611199999999997</v>
      </c>
      <c r="S70">
        <v>11.9907</v>
      </c>
      <c r="T70">
        <v>0</v>
      </c>
      <c r="U70">
        <v>348.97500000000002</v>
      </c>
      <c r="V70">
        <v>13.4765</v>
      </c>
      <c r="W70">
        <v>38.268500000000003</v>
      </c>
      <c r="X70">
        <v>127.5599</v>
      </c>
      <c r="Y70">
        <v>0</v>
      </c>
      <c r="Z70">
        <v>0</v>
      </c>
      <c r="AA70">
        <v>42.14808</v>
      </c>
      <c r="AB70">
        <v>29.090107</v>
      </c>
      <c r="AC70">
        <v>21.118518000000002</v>
      </c>
      <c r="AD70">
        <v>19.830272000000001</v>
      </c>
      <c r="AE70">
        <v>53.905351000000003</v>
      </c>
      <c r="AF70">
        <v>8.7128639999999997</v>
      </c>
      <c r="AG70">
        <v>44.622782999999998</v>
      </c>
      <c r="AH70">
        <v>40.951051999999997</v>
      </c>
      <c r="AI70">
        <v>0</v>
      </c>
      <c r="AJ70">
        <v>0</v>
      </c>
      <c r="AK70">
        <v>59.301366000000002</v>
      </c>
      <c r="AL70">
        <v>81.34</v>
      </c>
      <c r="AM70">
        <v>17.179061000000001</v>
      </c>
      <c r="AN70">
        <v>1.055067</v>
      </c>
      <c r="AO70">
        <v>0</v>
      </c>
      <c r="AP70">
        <v>0.64049999999999996</v>
      </c>
      <c r="AQ70">
        <v>0</v>
      </c>
      <c r="AR70">
        <v>49.128</v>
      </c>
      <c r="AS70">
        <v>32.876463999999999</v>
      </c>
      <c r="AT70">
        <v>15.00001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66.171119999999988</v>
      </c>
      <c r="BA70">
        <f t="shared" si="4"/>
        <v>2047.9992999999995</v>
      </c>
      <c r="BB70">
        <v>67</v>
      </c>
      <c r="BD70">
        <v>6.05</v>
      </c>
      <c r="BE70">
        <v>1.94</v>
      </c>
      <c r="BF70">
        <v>3.03</v>
      </c>
      <c r="BG70">
        <v>0</v>
      </c>
      <c r="BH70">
        <v>0</v>
      </c>
      <c r="BI70">
        <v>0.84</v>
      </c>
      <c r="BJ70">
        <v>0.42</v>
      </c>
      <c r="BK70">
        <v>0.82</v>
      </c>
      <c r="BL70">
        <v>0.82</v>
      </c>
      <c r="BM70">
        <v>0.16</v>
      </c>
      <c r="BN70">
        <v>2.38</v>
      </c>
      <c r="BO70">
        <v>1.04</v>
      </c>
      <c r="BP70">
        <v>0.24</v>
      </c>
      <c r="BQ70">
        <v>2</v>
      </c>
      <c r="BR70">
        <v>1.1000000000000001</v>
      </c>
      <c r="BS70">
        <v>1.62</v>
      </c>
      <c r="BT70">
        <v>2.9693339999999999</v>
      </c>
      <c r="BU70">
        <v>1.341844</v>
      </c>
      <c r="BV70">
        <v>2.3091020000000002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0.819241</v>
      </c>
      <c r="CS70">
        <v>2.7933979999999998</v>
      </c>
      <c r="CT70">
        <v>2.5514760000000001</v>
      </c>
      <c r="CU70">
        <v>2.1279300000000001</v>
      </c>
      <c r="CV70">
        <v>0.79148399999999997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66.171119999999988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188.83537799999999</v>
      </c>
      <c r="L71">
        <v>247.99662699999999</v>
      </c>
      <c r="M71">
        <v>79.966942000000003</v>
      </c>
      <c r="N71">
        <v>120.69</v>
      </c>
      <c r="O71">
        <v>126.52</v>
      </c>
      <c r="P71">
        <v>125.5</v>
      </c>
      <c r="Q71">
        <v>0</v>
      </c>
      <c r="R71">
        <v>37.611199999999997</v>
      </c>
      <c r="S71">
        <v>14.261868</v>
      </c>
      <c r="T71">
        <v>0</v>
      </c>
      <c r="U71">
        <v>348.97500000000002</v>
      </c>
      <c r="V71">
        <v>13.4765</v>
      </c>
      <c r="W71">
        <v>38.268500000000003</v>
      </c>
      <c r="X71">
        <v>127.5599</v>
      </c>
      <c r="Y71">
        <v>0</v>
      </c>
      <c r="Z71">
        <v>0</v>
      </c>
      <c r="AA71">
        <v>42.14808</v>
      </c>
      <c r="AB71">
        <v>29.090107</v>
      </c>
      <c r="AC71">
        <v>21.118518000000002</v>
      </c>
      <c r="AD71">
        <v>19.830272000000001</v>
      </c>
      <c r="AE71">
        <v>53.905351000000003</v>
      </c>
      <c r="AF71">
        <v>8.7128639999999997</v>
      </c>
      <c r="AG71">
        <v>44.622782999999998</v>
      </c>
      <c r="AH71">
        <v>40.951051999999997</v>
      </c>
      <c r="AI71">
        <v>0</v>
      </c>
      <c r="AJ71">
        <v>0</v>
      </c>
      <c r="AK71">
        <v>59.301366000000002</v>
      </c>
      <c r="AL71">
        <v>81.34</v>
      </c>
      <c r="AM71">
        <v>17.179061000000001</v>
      </c>
      <c r="AN71">
        <v>1.055067</v>
      </c>
      <c r="AO71">
        <v>0</v>
      </c>
      <c r="AP71">
        <v>1.0247999999999999</v>
      </c>
      <c r="AQ71">
        <v>9.1850760000000005</v>
      </c>
      <c r="AR71">
        <v>49.128</v>
      </c>
      <c r="AS71">
        <v>32.876463999999999</v>
      </c>
      <c r="AT71">
        <v>15.00001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66.171119999999988</v>
      </c>
      <c r="BA71">
        <f t="shared" si="4"/>
        <v>2062.3019059999997</v>
      </c>
      <c r="BB71">
        <v>68</v>
      </c>
      <c r="BD71">
        <v>6.05</v>
      </c>
      <c r="BE71">
        <v>1.94</v>
      </c>
      <c r="BF71">
        <v>3.03</v>
      </c>
      <c r="BG71">
        <v>0</v>
      </c>
      <c r="BH71">
        <v>0</v>
      </c>
      <c r="BI71">
        <v>0.84</v>
      </c>
      <c r="BJ71">
        <v>0.42</v>
      </c>
      <c r="BK71">
        <v>0.82</v>
      </c>
      <c r="BL71">
        <v>0.82</v>
      </c>
      <c r="BM71">
        <v>0.16</v>
      </c>
      <c r="BN71">
        <v>2.38</v>
      </c>
      <c r="BO71">
        <v>1.04</v>
      </c>
      <c r="BP71">
        <v>0.24</v>
      </c>
      <c r="BQ71">
        <v>2</v>
      </c>
      <c r="BR71">
        <v>1.1000000000000001</v>
      </c>
      <c r="BS71">
        <v>1.62</v>
      </c>
      <c r="BT71">
        <v>2.9693339999999999</v>
      </c>
      <c r="BU71">
        <v>1.341844</v>
      </c>
      <c r="BV71">
        <v>2.3091020000000002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0.819241</v>
      </c>
      <c r="CS71">
        <v>2.7933979999999998</v>
      </c>
      <c r="CT71">
        <v>2.5514760000000001</v>
      </c>
      <c r="CU71">
        <v>2.1279300000000001</v>
      </c>
      <c r="CV71">
        <v>0.79148399999999997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66.171119999999988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188.35505000000001</v>
      </c>
      <c r="L72">
        <v>247.99662699999999</v>
      </c>
      <c r="M72">
        <v>79.966942000000003</v>
      </c>
      <c r="N72">
        <v>120.69</v>
      </c>
      <c r="O72">
        <v>126.52</v>
      </c>
      <c r="P72">
        <v>125.5</v>
      </c>
      <c r="Q72">
        <v>0</v>
      </c>
      <c r="R72">
        <v>37.611199999999997</v>
      </c>
      <c r="S72">
        <v>13.478357000000001</v>
      </c>
      <c r="T72">
        <v>0</v>
      </c>
      <c r="U72">
        <v>348.97500000000002</v>
      </c>
      <c r="V72">
        <v>13.4765</v>
      </c>
      <c r="W72">
        <v>38.268500000000003</v>
      </c>
      <c r="X72">
        <v>127.5599</v>
      </c>
      <c r="Y72">
        <v>0</v>
      </c>
      <c r="Z72">
        <v>0</v>
      </c>
      <c r="AA72">
        <v>42.14808</v>
      </c>
      <c r="AB72">
        <v>29.090107</v>
      </c>
      <c r="AC72">
        <v>21.118518000000002</v>
      </c>
      <c r="AD72">
        <v>19.830272000000001</v>
      </c>
      <c r="AE72">
        <v>53.905351000000003</v>
      </c>
      <c r="AF72">
        <v>8.7128639999999997</v>
      </c>
      <c r="AG72">
        <v>44.622782999999998</v>
      </c>
      <c r="AH72">
        <v>40.951051999999997</v>
      </c>
      <c r="AI72">
        <v>0</v>
      </c>
      <c r="AJ72">
        <v>0</v>
      </c>
      <c r="AK72">
        <v>59.301366000000002</v>
      </c>
      <c r="AL72">
        <v>81.34</v>
      </c>
      <c r="AM72">
        <v>17.179061000000001</v>
      </c>
      <c r="AN72">
        <v>1.055067</v>
      </c>
      <c r="AO72">
        <v>0</v>
      </c>
      <c r="AP72">
        <v>1.0247999999999999</v>
      </c>
      <c r="AQ72">
        <v>18.370152000000001</v>
      </c>
      <c r="AR72">
        <v>49.128</v>
      </c>
      <c r="AS72">
        <v>32.876463999999999</v>
      </c>
      <c r="AT72">
        <v>15.00001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66.161119999999997</v>
      </c>
      <c r="BA72">
        <f t="shared" si="4"/>
        <v>2070.2131429999995</v>
      </c>
      <c r="BB72">
        <v>69</v>
      </c>
      <c r="BD72">
        <v>6.05</v>
      </c>
      <c r="BE72">
        <v>1.94</v>
      </c>
      <c r="BF72">
        <v>3.03</v>
      </c>
      <c r="BG72">
        <v>0</v>
      </c>
      <c r="BH72">
        <v>0</v>
      </c>
      <c r="BI72">
        <v>0.84</v>
      </c>
      <c r="BJ72">
        <v>0.42</v>
      </c>
      <c r="BK72">
        <v>0.82</v>
      </c>
      <c r="BL72">
        <v>0.82</v>
      </c>
      <c r="BM72">
        <v>0.15</v>
      </c>
      <c r="BN72">
        <v>2.38</v>
      </c>
      <c r="BO72">
        <v>1.04</v>
      </c>
      <c r="BP72">
        <v>0.24</v>
      </c>
      <c r="BQ72">
        <v>2</v>
      </c>
      <c r="BR72">
        <v>1.1000000000000001</v>
      </c>
      <c r="BS72">
        <v>1.62</v>
      </c>
      <c r="BT72">
        <v>2.9693339999999999</v>
      </c>
      <c r="BU72">
        <v>1.341844</v>
      </c>
      <c r="BV72">
        <v>2.3091020000000002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0.819241</v>
      </c>
      <c r="CS72">
        <v>2.7933979999999998</v>
      </c>
      <c r="CT72">
        <v>2.5514760000000001</v>
      </c>
      <c r="CU72">
        <v>2.1279300000000001</v>
      </c>
      <c r="CV72">
        <v>0.79148399999999997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66.161119999999997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188.35615999999999</v>
      </c>
      <c r="L73">
        <v>247.99662699999999</v>
      </c>
      <c r="M73">
        <v>79.966942000000003</v>
      </c>
      <c r="N73">
        <v>120.69</v>
      </c>
      <c r="O73">
        <v>126.52</v>
      </c>
      <c r="P73">
        <v>125.5</v>
      </c>
      <c r="Q73">
        <v>0</v>
      </c>
      <c r="R73">
        <v>37.611199999999997</v>
      </c>
      <c r="S73">
        <v>13.478357000000001</v>
      </c>
      <c r="T73">
        <v>0</v>
      </c>
      <c r="U73">
        <v>348.97500000000002</v>
      </c>
      <c r="V73">
        <v>13.4765</v>
      </c>
      <c r="W73">
        <v>36.537500000000001</v>
      </c>
      <c r="X73">
        <v>127.5599</v>
      </c>
      <c r="Y73">
        <v>0</v>
      </c>
      <c r="Z73">
        <v>0</v>
      </c>
      <c r="AA73">
        <v>42.14808</v>
      </c>
      <c r="AB73">
        <v>43.635160999999997</v>
      </c>
      <c r="AC73">
        <v>21.118518000000002</v>
      </c>
      <c r="AD73">
        <v>19.830272000000001</v>
      </c>
      <c r="AE73">
        <v>53.905351000000003</v>
      </c>
      <c r="AF73">
        <v>8.7128639999999997</v>
      </c>
      <c r="AG73">
        <v>44.622782999999998</v>
      </c>
      <c r="AH73">
        <v>61.426577999999999</v>
      </c>
      <c r="AI73">
        <v>0</v>
      </c>
      <c r="AJ73">
        <v>0</v>
      </c>
      <c r="AK73">
        <v>59.301366000000002</v>
      </c>
      <c r="AL73">
        <v>81.34</v>
      </c>
      <c r="AM73">
        <v>17.179061000000001</v>
      </c>
      <c r="AN73">
        <v>1.055067</v>
      </c>
      <c r="AO73">
        <v>0</v>
      </c>
      <c r="AP73">
        <v>0.51239999999999997</v>
      </c>
      <c r="AQ73">
        <v>18.370152000000001</v>
      </c>
      <c r="AR73">
        <v>49.128</v>
      </c>
      <c r="AS73">
        <v>32.876463999999999</v>
      </c>
      <c r="AT73">
        <v>15.00001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66.23111999999999</v>
      </c>
      <c r="BA73">
        <f t="shared" si="4"/>
        <v>2103.0614329999999</v>
      </c>
      <c r="BB73">
        <v>70</v>
      </c>
      <c r="BD73">
        <v>6.05</v>
      </c>
      <c r="BE73">
        <v>1.94</v>
      </c>
      <c r="BF73">
        <v>3.03</v>
      </c>
      <c r="BG73">
        <v>0</v>
      </c>
      <c r="BH73">
        <v>0</v>
      </c>
      <c r="BI73">
        <v>0.92</v>
      </c>
      <c r="BJ73">
        <v>0.42</v>
      </c>
      <c r="BK73">
        <v>0.82</v>
      </c>
      <c r="BL73">
        <v>0.82</v>
      </c>
      <c r="BM73">
        <v>0.14000000000000001</v>
      </c>
      <c r="BN73">
        <v>2.38</v>
      </c>
      <c r="BO73">
        <v>1.04</v>
      </c>
      <c r="BP73">
        <v>0.24</v>
      </c>
      <c r="BQ73">
        <v>2</v>
      </c>
      <c r="BR73">
        <v>1.1000000000000001</v>
      </c>
      <c r="BS73">
        <v>1.62</v>
      </c>
      <c r="BT73">
        <v>2.9693339999999999</v>
      </c>
      <c r="BU73">
        <v>1.341844</v>
      </c>
      <c r="BV73">
        <v>2.3091020000000002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0.819241</v>
      </c>
      <c r="CS73">
        <v>2.7933979999999998</v>
      </c>
      <c r="CT73">
        <v>2.5514760000000001</v>
      </c>
      <c r="CU73">
        <v>2.1279300000000001</v>
      </c>
      <c r="CV73">
        <v>1.187225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66.23111999999999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205.2105</v>
      </c>
      <c r="L74">
        <v>247.99662699999999</v>
      </c>
      <c r="M74">
        <v>79.966942000000003</v>
      </c>
      <c r="N74">
        <v>120.69</v>
      </c>
      <c r="O74">
        <v>126.52</v>
      </c>
      <c r="P74">
        <v>125.5</v>
      </c>
      <c r="Q74">
        <v>0</v>
      </c>
      <c r="R74">
        <v>24.774000000000001</v>
      </c>
      <c r="S74">
        <v>14.783143000000001</v>
      </c>
      <c r="T74">
        <v>0</v>
      </c>
      <c r="U74">
        <v>348.97500000000002</v>
      </c>
      <c r="V74">
        <v>9.1045999999999996</v>
      </c>
      <c r="W74">
        <v>25.561599999999999</v>
      </c>
      <c r="X74">
        <v>127.6499</v>
      </c>
      <c r="Y74">
        <v>0</v>
      </c>
      <c r="Z74">
        <v>0</v>
      </c>
      <c r="AA74">
        <v>42.14808</v>
      </c>
      <c r="AB74">
        <v>43.635160999999997</v>
      </c>
      <c r="AC74">
        <v>21.118518000000002</v>
      </c>
      <c r="AD74">
        <v>19.830272000000001</v>
      </c>
      <c r="AE74">
        <v>53.905351000000003</v>
      </c>
      <c r="AF74">
        <v>8.7128639999999997</v>
      </c>
      <c r="AG74">
        <v>44.622782999999998</v>
      </c>
      <c r="AH74">
        <v>61.426577999999999</v>
      </c>
      <c r="AI74">
        <v>0</v>
      </c>
      <c r="AJ74">
        <v>0</v>
      </c>
      <c r="AK74">
        <v>59.301366000000002</v>
      </c>
      <c r="AL74">
        <v>81.34</v>
      </c>
      <c r="AM74">
        <v>17.179061000000001</v>
      </c>
      <c r="AN74">
        <v>1.055067</v>
      </c>
      <c r="AO74">
        <v>0</v>
      </c>
      <c r="AP74">
        <v>0.51239999999999997</v>
      </c>
      <c r="AQ74">
        <v>18.370152000000001</v>
      </c>
      <c r="AR74">
        <v>49.128</v>
      </c>
      <c r="AS74">
        <v>32.876463999999999</v>
      </c>
      <c r="AT74">
        <v>15.00001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66.341119999999989</v>
      </c>
      <c r="BA74">
        <f t="shared" si="4"/>
        <v>2093.2355589999997</v>
      </c>
      <c r="BB74">
        <v>71</v>
      </c>
      <c r="BD74">
        <v>6.05</v>
      </c>
      <c r="BE74">
        <v>1.94</v>
      </c>
      <c r="BF74">
        <v>3.03</v>
      </c>
      <c r="BG74">
        <v>0</v>
      </c>
      <c r="BH74">
        <v>0</v>
      </c>
      <c r="BI74">
        <v>1.01</v>
      </c>
      <c r="BJ74">
        <v>0.43</v>
      </c>
      <c r="BK74">
        <v>0.82</v>
      </c>
      <c r="BL74">
        <v>0.82</v>
      </c>
      <c r="BM74">
        <v>0.15</v>
      </c>
      <c r="BN74">
        <v>2.38</v>
      </c>
      <c r="BO74">
        <v>1.04</v>
      </c>
      <c r="BP74">
        <v>0.24</v>
      </c>
      <c r="BQ74">
        <v>2</v>
      </c>
      <c r="BR74">
        <v>1.1000000000000001</v>
      </c>
      <c r="BS74">
        <v>1.62</v>
      </c>
      <c r="BT74">
        <v>2.9693339999999999</v>
      </c>
      <c r="BU74">
        <v>1.341844</v>
      </c>
      <c r="BV74">
        <v>2.3091020000000002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0.819241</v>
      </c>
      <c r="CS74">
        <v>2.7933979999999998</v>
      </c>
      <c r="CT74">
        <v>2.5514760000000001</v>
      </c>
      <c r="CU74">
        <v>2.1279300000000001</v>
      </c>
      <c r="CV74">
        <v>1.187225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66.341119999999989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240.2105</v>
      </c>
      <c r="L75">
        <v>247.99662699999999</v>
      </c>
      <c r="M75">
        <v>79.966942000000003</v>
      </c>
      <c r="N75">
        <v>120.69</v>
      </c>
      <c r="O75">
        <v>126.52</v>
      </c>
      <c r="P75">
        <v>122.5634</v>
      </c>
      <c r="Q75">
        <v>0</v>
      </c>
      <c r="R75">
        <v>30.5428</v>
      </c>
      <c r="S75">
        <v>14.801874</v>
      </c>
      <c r="T75">
        <v>0</v>
      </c>
      <c r="U75">
        <v>348.97500000000002</v>
      </c>
      <c r="V75">
        <v>12.7241</v>
      </c>
      <c r="W75">
        <v>31.074088</v>
      </c>
      <c r="X75">
        <v>117.26090000000001</v>
      </c>
      <c r="Y75">
        <v>0</v>
      </c>
      <c r="Z75">
        <v>0</v>
      </c>
      <c r="AA75">
        <v>40.921999999999997</v>
      </c>
      <c r="AB75">
        <v>43.635160999999997</v>
      </c>
      <c r="AC75">
        <v>21.118518000000002</v>
      </c>
      <c r="AD75">
        <v>17.243714000000001</v>
      </c>
      <c r="AE75">
        <v>53.905351000000003</v>
      </c>
      <c r="AF75">
        <v>8.7128639999999997</v>
      </c>
      <c r="AG75">
        <v>44.622782999999998</v>
      </c>
      <c r="AH75">
        <v>75.861823999999999</v>
      </c>
      <c r="AI75">
        <v>0</v>
      </c>
      <c r="AJ75">
        <v>0</v>
      </c>
      <c r="AK75">
        <v>59.301366000000002</v>
      </c>
      <c r="AL75">
        <v>81.34</v>
      </c>
      <c r="AM75">
        <v>17.179061000000001</v>
      </c>
      <c r="AN75">
        <v>1.055067</v>
      </c>
      <c r="AO75">
        <v>0</v>
      </c>
      <c r="AP75">
        <v>0.51239999999999997</v>
      </c>
      <c r="AQ75">
        <v>18.370152000000001</v>
      </c>
      <c r="AR75">
        <v>49.128</v>
      </c>
      <c r="AS75">
        <v>32.876463999999999</v>
      </c>
      <c r="AT75">
        <v>15.00001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66.48111999999999</v>
      </c>
      <c r="BA75">
        <f t="shared" si="4"/>
        <v>2140.5920860000001</v>
      </c>
      <c r="BB75">
        <v>72</v>
      </c>
      <c r="BD75">
        <v>6.05</v>
      </c>
      <c r="BE75">
        <v>1.94</v>
      </c>
      <c r="BF75">
        <v>3.03</v>
      </c>
      <c r="BG75">
        <v>0</v>
      </c>
      <c r="BH75">
        <v>0</v>
      </c>
      <c r="BI75">
        <v>1.1000000000000001</v>
      </c>
      <c r="BJ75">
        <v>0.47</v>
      </c>
      <c r="BK75">
        <v>0.82</v>
      </c>
      <c r="BL75">
        <v>0.82</v>
      </c>
      <c r="BM75">
        <v>0.16</v>
      </c>
      <c r="BN75">
        <v>2.38</v>
      </c>
      <c r="BO75">
        <v>1.04</v>
      </c>
      <c r="BP75">
        <v>0.24</v>
      </c>
      <c r="BQ75">
        <v>2</v>
      </c>
      <c r="BR75">
        <v>1.1000000000000001</v>
      </c>
      <c r="BS75">
        <v>1.62</v>
      </c>
      <c r="BT75">
        <v>2.9693339999999999</v>
      </c>
      <c r="BU75">
        <v>1.341844</v>
      </c>
      <c r="BV75">
        <v>2.3091020000000002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0.819241</v>
      </c>
      <c r="CS75">
        <v>2.7933979999999998</v>
      </c>
      <c r="CT75">
        <v>2.5514760000000001</v>
      </c>
      <c r="CU75">
        <v>1.7195389999999999</v>
      </c>
      <c r="CV75">
        <v>1.4628319999999999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66.48111999999999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270.21050000000002</v>
      </c>
      <c r="L76">
        <v>247.99662699999999</v>
      </c>
      <c r="M76">
        <v>79.966942000000003</v>
      </c>
      <c r="N76">
        <v>120.69</v>
      </c>
      <c r="O76">
        <v>126.52</v>
      </c>
      <c r="P76">
        <v>122.5634</v>
      </c>
      <c r="Q76">
        <v>0</v>
      </c>
      <c r="R76">
        <v>30.5428</v>
      </c>
      <c r="S76">
        <v>14.801874</v>
      </c>
      <c r="T76">
        <v>0</v>
      </c>
      <c r="U76">
        <v>348.97500000000002</v>
      </c>
      <c r="V76">
        <v>12.7241</v>
      </c>
      <c r="W76">
        <v>31.4541</v>
      </c>
      <c r="X76">
        <v>117.26090000000001</v>
      </c>
      <c r="Y76">
        <v>0</v>
      </c>
      <c r="Z76">
        <v>0</v>
      </c>
      <c r="AA76">
        <v>42.14808</v>
      </c>
      <c r="AB76">
        <v>43.635160999999997</v>
      </c>
      <c r="AC76">
        <v>21.118518000000002</v>
      </c>
      <c r="AD76">
        <v>17.243714000000001</v>
      </c>
      <c r="AE76">
        <v>53.905351000000003</v>
      </c>
      <c r="AF76">
        <v>8.7128639999999997</v>
      </c>
      <c r="AG76">
        <v>44.622782999999998</v>
      </c>
      <c r="AH76">
        <v>92.139866999999995</v>
      </c>
      <c r="AI76">
        <v>0</v>
      </c>
      <c r="AJ76">
        <v>0</v>
      </c>
      <c r="AK76">
        <v>59.301366000000002</v>
      </c>
      <c r="AL76">
        <v>81.34</v>
      </c>
      <c r="AM76">
        <v>17.179061000000001</v>
      </c>
      <c r="AN76">
        <v>1.055067</v>
      </c>
      <c r="AO76">
        <v>0</v>
      </c>
      <c r="AP76">
        <v>0.51239999999999997</v>
      </c>
      <c r="AQ76">
        <v>27.555228</v>
      </c>
      <c r="AR76">
        <v>49.128</v>
      </c>
      <c r="AS76">
        <v>32.876463999999999</v>
      </c>
      <c r="AT76">
        <v>15.00001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66.591119999999989</v>
      </c>
      <c r="BA76">
        <f t="shared" si="4"/>
        <v>2197.7712970000002</v>
      </c>
      <c r="BB76">
        <v>73</v>
      </c>
      <c r="BD76">
        <v>6.05</v>
      </c>
      <c r="BE76">
        <v>1.94</v>
      </c>
      <c r="BF76">
        <v>3.03</v>
      </c>
      <c r="BG76">
        <v>0</v>
      </c>
      <c r="BH76">
        <v>0</v>
      </c>
      <c r="BI76">
        <v>1.19</v>
      </c>
      <c r="BJ76">
        <v>0.49</v>
      </c>
      <c r="BK76">
        <v>0.82</v>
      </c>
      <c r="BL76">
        <v>0.82</v>
      </c>
      <c r="BM76">
        <v>0.16</v>
      </c>
      <c r="BN76">
        <v>2.38</v>
      </c>
      <c r="BO76">
        <v>1.04</v>
      </c>
      <c r="BP76">
        <v>0.24</v>
      </c>
      <c r="BQ76">
        <v>2</v>
      </c>
      <c r="BR76">
        <v>1.1000000000000001</v>
      </c>
      <c r="BS76">
        <v>1.62</v>
      </c>
      <c r="BT76">
        <v>2.9693339999999999</v>
      </c>
      <c r="BU76">
        <v>1.341844</v>
      </c>
      <c r="BV76">
        <v>2.3091020000000002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0.819241</v>
      </c>
      <c r="CS76">
        <v>2.7933979999999998</v>
      </c>
      <c r="CT76">
        <v>2.5514760000000001</v>
      </c>
      <c r="CU76">
        <v>1.7195389999999999</v>
      </c>
      <c r="CV76">
        <v>1.7737719999999999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66.591119999999989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252.18177399999999</v>
      </c>
      <c r="L77">
        <v>247.99662699999999</v>
      </c>
      <c r="M77">
        <v>79.966942000000003</v>
      </c>
      <c r="N77">
        <v>120.69</v>
      </c>
      <c r="O77">
        <v>126.52</v>
      </c>
      <c r="P77">
        <v>122.5634</v>
      </c>
      <c r="Q77">
        <v>0</v>
      </c>
      <c r="R77">
        <v>30.5428</v>
      </c>
      <c r="S77">
        <v>14.812896</v>
      </c>
      <c r="T77">
        <v>0</v>
      </c>
      <c r="U77">
        <v>348.97500000000002</v>
      </c>
      <c r="V77">
        <v>12.7241</v>
      </c>
      <c r="W77">
        <v>31.4541</v>
      </c>
      <c r="X77">
        <v>117.26090000000001</v>
      </c>
      <c r="Y77">
        <v>0</v>
      </c>
      <c r="Z77">
        <v>0</v>
      </c>
      <c r="AA77">
        <v>42.14808</v>
      </c>
      <c r="AB77">
        <v>43.635160999999997</v>
      </c>
      <c r="AC77">
        <v>21.118518000000002</v>
      </c>
      <c r="AD77">
        <v>29.745407</v>
      </c>
      <c r="AE77">
        <v>53.905351000000003</v>
      </c>
      <c r="AF77">
        <v>8.7128639999999997</v>
      </c>
      <c r="AG77">
        <v>44.622782999999998</v>
      </c>
      <c r="AH77">
        <v>126.436373</v>
      </c>
      <c r="AI77">
        <v>0</v>
      </c>
      <c r="AJ77">
        <v>0</v>
      </c>
      <c r="AK77">
        <v>59.301366000000002</v>
      </c>
      <c r="AL77">
        <v>76.691999999999993</v>
      </c>
      <c r="AM77">
        <v>17.179061000000001</v>
      </c>
      <c r="AN77">
        <v>1.055067</v>
      </c>
      <c r="AO77">
        <v>0</v>
      </c>
      <c r="AP77">
        <v>8.8389000000000006</v>
      </c>
      <c r="AQ77">
        <v>27.555228</v>
      </c>
      <c r="AR77">
        <v>49.128</v>
      </c>
      <c r="AS77">
        <v>32.876463999999999</v>
      </c>
      <c r="AT77">
        <v>15.00001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65.851119999999995</v>
      </c>
      <c r="BA77">
        <f t="shared" si="4"/>
        <v>2229.490292</v>
      </c>
      <c r="BB77">
        <v>74</v>
      </c>
      <c r="BD77">
        <v>5.29</v>
      </c>
      <c r="BE77">
        <v>1.94</v>
      </c>
      <c r="BF77">
        <v>3.03</v>
      </c>
      <c r="BG77">
        <v>0</v>
      </c>
      <c r="BH77">
        <v>0</v>
      </c>
      <c r="BI77">
        <v>1.21</v>
      </c>
      <c r="BJ77">
        <v>0.49</v>
      </c>
      <c r="BK77">
        <v>0.82</v>
      </c>
      <c r="BL77">
        <v>0.82</v>
      </c>
      <c r="BM77">
        <v>0.16</v>
      </c>
      <c r="BN77">
        <v>2.38</v>
      </c>
      <c r="BO77">
        <v>1.04</v>
      </c>
      <c r="BP77">
        <v>0.24</v>
      </c>
      <c r="BQ77">
        <v>2</v>
      </c>
      <c r="BR77">
        <v>1.1000000000000001</v>
      </c>
      <c r="BS77">
        <v>1.62</v>
      </c>
      <c r="BT77">
        <v>2.9693339999999999</v>
      </c>
      <c r="BU77">
        <v>1.341844</v>
      </c>
      <c r="BV77">
        <v>2.3091020000000002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0.819241</v>
      </c>
      <c r="CS77">
        <v>2.7933979999999998</v>
      </c>
      <c r="CT77">
        <v>2.5514760000000001</v>
      </c>
      <c r="CU77">
        <v>3.1918950000000001</v>
      </c>
      <c r="CV77">
        <v>2.438053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65.851119999999995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188.66187099999999</v>
      </c>
      <c r="L78">
        <v>247.99662699999999</v>
      </c>
      <c r="M78">
        <v>79.966942000000003</v>
      </c>
      <c r="N78">
        <v>120.69</v>
      </c>
      <c r="O78">
        <v>126.52</v>
      </c>
      <c r="P78">
        <v>122.5634</v>
      </c>
      <c r="Q78">
        <v>0</v>
      </c>
      <c r="R78">
        <v>30.5428</v>
      </c>
      <c r="S78">
        <v>14.812896</v>
      </c>
      <c r="T78">
        <v>0</v>
      </c>
      <c r="U78">
        <v>348.97500000000002</v>
      </c>
      <c r="V78">
        <v>12.7241</v>
      </c>
      <c r="W78">
        <v>31.4541</v>
      </c>
      <c r="X78">
        <v>117.26090000000001</v>
      </c>
      <c r="Y78">
        <v>0</v>
      </c>
      <c r="Z78">
        <v>0</v>
      </c>
      <c r="AA78">
        <v>42.14808</v>
      </c>
      <c r="AB78">
        <v>43.635160999999997</v>
      </c>
      <c r="AC78">
        <v>31.709733</v>
      </c>
      <c r="AD78">
        <v>39.752510000000001</v>
      </c>
      <c r="AE78">
        <v>53.905351000000003</v>
      </c>
      <c r="AF78">
        <v>9.0316259999999993</v>
      </c>
      <c r="AG78">
        <v>44.622782999999998</v>
      </c>
      <c r="AH78">
        <v>151.723648</v>
      </c>
      <c r="AI78">
        <v>3.4724400000000002</v>
      </c>
      <c r="AJ78">
        <v>0</v>
      </c>
      <c r="AK78">
        <v>59.301366000000002</v>
      </c>
      <c r="AL78">
        <v>76.691999999999993</v>
      </c>
      <c r="AM78">
        <v>17.179061000000001</v>
      </c>
      <c r="AN78">
        <v>1.055067</v>
      </c>
      <c r="AO78">
        <v>0</v>
      </c>
      <c r="AP78">
        <v>8.8389000000000006</v>
      </c>
      <c r="AQ78">
        <v>28.615044000000001</v>
      </c>
      <c r="AR78">
        <v>49.128</v>
      </c>
      <c r="AS78">
        <v>35.360464</v>
      </c>
      <c r="AT78">
        <v>15.00001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65.951119999999989</v>
      </c>
      <c r="BA78">
        <f t="shared" si="4"/>
        <v>2219.2910000000002</v>
      </c>
      <c r="BB78">
        <v>75</v>
      </c>
      <c r="BD78">
        <v>5.29</v>
      </c>
      <c r="BE78">
        <v>1.94</v>
      </c>
      <c r="BF78">
        <v>3.03</v>
      </c>
      <c r="BG78">
        <v>0</v>
      </c>
      <c r="BH78">
        <v>0</v>
      </c>
      <c r="BI78">
        <v>1.3</v>
      </c>
      <c r="BJ78">
        <v>0.5</v>
      </c>
      <c r="BK78">
        <v>0.82</v>
      </c>
      <c r="BL78">
        <v>0.82</v>
      </c>
      <c r="BM78">
        <v>0.16</v>
      </c>
      <c r="BN78">
        <v>2.38</v>
      </c>
      <c r="BO78">
        <v>1.04</v>
      </c>
      <c r="BP78">
        <v>0.24</v>
      </c>
      <c r="BQ78">
        <v>2</v>
      </c>
      <c r="BR78">
        <v>1.1000000000000001</v>
      </c>
      <c r="BS78">
        <v>1.62</v>
      </c>
      <c r="BT78">
        <v>2.9693339999999999</v>
      </c>
      <c r="BU78">
        <v>1.341844</v>
      </c>
      <c r="BV78">
        <v>2.3091020000000002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0.819241</v>
      </c>
      <c r="CS78">
        <v>2.7933979999999998</v>
      </c>
      <c r="CT78">
        <v>2.609464</v>
      </c>
      <c r="CU78">
        <v>4.2558600000000002</v>
      </c>
      <c r="CV78">
        <v>2.8832629999999999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65.951119999999989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188.54901699999999</v>
      </c>
      <c r="L79">
        <v>247.636627</v>
      </c>
      <c r="M79">
        <v>79.966942000000003</v>
      </c>
      <c r="N79">
        <v>120.69</v>
      </c>
      <c r="O79">
        <v>126.52</v>
      </c>
      <c r="P79">
        <v>122.5634</v>
      </c>
      <c r="Q79">
        <v>0</v>
      </c>
      <c r="R79">
        <v>24.774000000000001</v>
      </c>
      <c r="S79">
        <v>14.784077999999999</v>
      </c>
      <c r="T79">
        <v>0</v>
      </c>
      <c r="U79">
        <v>348.97500000000002</v>
      </c>
      <c r="V79">
        <v>17.096</v>
      </c>
      <c r="W79">
        <v>36.697499999999998</v>
      </c>
      <c r="X79">
        <v>127.02252799999999</v>
      </c>
      <c r="Y79">
        <v>0</v>
      </c>
      <c r="Z79">
        <v>0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53.905351000000003</v>
      </c>
      <c r="AF79">
        <v>9.0316259999999993</v>
      </c>
      <c r="AG79">
        <v>44.622782999999998</v>
      </c>
      <c r="AH79">
        <v>151.723648</v>
      </c>
      <c r="AI79">
        <v>5.555904</v>
      </c>
      <c r="AJ79">
        <v>0</v>
      </c>
      <c r="AK79">
        <v>59.301366000000002</v>
      </c>
      <c r="AL79">
        <v>76.691999999999993</v>
      </c>
      <c r="AM79">
        <v>17.179061000000001</v>
      </c>
      <c r="AN79">
        <v>1.055067</v>
      </c>
      <c r="AO79">
        <v>0</v>
      </c>
      <c r="AP79">
        <v>8.8389000000000006</v>
      </c>
      <c r="AQ79">
        <v>28.615044000000001</v>
      </c>
      <c r="AR79">
        <v>49.128</v>
      </c>
      <c r="AS79">
        <v>35.360464</v>
      </c>
      <c r="AT79">
        <v>15.00001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65.24040500000001</v>
      </c>
      <c r="BA79">
        <f t="shared" si="4"/>
        <v>2233.7702050000003</v>
      </c>
      <c r="BB79">
        <v>76</v>
      </c>
      <c r="BD79">
        <v>5.29</v>
      </c>
      <c r="BE79">
        <v>1.94</v>
      </c>
      <c r="BF79">
        <v>3.03</v>
      </c>
      <c r="BG79">
        <v>0</v>
      </c>
      <c r="BH79">
        <v>0</v>
      </c>
      <c r="BI79">
        <v>1.32</v>
      </c>
      <c r="BJ79">
        <v>0.5</v>
      </c>
      <c r="BK79">
        <v>0.82</v>
      </c>
      <c r="BL79">
        <v>0.82</v>
      </c>
      <c r="BM79">
        <v>0.16</v>
      </c>
      <c r="BN79">
        <v>2.38</v>
      </c>
      <c r="BO79">
        <v>1.04</v>
      </c>
      <c r="BP79">
        <v>0.24</v>
      </c>
      <c r="BQ79">
        <v>2</v>
      </c>
      <c r="BR79">
        <v>1.1000000000000001</v>
      </c>
      <c r="BS79">
        <v>1.62</v>
      </c>
      <c r="BT79">
        <v>2.9693339999999999</v>
      </c>
      <c r="BU79">
        <v>1.341844</v>
      </c>
      <c r="BV79">
        <v>2.3091020000000002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1.9381029999999999</v>
      </c>
      <c r="CM79">
        <v>2.7809759999999999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0.819241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65.24040500000001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209.26050000000001</v>
      </c>
      <c r="L80">
        <v>247.636627</v>
      </c>
      <c r="M80">
        <v>79.966942000000003</v>
      </c>
      <c r="N80">
        <v>120.69</v>
      </c>
      <c r="O80">
        <v>126.52</v>
      </c>
      <c r="P80">
        <v>133.1558</v>
      </c>
      <c r="Q80">
        <v>0</v>
      </c>
      <c r="R80">
        <v>24.774000000000001</v>
      </c>
      <c r="S80">
        <v>14.784077999999999</v>
      </c>
      <c r="T80">
        <v>0</v>
      </c>
      <c r="U80">
        <v>348.97500000000002</v>
      </c>
      <c r="V80">
        <v>17.096</v>
      </c>
      <c r="W80">
        <v>36.697499999999998</v>
      </c>
      <c r="X80">
        <v>127.04989999999999</v>
      </c>
      <c r="Y80">
        <v>0</v>
      </c>
      <c r="Z80">
        <v>0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53.905351000000003</v>
      </c>
      <c r="AF80">
        <v>9.0316259999999993</v>
      </c>
      <c r="AG80">
        <v>44.622782999999998</v>
      </c>
      <c r="AH80">
        <v>151.723648</v>
      </c>
      <c r="AI80">
        <v>11.11181</v>
      </c>
      <c r="AJ80">
        <v>0</v>
      </c>
      <c r="AK80">
        <v>59.301366000000002</v>
      </c>
      <c r="AL80">
        <v>76.691999999999993</v>
      </c>
      <c r="AM80">
        <v>17.179061000000001</v>
      </c>
      <c r="AN80">
        <v>1.055067</v>
      </c>
      <c r="AO80">
        <v>0</v>
      </c>
      <c r="AP80">
        <v>8.8389000000000006</v>
      </c>
      <c r="AQ80">
        <v>28.615044000000001</v>
      </c>
      <c r="AR80">
        <v>52.991999999999997</v>
      </c>
      <c r="AS80">
        <v>33.314816999999998</v>
      </c>
      <c r="AT80">
        <v>15.00001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65.24040500000001</v>
      </c>
      <c r="BA80">
        <f t="shared" si="4"/>
        <v>2272.475719</v>
      </c>
      <c r="BB80">
        <v>77</v>
      </c>
      <c r="BD80">
        <v>5.29</v>
      </c>
      <c r="BE80">
        <v>1.94</v>
      </c>
      <c r="BF80">
        <v>3.03</v>
      </c>
      <c r="BG80">
        <v>0</v>
      </c>
      <c r="BH80">
        <v>0</v>
      </c>
      <c r="BI80">
        <v>1.32</v>
      </c>
      <c r="BJ80">
        <v>0.5</v>
      </c>
      <c r="BK80">
        <v>0.82</v>
      </c>
      <c r="BL80">
        <v>0.82</v>
      </c>
      <c r="BM80">
        <v>0.16</v>
      </c>
      <c r="BN80">
        <v>2.38</v>
      </c>
      <c r="BO80">
        <v>1.04</v>
      </c>
      <c r="BP80">
        <v>0.24</v>
      </c>
      <c r="BQ80">
        <v>2</v>
      </c>
      <c r="BR80">
        <v>1.1000000000000001</v>
      </c>
      <c r="BS80">
        <v>1.62</v>
      </c>
      <c r="BT80">
        <v>2.9693339999999999</v>
      </c>
      <c r="BU80">
        <v>1.341844</v>
      </c>
      <c r="BV80">
        <v>2.3091020000000002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1.9381029999999999</v>
      </c>
      <c r="CM80">
        <v>2.7809759999999999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0.819241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65.24040500000001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229.26050000000001</v>
      </c>
      <c r="L81">
        <v>247.636627</v>
      </c>
      <c r="M81">
        <v>79.966942000000003</v>
      </c>
      <c r="N81">
        <v>120.69</v>
      </c>
      <c r="O81">
        <v>126.52</v>
      </c>
      <c r="P81">
        <v>133.1558</v>
      </c>
      <c r="Q81">
        <v>0</v>
      </c>
      <c r="R81">
        <v>24.774000000000001</v>
      </c>
      <c r="S81">
        <v>14.779</v>
      </c>
      <c r="T81">
        <v>0</v>
      </c>
      <c r="U81">
        <v>348.97500000000002</v>
      </c>
      <c r="V81">
        <v>17.096</v>
      </c>
      <c r="W81">
        <v>42.344116999999997</v>
      </c>
      <c r="X81">
        <v>147.515625</v>
      </c>
      <c r="Y81">
        <v>0</v>
      </c>
      <c r="Z81">
        <v>0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53.905351000000003</v>
      </c>
      <c r="AF81">
        <v>9.0316259999999993</v>
      </c>
      <c r="AG81">
        <v>44.622782999999998</v>
      </c>
      <c r="AH81">
        <v>151.723648</v>
      </c>
      <c r="AI81">
        <v>54.308968999999998</v>
      </c>
      <c r="AJ81">
        <v>0</v>
      </c>
      <c r="AK81">
        <v>59.301366000000002</v>
      </c>
      <c r="AL81">
        <v>76.691999999999993</v>
      </c>
      <c r="AM81">
        <v>17.179061000000001</v>
      </c>
      <c r="AN81">
        <v>1.055067</v>
      </c>
      <c r="AO81">
        <v>0</v>
      </c>
      <c r="AP81">
        <v>8.8389000000000006</v>
      </c>
      <c r="AQ81">
        <v>28.615044000000001</v>
      </c>
      <c r="AR81">
        <v>52.991999999999997</v>
      </c>
      <c r="AS81">
        <v>33.314816999999998</v>
      </c>
      <c r="AT81">
        <v>15.00001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65.180405000000007</v>
      </c>
      <c r="BA81">
        <f t="shared" si="4"/>
        <v>2361.7201420000001</v>
      </c>
      <c r="BB81">
        <v>78</v>
      </c>
      <c r="BD81">
        <v>5.29</v>
      </c>
      <c r="BE81">
        <v>1.94</v>
      </c>
      <c r="BF81">
        <v>3.03</v>
      </c>
      <c r="BG81">
        <v>0</v>
      </c>
      <c r="BH81">
        <v>0</v>
      </c>
      <c r="BI81">
        <v>1.32</v>
      </c>
      <c r="BJ81">
        <v>0.44</v>
      </c>
      <c r="BK81">
        <v>0.82</v>
      </c>
      <c r="BL81">
        <v>0.82</v>
      </c>
      <c r="BM81">
        <v>0.16</v>
      </c>
      <c r="BN81">
        <v>2.38</v>
      </c>
      <c r="BO81">
        <v>1.04</v>
      </c>
      <c r="BP81">
        <v>0.24</v>
      </c>
      <c r="BQ81">
        <v>2</v>
      </c>
      <c r="BR81">
        <v>1.1000000000000001</v>
      </c>
      <c r="BS81">
        <v>1.62</v>
      </c>
      <c r="BT81">
        <v>2.9693339999999999</v>
      </c>
      <c r="BU81">
        <v>1.341844</v>
      </c>
      <c r="BV81">
        <v>2.3091020000000002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1.9381029999999999</v>
      </c>
      <c r="CM81">
        <v>2.7809759999999999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0.819241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65.180405000000007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260.21050000000002</v>
      </c>
      <c r="L82">
        <v>247.636627</v>
      </c>
      <c r="M82">
        <v>79.966942000000003</v>
      </c>
      <c r="N82">
        <v>120.69</v>
      </c>
      <c r="O82">
        <v>126.52</v>
      </c>
      <c r="P82">
        <v>133.1558</v>
      </c>
      <c r="Q82">
        <v>0</v>
      </c>
      <c r="R82">
        <v>24.774000000000001</v>
      </c>
      <c r="S82">
        <v>14.779</v>
      </c>
      <c r="T82">
        <v>0</v>
      </c>
      <c r="U82">
        <v>348.97500000000002</v>
      </c>
      <c r="V82">
        <v>17.096</v>
      </c>
      <c r="W82">
        <v>42.49</v>
      </c>
      <c r="X82">
        <v>147.515625</v>
      </c>
      <c r="Y82">
        <v>0</v>
      </c>
      <c r="Z82">
        <v>0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9.0316259999999993</v>
      </c>
      <c r="AG82">
        <v>44.622782999999998</v>
      </c>
      <c r="AH82">
        <v>151.723648</v>
      </c>
      <c r="AI82">
        <v>54.308968999999998</v>
      </c>
      <c r="AJ82">
        <v>0</v>
      </c>
      <c r="AK82">
        <v>59.301366000000002</v>
      </c>
      <c r="AL82">
        <v>76.691999999999993</v>
      </c>
      <c r="AM82">
        <v>17.179061000000001</v>
      </c>
      <c r="AN82">
        <v>1.055067</v>
      </c>
      <c r="AO82">
        <v>0</v>
      </c>
      <c r="AP82">
        <v>0.51239999999999997</v>
      </c>
      <c r="AQ82">
        <v>28.615044000000001</v>
      </c>
      <c r="AR82">
        <v>49.128</v>
      </c>
      <c r="AS82">
        <v>33.314816999999998</v>
      </c>
      <c r="AT82">
        <v>15.00001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65.180405000000007</v>
      </c>
      <c r="BA82">
        <f t="shared" si="4"/>
        <v>2380.6255249999999</v>
      </c>
      <c r="BB82">
        <v>79</v>
      </c>
      <c r="BD82">
        <v>5.29</v>
      </c>
      <c r="BE82">
        <v>1.94</v>
      </c>
      <c r="BF82">
        <v>3.03</v>
      </c>
      <c r="BG82">
        <v>0</v>
      </c>
      <c r="BH82">
        <v>0</v>
      </c>
      <c r="BI82">
        <v>1.32</v>
      </c>
      <c r="BJ82">
        <v>0.44</v>
      </c>
      <c r="BK82">
        <v>0.82</v>
      </c>
      <c r="BL82">
        <v>0.82</v>
      </c>
      <c r="BM82">
        <v>0.16</v>
      </c>
      <c r="BN82">
        <v>2.38</v>
      </c>
      <c r="BO82">
        <v>1.04</v>
      </c>
      <c r="BP82">
        <v>0.24</v>
      </c>
      <c r="BQ82">
        <v>2</v>
      </c>
      <c r="BR82">
        <v>1.1000000000000001</v>
      </c>
      <c r="BS82">
        <v>1.62</v>
      </c>
      <c r="BT82">
        <v>2.9693339999999999</v>
      </c>
      <c r="BU82">
        <v>1.341844</v>
      </c>
      <c r="BV82">
        <v>2.3091020000000002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1.9381029999999999</v>
      </c>
      <c r="CM82">
        <v>2.7809759999999999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0.819241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65.180405000000007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299.26049999999998</v>
      </c>
      <c r="L83">
        <v>247.636627</v>
      </c>
      <c r="M83">
        <v>79.966942000000003</v>
      </c>
      <c r="N83">
        <v>120.69</v>
      </c>
      <c r="O83">
        <v>126.52</v>
      </c>
      <c r="P83">
        <v>133.1558</v>
      </c>
      <c r="Q83">
        <v>0</v>
      </c>
      <c r="R83">
        <v>24.774000000000001</v>
      </c>
      <c r="S83">
        <v>14.772105</v>
      </c>
      <c r="T83">
        <v>0</v>
      </c>
      <c r="U83">
        <v>348.97500000000002</v>
      </c>
      <c r="V83">
        <v>17.096</v>
      </c>
      <c r="W83">
        <v>42.49</v>
      </c>
      <c r="X83">
        <v>147.515625</v>
      </c>
      <c r="Y83">
        <v>0</v>
      </c>
      <c r="Z83">
        <v>0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9.0316259999999993</v>
      </c>
      <c r="AG83">
        <v>44.622782999999998</v>
      </c>
      <c r="AH83">
        <v>151.723648</v>
      </c>
      <c r="AI83">
        <v>54.308968999999998</v>
      </c>
      <c r="AJ83">
        <v>0</v>
      </c>
      <c r="AK83">
        <v>59.301366000000002</v>
      </c>
      <c r="AL83">
        <v>76.691999999999993</v>
      </c>
      <c r="AM83">
        <v>17.179061000000001</v>
      </c>
      <c r="AN83">
        <v>1.055067</v>
      </c>
      <c r="AO83">
        <v>0</v>
      </c>
      <c r="AP83">
        <v>0.76859999999999995</v>
      </c>
      <c r="AQ83">
        <v>28.615044000000001</v>
      </c>
      <c r="AR83">
        <v>49.128</v>
      </c>
      <c r="AS83">
        <v>33.314816999999998</v>
      </c>
      <c r="AT83">
        <v>15.00001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74.211071000000018</v>
      </c>
      <c r="BA83">
        <f t="shared" si="4"/>
        <v>2428.955496</v>
      </c>
      <c r="BB83">
        <v>80</v>
      </c>
      <c r="BD83">
        <v>5.29</v>
      </c>
      <c r="BE83">
        <v>1.94</v>
      </c>
      <c r="BF83">
        <v>3.03</v>
      </c>
      <c r="BG83">
        <v>0</v>
      </c>
      <c r="BH83">
        <v>9.02</v>
      </c>
      <c r="BI83">
        <v>1.32</v>
      </c>
      <c r="BJ83">
        <v>0.44</v>
      </c>
      <c r="BK83">
        <v>0.82</v>
      </c>
      <c r="BL83">
        <v>0.82</v>
      </c>
      <c r="BM83">
        <v>0.16</v>
      </c>
      <c r="BN83">
        <v>2.38</v>
      </c>
      <c r="BO83">
        <v>1.04</v>
      </c>
      <c r="BP83">
        <v>0.24</v>
      </c>
      <c r="BQ83">
        <v>2</v>
      </c>
      <c r="BR83">
        <v>1.1000000000000001</v>
      </c>
      <c r="BS83">
        <v>1.62</v>
      </c>
      <c r="BT83">
        <v>2.9693339999999999</v>
      </c>
      <c r="BU83">
        <v>1.341844</v>
      </c>
      <c r="BV83">
        <v>2.3197679999999998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1.9381029999999999</v>
      </c>
      <c r="CM83">
        <v>2.7809759999999999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0.819241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74.211071000000018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299.26049999999998</v>
      </c>
      <c r="L84">
        <v>247.636627</v>
      </c>
      <c r="M84">
        <v>79.966942000000003</v>
      </c>
      <c r="N84">
        <v>120.69</v>
      </c>
      <c r="O84">
        <v>126.52</v>
      </c>
      <c r="P84">
        <v>133.1558</v>
      </c>
      <c r="Q84">
        <v>0</v>
      </c>
      <c r="R84">
        <v>24.774000000000001</v>
      </c>
      <c r="S84">
        <v>14.772105</v>
      </c>
      <c r="T84">
        <v>0</v>
      </c>
      <c r="U84">
        <v>348.97500000000002</v>
      </c>
      <c r="V84">
        <v>17.096</v>
      </c>
      <c r="W84">
        <v>42.49</v>
      </c>
      <c r="X84">
        <v>147.515625</v>
      </c>
      <c r="Y84">
        <v>0</v>
      </c>
      <c r="Z84">
        <v>0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9.0316259999999993</v>
      </c>
      <c r="AG84">
        <v>44.622782999999998</v>
      </c>
      <c r="AH84">
        <v>151.723648</v>
      </c>
      <c r="AI84">
        <v>54.308968999999998</v>
      </c>
      <c r="AJ84">
        <v>0</v>
      </c>
      <c r="AK84">
        <v>59.301366000000002</v>
      </c>
      <c r="AL84">
        <v>76.691999999999993</v>
      </c>
      <c r="AM84">
        <v>17.179061000000001</v>
      </c>
      <c r="AN84">
        <v>1.055067</v>
      </c>
      <c r="AO84">
        <v>0</v>
      </c>
      <c r="AP84">
        <v>0.76859999999999995</v>
      </c>
      <c r="AQ84">
        <v>28.615044000000001</v>
      </c>
      <c r="AR84">
        <v>49.128</v>
      </c>
      <c r="AS84">
        <v>33.314816999999998</v>
      </c>
      <c r="AT84">
        <v>15.00001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74.211196000000015</v>
      </c>
      <c r="BA84">
        <f t="shared" si="4"/>
        <v>2428.9556210000001</v>
      </c>
      <c r="BB84">
        <v>81</v>
      </c>
      <c r="BD84">
        <v>5.29</v>
      </c>
      <c r="BE84">
        <v>1.94</v>
      </c>
      <c r="BF84">
        <v>3.03</v>
      </c>
      <c r="BG84">
        <v>0</v>
      </c>
      <c r="BH84">
        <v>9.02</v>
      </c>
      <c r="BI84">
        <v>1.32</v>
      </c>
      <c r="BJ84">
        <v>0.44</v>
      </c>
      <c r="BK84">
        <v>0.82</v>
      </c>
      <c r="BL84">
        <v>0.82</v>
      </c>
      <c r="BM84">
        <v>0.16</v>
      </c>
      <c r="BN84">
        <v>2.38</v>
      </c>
      <c r="BO84">
        <v>1.04</v>
      </c>
      <c r="BP84">
        <v>0.24</v>
      </c>
      <c r="BQ84">
        <v>2</v>
      </c>
      <c r="BR84">
        <v>1.1000000000000001</v>
      </c>
      <c r="BS84">
        <v>1.62</v>
      </c>
      <c r="BT84">
        <v>2.9693339999999999</v>
      </c>
      <c r="BU84">
        <v>1.341844</v>
      </c>
      <c r="BV84">
        <v>2.319893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1.9381029999999999</v>
      </c>
      <c r="CM84">
        <v>2.7809759999999999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0.819241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74.211196000000015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299.26049999999998</v>
      </c>
      <c r="L85">
        <v>247.636627</v>
      </c>
      <c r="M85">
        <v>79.966942000000003</v>
      </c>
      <c r="N85">
        <v>120.69</v>
      </c>
      <c r="O85">
        <v>126.52</v>
      </c>
      <c r="P85">
        <v>133.1558</v>
      </c>
      <c r="Q85">
        <v>0</v>
      </c>
      <c r="R85">
        <v>24.774000000000001</v>
      </c>
      <c r="S85">
        <v>14.777301</v>
      </c>
      <c r="T85">
        <v>0</v>
      </c>
      <c r="U85">
        <v>348.97500000000002</v>
      </c>
      <c r="V85">
        <v>17.096</v>
      </c>
      <c r="W85">
        <v>42.49</v>
      </c>
      <c r="X85">
        <v>147.515625</v>
      </c>
      <c r="Y85">
        <v>0</v>
      </c>
      <c r="Z85">
        <v>0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9.0316259999999993</v>
      </c>
      <c r="AG85">
        <v>44.622782999999998</v>
      </c>
      <c r="AH85">
        <v>151.723648</v>
      </c>
      <c r="AI85">
        <v>54.308968999999998</v>
      </c>
      <c r="AJ85">
        <v>0</v>
      </c>
      <c r="AK85">
        <v>59.301366000000002</v>
      </c>
      <c r="AL85">
        <v>76.691999999999993</v>
      </c>
      <c r="AM85">
        <v>17.179061000000001</v>
      </c>
      <c r="AN85">
        <v>1.055067</v>
      </c>
      <c r="AO85">
        <v>0</v>
      </c>
      <c r="AP85">
        <v>0.76859999999999995</v>
      </c>
      <c r="AQ85">
        <v>28.615044000000001</v>
      </c>
      <c r="AR85">
        <v>49.128</v>
      </c>
      <c r="AS85">
        <v>33.314816999999998</v>
      </c>
      <c r="AT85">
        <v>15.00001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74.211196000000015</v>
      </c>
      <c r="BA85">
        <f t="shared" si="4"/>
        <v>2428.9608170000001</v>
      </c>
      <c r="BB85">
        <v>82</v>
      </c>
      <c r="BD85">
        <v>5.29</v>
      </c>
      <c r="BE85">
        <v>1.94</v>
      </c>
      <c r="BF85">
        <v>3.03</v>
      </c>
      <c r="BG85">
        <v>0</v>
      </c>
      <c r="BH85">
        <v>9.02</v>
      </c>
      <c r="BI85">
        <v>1.32</v>
      </c>
      <c r="BJ85">
        <v>0.44</v>
      </c>
      <c r="BK85">
        <v>0.82</v>
      </c>
      <c r="BL85">
        <v>0.82</v>
      </c>
      <c r="BM85">
        <v>0.16</v>
      </c>
      <c r="BN85">
        <v>2.38</v>
      </c>
      <c r="BO85">
        <v>1.04</v>
      </c>
      <c r="BP85">
        <v>0.24</v>
      </c>
      <c r="BQ85">
        <v>2</v>
      </c>
      <c r="BR85">
        <v>1.1000000000000001</v>
      </c>
      <c r="BS85">
        <v>1.62</v>
      </c>
      <c r="BT85">
        <v>2.9693339999999999</v>
      </c>
      <c r="BU85">
        <v>1.341844</v>
      </c>
      <c r="BV85">
        <v>2.319893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1.9381029999999999</v>
      </c>
      <c r="CM85">
        <v>2.7809759999999999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0.819241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74.211196000000015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296.8605</v>
      </c>
      <c r="L86">
        <v>247.636627</v>
      </c>
      <c r="M86">
        <v>79.966942000000003</v>
      </c>
      <c r="N86">
        <v>120.69</v>
      </c>
      <c r="O86">
        <v>126.52</v>
      </c>
      <c r="P86">
        <v>133.1558</v>
      </c>
      <c r="Q86">
        <v>0</v>
      </c>
      <c r="R86">
        <v>24.774000000000001</v>
      </c>
      <c r="S86">
        <v>14.777301</v>
      </c>
      <c r="T86">
        <v>0</v>
      </c>
      <c r="U86">
        <v>348.97500000000002</v>
      </c>
      <c r="V86">
        <v>17.096</v>
      </c>
      <c r="W86">
        <v>42.49</v>
      </c>
      <c r="X86">
        <v>147.515625</v>
      </c>
      <c r="Y86">
        <v>0</v>
      </c>
      <c r="Z86">
        <v>0</v>
      </c>
      <c r="AA86">
        <v>42.14808</v>
      </c>
      <c r="AB86">
        <v>29.001777000000001</v>
      </c>
      <c r="AC86">
        <v>21.118518000000002</v>
      </c>
      <c r="AD86">
        <v>39.752510000000001</v>
      </c>
      <c r="AE86">
        <v>53.905351000000003</v>
      </c>
      <c r="AF86">
        <v>8.7128639999999997</v>
      </c>
      <c r="AG86">
        <v>44.622782999999998</v>
      </c>
      <c r="AH86">
        <v>151.723648</v>
      </c>
      <c r="AI86">
        <v>54.308968999999998</v>
      </c>
      <c r="AJ86">
        <v>0</v>
      </c>
      <c r="AK86">
        <v>59.301366000000002</v>
      </c>
      <c r="AL86">
        <v>76.691999999999993</v>
      </c>
      <c r="AM86">
        <v>17.179061000000001</v>
      </c>
      <c r="AN86">
        <v>1.055067</v>
      </c>
      <c r="AO86">
        <v>0</v>
      </c>
      <c r="AP86">
        <v>0.76859999999999995</v>
      </c>
      <c r="AQ86">
        <v>28.615044000000001</v>
      </c>
      <c r="AR86">
        <v>49.128</v>
      </c>
      <c r="AS86">
        <v>33.314816999999998</v>
      </c>
      <c r="AT86">
        <v>15.00001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74.20119600000001</v>
      </c>
      <c r="BA86">
        <f t="shared" si="4"/>
        <v>2401.0074559999998</v>
      </c>
      <c r="BB86">
        <v>83</v>
      </c>
      <c r="BD86">
        <v>5.29</v>
      </c>
      <c r="BE86">
        <v>1.94</v>
      </c>
      <c r="BF86">
        <v>3.03</v>
      </c>
      <c r="BG86">
        <v>0</v>
      </c>
      <c r="BH86">
        <v>9.02</v>
      </c>
      <c r="BI86">
        <v>1.32</v>
      </c>
      <c r="BJ86">
        <v>0.44</v>
      </c>
      <c r="BK86">
        <v>0.82</v>
      </c>
      <c r="BL86">
        <v>0.82</v>
      </c>
      <c r="BM86">
        <v>0.15</v>
      </c>
      <c r="BN86">
        <v>2.38</v>
      </c>
      <c r="BO86">
        <v>1.04</v>
      </c>
      <c r="BP86">
        <v>0.24</v>
      </c>
      <c r="BQ86">
        <v>2</v>
      </c>
      <c r="BR86">
        <v>1.1000000000000001</v>
      </c>
      <c r="BS86">
        <v>1.62</v>
      </c>
      <c r="BT86">
        <v>2.9693339999999999</v>
      </c>
      <c r="BU86">
        <v>1.341844</v>
      </c>
      <c r="BV86">
        <v>2.319893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1.9381029999999999</v>
      </c>
      <c r="CM86">
        <v>2.7809759999999999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0.819241</v>
      </c>
      <c r="CS86">
        <v>2.7933979999999998</v>
      </c>
      <c r="CT86">
        <v>2.5514760000000001</v>
      </c>
      <c r="CU86">
        <v>4.2558600000000002</v>
      </c>
      <c r="CV86">
        <v>2.8832629999999999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74.20119600000001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298.68049999999999</v>
      </c>
      <c r="L87">
        <v>277.63662699999998</v>
      </c>
      <c r="M87">
        <v>79.966942000000003</v>
      </c>
      <c r="N87">
        <v>120.69</v>
      </c>
      <c r="O87">
        <v>126.52</v>
      </c>
      <c r="P87">
        <v>133.1558</v>
      </c>
      <c r="Q87">
        <v>0</v>
      </c>
      <c r="R87">
        <v>43.545976000000003</v>
      </c>
      <c r="S87">
        <v>14.777301</v>
      </c>
      <c r="T87">
        <v>0</v>
      </c>
      <c r="U87">
        <v>345.375</v>
      </c>
      <c r="V87">
        <v>17.096</v>
      </c>
      <c r="W87">
        <v>42.49</v>
      </c>
      <c r="X87">
        <v>147.515625</v>
      </c>
      <c r="Y87">
        <v>0</v>
      </c>
      <c r="Z87">
        <v>0</v>
      </c>
      <c r="AA87">
        <v>42.14808</v>
      </c>
      <c r="AB87">
        <v>29.001777000000001</v>
      </c>
      <c r="AC87">
        <v>21.118518000000002</v>
      </c>
      <c r="AD87">
        <v>39.752510000000001</v>
      </c>
      <c r="AE87">
        <v>53.905351000000003</v>
      </c>
      <c r="AF87">
        <v>8.7128639999999997</v>
      </c>
      <c r="AG87">
        <v>44.622782999999998</v>
      </c>
      <c r="AH87">
        <v>133.09091900000001</v>
      </c>
      <c r="AI87">
        <v>18.05669</v>
      </c>
      <c r="AJ87">
        <v>0</v>
      </c>
      <c r="AK87">
        <v>59.301366000000002</v>
      </c>
      <c r="AL87">
        <v>84.825999999999993</v>
      </c>
      <c r="AM87">
        <v>17.179061000000001</v>
      </c>
      <c r="AN87">
        <v>1.055067</v>
      </c>
      <c r="AO87">
        <v>0</v>
      </c>
      <c r="AP87">
        <v>0.76859999999999995</v>
      </c>
      <c r="AQ87">
        <v>28.615044000000001</v>
      </c>
      <c r="AR87">
        <v>49.128</v>
      </c>
      <c r="AS87">
        <v>33.314816999999998</v>
      </c>
      <c r="AT87">
        <v>15.00001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74.511196000000012</v>
      </c>
      <c r="BA87">
        <f t="shared" si="4"/>
        <v>2401.5584240000003</v>
      </c>
      <c r="BB87">
        <v>84</v>
      </c>
      <c r="BD87">
        <v>5.61</v>
      </c>
      <c r="BE87">
        <v>1.94</v>
      </c>
      <c r="BF87">
        <v>3.03</v>
      </c>
      <c r="BG87">
        <v>0</v>
      </c>
      <c r="BH87">
        <v>9.02</v>
      </c>
      <c r="BI87">
        <v>1.32</v>
      </c>
      <c r="BJ87">
        <v>0.44</v>
      </c>
      <c r="BK87">
        <v>0.82</v>
      </c>
      <c r="BL87">
        <v>0.82</v>
      </c>
      <c r="BM87">
        <v>0.14000000000000001</v>
      </c>
      <c r="BN87">
        <v>2.38</v>
      </c>
      <c r="BO87">
        <v>1.04</v>
      </c>
      <c r="BP87">
        <v>0.24</v>
      </c>
      <c r="BQ87">
        <v>2</v>
      </c>
      <c r="BR87">
        <v>1.1000000000000001</v>
      </c>
      <c r="BS87">
        <v>1.62</v>
      </c>
      <c r="BT87">
        <v>2.9693339999999999</v>
      </c>
      <c r="BU87">
        <v>1.341844</v>
      </c>
      <c r="BV87">
        <v>2.319893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1.9381029999999999</v>
      </c>
      <c r="CM87">
        <v>2.7809759999999999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0.819241</v>
      </c>
      <c r="CS87">
        <v>2.7933979999999998</v>
      </c>
      <c r="CT87">
        <v>2.5514760000000001</v>
      </c>
      <c r="CU87">
        <v>4.2558600000000002</v>
      </c>
      <c r="CV87">
        <v>2.5652560000000002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74.511196000000012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298.68049999999999</v>
      </c>
      <c r="L88">
        <v>307.63662699999998</v>
      </c>
      <c r="M88">
        <v>79.966942000000003</v>
      </c>
      <c r="N88">
        <v>120.69</v>
      </c>
      <c r="O88">
        <v>126.52</v>
      </c>
      <c r="P88">
        <v>133.1558</v>
      </c>
      <c r="Q88">
        <v>0</v>
      </c>
      <c r="R88">
        <v>43.545976000000003</v>
      </c>
      <c r="S88">
        <v>14.777301</v>
      </c>
      <c r="T88">
        <v>0</v>
      </c>
      <c r="U88">
        <v>345.375</v>
      </c>
      <c r="V88">
        <v>17.096</v>
      </c>
      <c r="W88">
        <v>42.49</v>
      </c>
      <c r="X88">
        <v>147.515625</v>
      </c>
      <c r="Y88">
        <v>0</v>
      </c>
      <c r="Z88">
        <v>0</v>
      </c>
      <c r="AA88">
        <v>42.14808</v>
      </c>
      <c r="AB88">
        <v>29.001777000000001</v>
      </c>
      <c r="AC88">
        <v>21.118518000000002</v>
      </c>
      <c r="AD88">
        <v>39.752510000000001</v>
      </c>
      <c r="AE88">
        <v>53.905351000000003</v>
      </c>
      <c r="AF88">
        <v>8.7128639999999997</v>
      </c>
      <c r="AG88">
        <v>44.622782999999998</v>
      </c>
      <c r="AH88">
        <v>133.09091900000001</v>
      </c>
      <c r="AI88">
        <v>3.8891330000000002</v>
      </c>
      <c r="AJ88">
        <v>0</v>
      </c>
      <c r="AK88">
        <v>59.301366000000002</v>
      </c>
      <c r="AL88">
        <v>84.825999999999993</v>
      </c>
      <c r="AM88">
        <v>17.179061000000001</v>
      </c>
      <c r="AN88">
        <v>1.055067</v>
      </c>
      <c r="AO88">
        <v>0</v>
      </c>
      <c r="AP88">
        <v>0.76859999999999995</v>
      </c>
      <c r="AQ88">
        <v>28.615044000000001</v>
      </c>
      <c r="AR88">
        <v>49.128</v>
      </c>
      <c r="AS88">
        <v>33.314816999999998</v>
      </c>
      <c r="AT88">
        <v>15.00001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74.601196000000016</v>
      </c>
      <c r="BA88">
        <f t="shared" si="4"/>
        <v>2417.4808670000007</v>
      </c>
      <c r="BB88">
        <v>85</v>
      </c>
      <c r="BD88">
        <v>5.7</v>
      </c>
      <c r="BE88">
        <v>1.94</v>
      </c>
      <c r="BF88">
        <v>3.03</v>
      </c>
      <c r="BG88">
        <v>0</v>
      </c>
      <c r="BH88">
        <v>9.02</v>
      </c>
      <c r="BI88">
        <v>1.32</v>
      </c>
      <c r="BJ88">
        <v>0.44</v>
      </c>
      <c r="BK88">
        <v>0.82</v>
      </c>
      <c r="BL88">
        <v>0.82</v>
      </c>
      <c r="BM88">
        <v>0.14000000000000001</v>
      </c>
      <c r="BN88">
        <v>2.38</v>
      </c>
      <c r="BO88">
        <v>1.04</v>
      </c>
      <c r="BP88">
        <v>0.24</v>
      </c>
      <c r="BQ88">
        <v>2</v>
      </c>
      <c r="BR88">
        <v>1.1000000000000001</v>
      </c>
      <c r="BS88">
        <v>1.62</v>
      </c>
      <c r="BT88">
        <v>2.9693339999999999</v>
      </c>
      <c r="BU88">
        <v>1.341844</v>
      </c>
      <c r="BV88">
        <v>2.319893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1.9381029999999999</v>
      </c>
      <c r="CM88">
        <v>2.7809759999999999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0.819241</v>
      </c>
      <c r="CS88">
        <v>2.7933979999999998</v>
      </c>
      <c r="CT88">
        <v>2.5514760000000001</v>
      </c>
      <c r="CU88">
        <v>4.2558600000000002</v>
      </c>
      <c r="CV88">
        <v>2.5652560000000002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74.601196000000016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337.28050000000002</v>
      </c>
      <c r="L89">
        <v>323.77662700000002</v>
      </c>
      <c r="M89">
        <v>79.966942000000003</v>
      </c>
      <c r="N89">
        <v>120.69</v>
      </c>
      <c r="O89">
        <v>126.52</v>
      </c>
      <c r="P89">
        <v>133.1558</v>
      </c>
      <c r="Q89">
        <v>0</v>
      </c>
      <c r="R89">
        <v>43.545976000000003</v>
      </c>
      <c r="S89">
        <v>18.866599999999998</v>
      </c>
      <c r="T89">
        <v>0</v>
      </c>
      <c r="U89">
        <v>345.375</v>
      </c>
      <c r="V89">
        <v>17.096</v>
      </c>
      <c r="W89">
        <v>42.49</v>
      </c>
      <c r="X89">
        <v>147.515625</v>
      </c>
      <c r="Y89">
        <v>0</v>
      </c>
      <c r="Z89">
        <v>0</v>
      </c>
      <c r="AA89">
        <v>42.14808</v>
      </c>
      <c r="AB89">
        <v>29.001777000000001</v>
      </c>
      <c r="AC89">
        <v>21.118518000000002</v>
      </c>
      <c r="AD89">
        <v>39.752510000000001</v>
      </c>
      <c r="AE89">
        <v>53.905351000000003</v>
      </c>
      <c r="AF89">
        <v>8.7128639999999997</v>
      </c>
      <c r="AG89">
        <v>44.622782999999998</v>
      </c>
      <c r="AH89">
        <v>133.09091900000001</v>
      </c>
      <c r="AI89">
        <v>3.8891330000000002</v>
      </c>
      <c r="AJ89">
        <v>0</v>
      </c>
      <c r="AK89">
        <v>59.301366000000002</v>
      </c>
      <c r="AL89">
        <v>84.825999999999993</v>
      </c>
      <c r="AM89">
        <v>17.179061000000001</v>
      </c>
      <c r="AN89">
        <v>1.055067</v>
      </c>
      <c r="AO89">
        <v>0</v>
      </c>
      <c r="AP89">
        <v>0.76859999999999995</v>
      </c>
      <c r="AQ89">
        <v>28.615044000000001</v>
      </c>
      <c r="AR89">
        <v>49.128</v>
      </c>
      <c r="AS89">
        <v>33.314816999999998</v>
      </c>
      <c r="AT89">
        <v>15.00001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74.31119600000001</v>
      </c>
      <c r="BA89">
        <f t="shared" si="4"/>
        <v>2476.0201660000007</v>
      </c>
      <c r="BB89">
        <v>86</v>
      </c>
      <c r="BD89">
        <v>5.41</v>
      </c>
      <c r="BE89">
        <v>1.94</v>
      </c>
      <c r="BF89">
        <v>3.03</v>
      </c>
      <c r="BG89">
        <v>0</v>
      </c>
      <c r="BH89">
        <v>9.02</v>
      </c>
      <c r="BI89">
        <v>1.32</v>
      </c>
      <c r="BJ89">
        <v>0.44</v>
      </c>
      <c r="BK89">
        <v>0.82</v>
      </c>
      <c r="BL89">
        <v>0.82</v>
      </c>
      <c r="BM89">
        <v>0.14000000000000001</v>
      </c>
      <c r="BN89">
        <v>2.38</v>
      </c>
      <c r="BO89">
        <v>1.04</v>
      </c>
      <c r="BP89">
        <v>0.24</v>
      </c>
      <c r="BQ89">
        <v>2</v>
      </c>
      <c r="BR89">
        <v>1.1000000000000001</v>
      </c>
      <c r="BS89">
        <v>1.62</v>
      </c>
      <c r="BT89">
        <v>2.9693339999999999</v>
      </c>
      <c r="BU89">
        <v>1.341844</v>
      </c>
      <c r="BV89">
        <v>2.319893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1.9381029999999999</v>
      </c>
      <c r="CM89">
        <v>2.7809759999999999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0.819241</v>
      </c>
      <c r="CS89">
        <v>2.7933979999999998</v>
      </c>
      <c r="CT89">
        <v>2.5514760000000001</v>
      </c>
      <c r="CU89">
        <v>4.2558600000000002</v>
      </c>
      <c r="CV89">
        <v>2.5652560000000002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74.31119600000001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347.13315999999998</v>
      </c>
      <c r="L90">
        <v>323.77662700000002</v>
      </c>
      <c r="M90">
        <v>79.966942000000003</v>
      </c>
      <c r="N90">
        <v>120.69</v>
      </c>
      <c r="O90">
        <v>126.52</v>
      </c>
      <c r="P90">
        <v>133.1558</v>
      </c>
      <c r="Q90">
        <v>0</v>
      </c>
      <c r="R90">
        <v>43.545976000000003</v>
      </c>
      <c r="S90">
        <v>18.866599999999998</v>
      </c>
      <c r="T90">
        <v>0</v>
      </c>
      <c r="U90">
        <v>345.375</v>
      </c>
      <c r="V90">
        <v>17.096</v>
      </c>
      <c r="W90">
        <v>42.49</v>
      </c>
      <c r="X90">
        <v>147.515625</v>
      </c>
      <c r="Y90">
        <v>0</v>
      </c>
      <c r="Z90">
        <v>0</v>
      </c>
      <c r="AA90">
        <v>42.14808</v>
      </c>
      <c r="AB90">
        <v>29.001777000000001</v>
      </c>
      <c r="AC90">
        <v>21.118518000000002</v>
      </c>
      <c r="AD90">
        <v>39.752510000000001</v>
      </c>
      <c r="AE90">
        <v>53.905351000000003</v>
      </c>
      <c r="AF90">
        <v>8.7128639999999997</v>
      </c>
      <c r="AG90">
        <v>44.622782999999998</v>
      </c>
      <c r="AH90">
        <v>133.09091900000001</v>
      </c>
      <c r="AI90">
        <v>3.8891330000000002</v>
      </c>
      <c r="AJ90">
        <v>0</v>
      </c>
      <c r="AK90">
        <v>59.301366000000002</v>
      </c>
      <c r="AL90">
        <v>84.825999999999993</v>
      </c>
      <c r="AM90">
        <v>17.179061000000001</v>
      </c>
      <c r="AN90">
        <v>1.055067</v>
      </c>
      <c r="AO90">
        <v>0</v>
      </c>
      <c r="AP90">
        <v>0.76859999999999995</v>
      </c>
      <c r="AQ90">
        <v>28.615044000000001</v>
      </c>
      <c r="AR90">
        <v>49.128</v>
      </c>
      <c r="AS90">
        <v>33.314816999999998</v>
      </c>
      <c r="AT90">
        <v>15.00001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74.31119600000001</v>
      </c>
      <c r="BA90">
        <f t="shared" si="4"/>
        <v>2485.8728260000007</v>
      </c>
      <c r="BB90">
        <v>87</v>
      </c>
      <c r="BD90">
        <v>5.41</v>
      </c>
      <c r="BE90">
        <v>1.94</v>
      </c>
      <c r="BF90">
        <v>3.03</v>
      </c>
      <c r="BG90">
        <v>0</v>
      </c>
      <c r="BH90">
        <v>9.02</v>
      </c>
      <c r="BI90">
        <v>1.32</v>
      </c>
      <c r="BJ90">
        <v>0.44</v>
      </c>
      <c r="BK90">
        <v>0.82</v>
      </c>
      <c r="BL90">
        <v>0.82</v>
      </c>
      <c r="BM90">
        <v>0.14000000000000001</v>
      </c>
      <c r="BN90">
        <v>2.38</v>
      </c>
      <c r="BO90">
        <v>1.04</v>
      </c>
      <c r="BP90">
        <v>0.24</v>
      </c>
      <c r="BQ90">
        <v>2</v>
      </c>
      <c r="BR90">
        <v>1.1000000000000001</v>
      </c>
      <c r="BS90">
        <v>1.62</v>
      </c>
      <c r="BT90">
        <v>2.9693339999999999</v>
      </c>
      <c r="BU90">
        <v>1.341844</v>
      </c>
      <c r="BV90">
        <v>2.319893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1.9381029999999999</v>
      </c>
      <c r="CM90">
        <v>2.7809759999999999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0.819241</v>
      </c>
      <c r="CS90">
        <v>2.7933979999999998</v>
      </c>
      <c r="CT90">
        <v>2.5514760000000001</v>
      </c>
      <c r="CU90">
        <v>4.2558600000000002</v>
      </c>
      <c r="CV90">
        <v>2.5652560000000002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74.31119600000001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347.13315999999998</v>
      </c>
      <c r="L91">
        <v>323.77662700000002</v>
      </c>
      <c r="M91">
        <v>79.966942000000003</v>
      </c>
      <c r="N91">
        <v>120.69</v>
      </c>
      <c r="O91">
        <v>126.52</v>
      </c>
      <c r="P91">
        <v>128.41139999999999</v>
      </c>
      <c r="Q91">
        <v>0</v>
      </c>
      <c r="R91">
        <v>43.545976000000003</v>
      </c>
      <c r="S91">
        <v>18.866599999999998</v>
      </c>
      <c r="T91">
        <v>0</v>
      </c>
      <c r="U91">
        <v>345.375</v>
      </c>
      <c r="V91">
        <v>17.096</v>
      </c>
      <c r="W91">
        <v>42.49</v>
      </c>
      <c r="X91">
        <v>147.515625</v>
      </c>
      <c r="Y91">
        <v>0</v>
      </c>
      <c r="Z91">
        <v>0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17.425726000000001</v>
      </c>
      <c r="AG91">
        <v>44.622782999999998</v>
      </c>
      <c r="AH91">
        <v>151.723648</v>
      </c>
      <c r="AI91">
        <v>3.8891330000000002</v>
      </c>
      <c r="AJ91">
        <v>0</v>
      </c>
      <c r="AK91">
        <v>59.301366000000002</v>
      </c>
      <c r="AL91">
        <v>84.825999999999993</v>
      </c>
      <c r="AM91">
        <v>17.179061000000001</v>
      </c>
      <c r="AN91">
        <v>1.055067</v>
      </c>
      <c r="AO91">
        <v>0</v>
      </c>
      <c r="AP91">
        <v>0.76859999999999995</v>
      </c>
      <c r="AQ91">
        <v>28.615044000000001</v>
      </c>
      <c r="AR91">
        <v>49.128</v>
      </c>
      <c r="AS91">
        <v>33.314816999999998</v>
      </c>
      <c r="AT91">
        <v>15.00001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73.301891000000012</v>
      </c>
      <c r="BA91">
        <f t="shared" si="4"/>
        <v>2532.6893110000005</v>
      </c>
      <c r="BB91">
        <v>88</v>
      </c>
      <c r="BD91">
        <v>5.41</v>
      </c>
      <c r="BE91">
        <v>1.94</v>
      </c>
      <c r="BF91">
        <v>3.03</v>
      </c>
      <c r="BG91">
        <v>0</v>
      </c>
      <c r="BH91">
        <v>7.94</v>
      </c>
      <c r="BI91">
        <v>1.37</v>
      </c>
      <c r="BJ91">
        <v>0.45</v>
      </c>
      <c r="BK91">
        <v>0.82</v>
      </c>
      <c r="BL91">
        <v>0.82</v>
      </c>
      <c r="BM91">
        <v>0.14000000000000001</v>
      </c>
      <c r="BN91">
        <v>2.38</v>
      </c>
      <c r="BO91">
        <v>1.04</v>
      </c>
      <c r="BP91">
        <v>0.24</v>
      </c>
      <c r="BQ91">
        <v>2</v>
      </c>
      <c r="BR91">
        <v>1.1000000000000001</v>
      </c>
      <c r="BS91">
        <v>1.62</v>
      </c>
      <c r="BT91">
        <v>2.9693339999999999</v>
      </c>
      <c r="BU91">
        <v>1.341844</v>
      </c>
      <c r="BV91">
        <v>2.3305880000000001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1.9381029999999999</v>
      </c>
      <c r="CM91">
        <v>2.7809759999999999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0.819241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73.301891000000012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347.13315999999998</v>
      </c>
      <c r="L92">
        <v>323.77662700000002</v>
      </c>
      <c r="M92">
        <v>79.966942000000003</v>
      </c>
      <c r="N92">
        <v>120.69</v>
      </c>
      <c r="O92">
        <v>126.52</v>
      </c>
      <c r="P92">
        <v>123.50279999999999</v>
      </c>
      <c r="Q92">
        <v>0</v>
      </c>
      <c r="R92">
        <v>43.545976000000003</v>
      </c>
      <c r="S92">
        <v>18.866599999999998</v>
      </c>
      <c r="T92">
        <v>0</v>
      </c>
      <c r="U92">
        <v>345.375</v>
      </c>
      <c r="V92">
        <v>17.096</v>
      </c>
      <c r="W92">
        <v>42.49</v>
      </c>
      <c r="X92">
        <v>147.515625</v>
      </c>
      <c r="Y92">
        <v>0</v>
      </c>
      <c r="Z92">
        <v>0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17.425726000000001</v>
      </c>
      <c r="AG92">
        <v>44.622782999999998</v>
      </c>
      <c r="AH92">
        <v>151.723648</v>
      </c>
      <c r="AI92">
        <v>3.8891330000000002</v>
      </c>
      <c r="AJ92">
        <v>0</v>
      </c>
      <c r="AK92">
        <v>59.301366000000002</v>
      </c>
      <c r="AL92">
        <v>84.825999999999993</v>
      </c>
      <c r="AM92">
        <v>17.179061000000001</v>
      </c>
      <c r="AN92">
        <v>1.055067</v>
      </c>
      <c r="AO92">
        <v>0</v>
      </c>
      <c r="AP92">
        <v>0.76859999999999995</v>
      </c>
      <c r="AQ92">
        <v>28.615044000000001</v>
      </c>
      <c r="AR92">
        <v>49.128</v>
      </c>
      <c r="AS92">
        <v>33.314816999999998</v>
      </c>
      <c r="AT92">
        <v>15.00001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73.301986000000014</v>
      </c>
      <c r="BA92">
        <f t="shared" si="4"/>
        <v>2527.7808060000002</v>
      </c>
      <c r="BB92">
        <v>89</v>
      </c>
      <c r="BD92">
        <v>5.41</v>
      </c>
      <c r="BE92">
        <v>1.94</v>
      </c>
      <c r="BF92">
        <v>3.03</v>
      </c>
      <c r="BG92">
        <v>0</v>
      </c>
      <c r="BH92">
        <v>7.94</v>
      </c>
      <c r="BI92">
        <v>1.37</v>
      </c>
      <c r="BJ92">
        <v>0.45</v>
      </c>
      <c r="BK92">
        <v>0.82</v>
      </c>
      <c r="BL92">
        <v>0.82</v>
      </c>
      <c r="BM92">
        <v>0.14000000000000001</v>
      </c>
      <c r="BN92">
        <v>2.38</v>
      </c>
      <c r="BO92">
        <v>1.04</v>
      </c>
      <c r="BP92">
        <v>0.24</v>
      </c>
      <c r="BQ92">
        <v>2</v>
      </c>
      <c r="BR92">
        <v>1.1000000000000001</v>
      </c>
      <c r="BS92">
        <v>1.62</v>
      </c>
      <c r="BT92">
        <v>2.9693339999999999</v>
      </c>
      <c r="BU92">
        <v>1.341844</v>
      </c>
      <c r="BV92">
        <v>2.3306830000000001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1.9381029999999999</v>
      </c>
      <c r="CM92">
        <v>2.7809759999999999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0.819241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73.301986000000014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347.13315999999998</v>
      </c>
      <c r="L93">
        <v>323.77662700000002</v>
      </c>
      <c r="M93">
        <v>79.966942000000003</v>
      </c>
      <c r="N93">
        <v>120.69</v>
      </c>
      <c r="O93">
        <v>126.52</v>
      </c>
      <c r="P93">
        <v>128.41139999999999</v>
      </c>
      <c r="Q93">
        <v>0</v>
      </c>
      <c r="R93">
        <v>43.545976000000003</v>
      </c>
      <c r="S93">
        <v>18.866599999999998</v>
      </c>
      <c r="T93">
        <v>0</v>
      </c>
      <c r="U93">
        <v>345.375</v>
      </c>
      <c r="V93">
        <v>17.096</v>
      </c>
      <c r="W93">
        <v>43.097000000000001</v>
      </c>
      <c r="X93">
        <v>147.515625</v>
      </c>
      <c r="Y93">
        <v>0</v>
      </c>
      <c r="Z93">
        <v>0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17.425726000000001</v>
      </c>
      <c r="AG93">
        <v>44.622782999999998</v>
      </c>
      <c r="AH93">
        <v>151.723648</v>
      </c>
      <c r="AI93">
        <v>0</v>
      </c>
      <c r="AJ93">
        <v>0</v>
      </c>
      <c r="AK93">
        <v>59.301366000000002</v>
      </c>
      <c r="AL93">
        <v>84.825999999999993</v>
      </c>
      <c r="AM93">
        <v>17.179061000000001</v>
      </c>
      <c r="AN93">
        <v>1.055067</v>
      </c>
      <c r="AO93">
        <v>0</v>
      </c>
      <c r="AP93">
        <v>0.76859999999999995</v>
      </c>
      <c r="AQ93">
        <v>28.615044000000001</v>
      </c>
      <c r="AR93">
        <v>49.128</v>
      </c>
      <c r="AS93">
        <v>33.314816999999998</v>
      </c>
      <c r="AT93">
        <v>15.00001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73.301986000000014</v>
      </c>
      <c r="BA93">
        <f t="shared" si="4"/>
        <v>2529.4072730000003</v>
      </c>
      <c r="BB93">
        <v>90</v>
      </c>
      <c r="BD93">
        <v>5.41</v>
      </c>
      <c r="BE93">
        <v>1.94</v>
      </c>
      <c r="BF93">
        <v>3.03</v>
      </c>
      <c r="BG93">
        <v>0</v>
      </c>
      <c r="BH93">
        <v>7.94</v>
      </c>
      <c r="BI93">
        <v>1.37</v>
      </c>
      <c r="BJ93">
        <v>0.45</v>
      </c>
      <c r="BK93">
        <v>0.82</v>
      </c>
      <c r="BL93">
        <v>0.82</v>
      </c>
      <c r="BM93">
        <v>0.14000000000000001</v>
      </c>
      <c r="BN93">
        <v>2.38</v>
      </c>
      <c r="BO93">
        <v>1.04</v>
      </c>
      <c r="BP93">
        <v>0.24</v>
      </c>
      <c r="BQ93">
        <v>2</v>
      </c>
      <c r="BR93">
        <v>1.1000000000000001</v>
      </c>
      <c r="BS93">
        <v>1.62</v>
      </c>
      <c r="BT93">
        <v>2.9693339999999999</v>
      </c>
      <c r="BU93">
        <v>1.341844</v>
      </c>
      <c r="BV93">
        <v>2.3306830000000001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1.9381029999999999</v>
      </c>
      <c r="CM93">
        <v>2.7809759999999999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0.819241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73.301986000000014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347.13315999999998</v>
      </c>
      <c r="L94">
        <v>323.77662700000002</v>
      </c>
      <c r="M94">
        <v>79.966942000000003</v>
      </c>
      <c r="N94">
        <v>120.69</v>
      </c>
      <c r="O94">
        <v>126.52</v>
      </c>
      <c r="P94">
        <v>128.41139999999999</v>
      </c>
      <c r="Q94">
        <v>0</v>
      </c>
      <c r="R94">
        <v>43.545976000000003</v>
      </c>
      <c r="S94">
        <v>18.866599999999998</v>
      </c>
      <c r="T94">
        <v>0</v>
      </c>
      <c r="U94">
        <v>345.375</v>
      </c>
      <c r="V94">
        <v>17.096</v>
      </c>
      <c r="W94">
        <v>43.097000000000001</v>
      </c>
      <c r="X94">
        <v>147.515625</v>
      </c>
      <c r="Y94">
        <v>0</v>
      </c>
      <c r="Z94">
        <v>0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17.425726000000001</v>
      </c>
      <c r="AG94">
        <v>44.622782999999998</v>
      </c>
      <c r="AH94">
        <v>151.723648</v>
      </c>
      <c r="AI94">
        <v>0</v>
      </c>
      <c r="AJ94">
        <v>0</v>
      </c>
      <c r="AK94">
        <v>59.301366000000002</v>
      </c>
      <c r="AL94">
        <v>84.825999999999993</v>
      </c>
      <c r="AM94">
        <v>17.179061000000001</v>
      </c>
      <c r="AN94">
        <v>1.055067</v>
      </c>
      <c r="AO94">
        <v>0</v>
      </c>
      <c r="AP94">
        <v>0.76859999999999995</v>
      </c>
      <c r="AQ94">
        <v>28.615044000000001</v>
      </c>
      <c r="AR94">
        <v>49.128</v>
      </c>
      <c r="AS94">
        <v>33.314816999999998</v>
      </c>
      <c r="AT94">
        <v>15.00001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73.251986000000016</v>
      </c>
      <c r="BA94">
        <f t="shared" si="4"/>
        <v>2529.3572730000005</v>
      </c>
      <c r="BB94">
        <v>91</v>
      </c>
      <c r="BD94">
        <v>5.41</v>
      </c>
      <c r="BE94">
        <v>1.94</v>
      </c>
      <c r="BF94">
        <v>3.03</v>
      </c>
      <c r="BG94">
        <v>0</v>
      </c>
      <c r="BH94">
        <v>7.94</v>
      </c>
      <c r="BI94">
        <v>1.33</v>
      </c>
      <c r="BJ94">
        <v>0.44</v>
      </c>
      <c r="BK94">
        <v>0.82</v>
      </c>
      <c r="BL94">
        <v>0.82</v>
      </c>
      <c r="BM94">
        <v>0.14000000000000001</v>
      </c>
      <c r="BN94">
        <v>2.38</v>
      </c>
      <c r="BO94">
        <v>1.04</v>
      </c>
      <c r="BP94">
        <v>0.24</v>
      </c>
      <c r="BQ94">
        <v>2</v>
      </c>
      <c r="BR94">
        <v>1.1000000000000001</v>
      </c>
      <c r="BS94">
        <v>1.62</v>
      </c>
      <c r="BT94">
        <v>2.9693339999999999</v>
      </c>
      <c r="BU94">
        <v>1.341844</v>
      </c>
      <c r="BV94">
        <v>2.3306830000000001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1.9381029999999999</v>
      </c>
      <c r="CM94">
        <v>2.7809759999999999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0.819241</v>
      </c>
      <c r="CS94">
        <v>2.7933979999999998</v>
      </c>
      <c r="CT94">
        <v>2.609464</v>
      </c>
      <c r="CU94">
        <v>4.2558600000000002</v>
      </c>
      <c r="CV94">
        <v>2.8832629999999999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73.251986000000016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347.13315999999998</v>
      </c>
      <c r="L95">
        <v>323.77662700000002</v>
      </c>
      <c r="M95">
        <v>79.966942000000003</v>
      </c>
      <c r="N95">
        <v>120.69</v>
      </c>
      <c r="O95">
        <v>126.52</v>
      </c>
      <c r="P95">
        <v>128.41139999999999</v>
      </c>
      <c r="Q95">
        <v>0</v>
      </c>
      <c r="R95">
        <v>43.545976000000003</v>
      </c>
      <c r="S95">
        <v>26.963602000000002</v>
      </c>
      <c r="T95">
        <v>0</v>
      </c>
      <c r="U95">
        <v>345.375</v>
      </c>
      <c r="V95">
        <v>17.096</v>
      </c>
      <c r="W95">
        <v>43.097000000000001</v>
      </c>
      <c r="X95">
        <v>147.515625</v>
      </c>
      <c r="Y95">
        <v>0</v>
      </c>
      <c r="Z95">
        <v>0</v>
      </c>
      <c r="AA95">
        <v>42.14808</v>
      </c>
      <c r="AB95">
        <v>43.635160999999997</v>
      </c>
      <c r="AC95">
        <v>31.709733</v>
      </c>
      <c r="AD95">
        <v>9.9151349999999994</v>
      </c>
      <c r="AE95">
        <v>53.905351000000003</v>
      </c>
      <c r="AF95">
        <v>17.213218000000001</v>
      </c>
      <c r="AG95">
        <v>44.622782999999998</v>
      </c>
      <c r="AH95">
        <v>151.723648</v>
      </c>
      <c r="AI95">
        <v>0</v>
      </c>
      <c r="AJ95">
        <v>0</v>
      </c>
      <c r="AK95">
        <v>59.301366000000002</v>
      </c>
      <c r="AL95">
        <v>84.825999999999993</v>
      </c>
      <c r="AM95">
        <v>17.179061000000001</v>
      </c>
      <c r="AN95">
        <v>1.055067</v>
      </c>
      <c r="AO95">
        <v>0</v>
      </c>
      <c r="AP95">
        <v>1.5371999999999999</v>
      </c>
      <c r="AQ95">
        <v>27.555228</v>
      </c>
      <c r="AR95">
        <v>49.128</v>
      </c>
      <c r="AS95">
        <v>33.314816999999998</v>
      </c>
      <c r="AT95">
        <v>15.00001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73.491986000000011</v>
      </c>
      <c r="BA95">
        <f t="shared" si="4"/>
        <v>2507.3531760000005</v>
      </c>
      <c r="BB95">
        <v>92</v>
      </c>
      <c r="BD95">
        <v>5.65</v>
      </c>
      <c r="BE95">
        <v>1.94</v>
      </c>
      <c r="BF95">
        <v>3.03</v>
      </c>
      <c r="BG95">
        <v>0</v>
      </c>
      <c r="BH95">
        <v>7.94</v>
      </c>
      <c r="BI95">
        <v>1.33</v>
      </c>
      <c r="BJ95">
        <v>0.44</v>
      </c>
      <c r="BK95">
        <v>0.82</v>
      </c>
      <c r="BL95">
        <v>0.82</v>
      </c>
      <c r="BM95">
        <v>0.14000000000000001</v>
      </c>
      <c r="BN95">
        <v>2.38</v>
      </c>
      <c r="BO95">
        <v>1.04</v>
      </c>
      <c r="BP95">
        <v>0.24</v>
      </c>
      <c r="BQ95">
        <v>2</v>
      </c>
      <c r="BR95">
        <v>1.1000000000000001</v>
      </c>
      <c r="BS95">
        <v>1.62</v>
      </c>
      <c r="BT95">
        <v>2.9693339999999999</v>
      </c>
      <c r="BU95">
        <v>1.341844</v>
      </c>
      <c r="BV95">
        <v>2.3306830000000001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1.9381029999999999</v>
      </c>
      <c r="CM95">
        <v>2.7809759999999999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0.819241</v>
      </c>
      <c r="CS95">
        <v>2.7933979999999998</v>
      </c>
      <c r="CT95">
        <v>2.5514760000000001</v>
      </c>
      <c r="CU95">
        <v>4.2558600000000002</v>
      </c>
      <c r="CV95">
        <v>2.8832629999999999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73.491986000000011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347.13315999999998</v>
      </c>
      <c r="L96">
        <v>323.77662700000002</v>
      </c>
      <c r="M96">
        <v>79.966942000000003</v>
      </c>
      <c r="N96">
        <v>120.69</v>
      </c>
      <c r="O96">
        <v>126.52</v>
      </c>
      <c r="P96">
        <v>128.41139999999999</v>
      </c>
      <c r="Q96">
        <v>0</v>
      </c>
      <c r="R96">
        <v>43.545976000000003</v>
      </c>
      <c r="S96">
        <v>26.963602000000002</v>
      </c>
      <c r="T96">
        <v>0</v>
      </c>
      <c r="U96">
        <v>345.375</v>
      </c>
      <c r="V96">
        <v>17.096</v>
      </c>
      <c r="W96">
        <v>43.097000000000001</v>
      </c>
      <c r="X96">
        <v>147.515625</v>
      </c>
      <c r="Y96">
        <v>0</v>
      </c>
      <c r="Z96">
        <v>0</v>
      </c>
      <c r="AA96">
        <v>42.14808</v>
      </c>
      <c r="AB96">
        <v>43.635160999999997</v>
      </c>
      <c r="AC96">
        <v>31.709733</v>
      </c>
      <c r="AD96">
        <v>9.9151349999999994</v>
      </c>
      <c r="AE96">
        <v>53.905351000000003</v>
      </c>
      <c r="AF96">
        <v>17.213218000000001</v>
      </c>
      <c r="AG96">
        <v>44.622782999999998</v>
      </c>
      <c r="AH96">
        <v>151.723648</v>
      </c>
      <c r="AI96">
        <v>0</v>
      </c>
      <c r="AJ96">
        <v>0</v>
      </c>
      <c r="AK96">
        <v>59.301366000000002</v>
      </c>
      <c r="AL96">
        <v>84.825999999999993</v>
      </c>
      <c r="AM96">
        <v>17.179061000000001</v>
      </c>
      <c r="AN96">
        <v>1.055067</v>
      </c>
      <c r="AO96">
        <v>0</v>
      </c>
      <c r="AP96">
        <v>1.5371999999999999</v>
      </c>
      <c r="AQ96">
        <v>27.555228</v>
      </c>
      <c r="AR96">
        <v>49.128</v>
      </c>
      <c r="AS96">
        <v>33.314816999999998</v>
      </c>
      <c r="AT96">
        <v>15.00001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73.541986000000009</v>
      </c>
      <c r="BA96">
        <f t="shared" si="4"/>
        <v>2507.4031760000007</v>
      </c>
      <c r="BB96">
        <v>93</v>
      </c>
      <c r="BD96">
        <v>5.7</v>
      </c>
      <c r="BE96">
        <v>1.94</v>
      </c>
      <c r="BF96">
        <v>3.03</v>
      </c>
      <c r="BG96">
        <v>0</v>
      </c>
      <c r="BH96">
        <v>7.94</v>
      </c>
      <c r="BI96">
        <v>1.33</v>
      </c>
      <c r="BJ96">
        <v>0.44</v>
      </c>
      <c r="BK96">
        <v>0.82</v>
      </c>
      <c r="BL96">
        <v>0.82</v>
      </c>
      <c r="BM96">
        <v>0.14000000000000001</v>
      </c>
      <c r="BN96">
        <v>2.38</v>
      </c>
      <c r="BO96">
        <v>1.04</v>
      </c>
      <c r="BP96">
        <v>0.24</v>
      </c>
      <c r="BQ96">
        <v>2</v>
      </c>
      <c r="BR96">
        <v>1.1000000000000001</v>
      </c>
      <c r="BS96">
        <v>1.62</v>
      </c>
      <c r="BT96">
        <v>2.9693339999999999</v>
      </c>
      <c r="BU96">
        <v>1.341844</v>
      </c>
      <c r="BV96">
        <v>2.3306830000000001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1.9381029999999999</v>
      </c>
      <c r="CM96">
        <v>2.7809759999999999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0.819241</v>
      </c>
      <c r="CS96">
        <v>2.7933979999999998</v>
      </c>
      <c r="CT96">
        <v>2.5514760000000001</v>
      </c>
      <c r="CU96">
        <v>4.2558600000000002</v>
      </c>
      <c r="CV96">
        <v>2.8832629999999999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73.541986000000009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347.13315999999998</v>
      </c>
      <c r="L97">
        <v>323.77662700000002</v>
      </c>
      <c r="M97">
        <v>79.966942000000003</v>
      </c>
      <c r="N97">
        <v>120.69</v>
      </c>
      <c r="O97">
        <v>126.52</v>
      </c>
      <c r="P97">
        <v>128.41139999999999</v>
      </c>
      <c r="Q97">
        <v>0</v>
      </c>
      <c r="R97">
        <v>43.545976000000003</v>
      </c>
      <c r="S97">
        <v>26.963602000000002</v>
      </c>
      <c r="T97">
        <v>0</v>
      </c>
      <c r="U97">
        <v>345.375</v>
      </c>
      <c r="V97">
        <v>17.096</v>
      </c>
      <c r="W97">
        <v>43.097000000000001</v>
      </c>
      <c r="X97">
        <v>147.515625</v>
      </c>
      <c r="Y97">
        <v>0</v>
      </c>
      <c r="Z97">
        <v>0</v>
      </c>
      <c r="AA97">
        <v>42.14808</v>
      </c>
      <c r="AB97">
        <v>43.635160999999997</v>
      </c>
      <c r="AC97">
        <v>31.709733</v>
      </c>
      <c r="AD97">
        <v>9.9151349999999994</v>
      </c>
      <c r="AE97">
        <v>53.905351000000003</v>
      </c>
      <c r="AF97">
        <v>17.213218000000001</v>
      </c>
      <c r="AG97">
        <v>44.622782999999998</v>
      </c>
      <c r="AH97">
        <v>151.723648</v>
      </c>
      <c r="AI97">
        <v>0</v>
      </c>
      <c r="AJ97">
        <v>0</v>
      </c>
      <c r="AK97">
        <v>59.301366000000002</v>
      </c>
      <c r="AL97">
        <v>80.177999999999997</v>
      </c>
      <c r="AM97">
        <v>17.179061000000001</v>
      </c>
      <c r="AN97">
        <v>1.055067</v>
      </c>
      <c r="AO97">
        <v>0</v>
      </c>
      <c r="AP97">
        <v>1.5371999999999999</v>
      </c>
      <c r="AQ97">
        <v>27.555228</v>
      </c>
      <c r="AR97">
        <v>49.128</v>
      </c>
      <c r="AS97">
        <v>33.314816999999998</v>
      </c>
      <c r="AT97">
        <v>15.00001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73.541986000000009</v>
      </c>
      <c r="BA97">
        <f t="shared" si="4"/>
        <v>2502.7551760000006</v>
      </c>
      <c r="BB97">
        <v>94</v>
      </c>
      <c r="BD97">
        <v>5.7</v>
      </c>
      <c r="BE97">
        <v>1.94</v>
      </c>
      <c r="BF97">
        <v>3.03</v>
      </c>
      <c r="BG97">
        <v>0</v>
      </c>
      <c r="BH97">
        <v>7.94</v>
      </c>
      <c r="BI97">
        <v>1.33</v>
      </c>
      <c r="BJ97">
        <v>0.44</v>
      </c>
      <c r="BK97">
        <v>0.82</v>
      </c>
      <c r="BL97">
        <v>0.82</v>
      </c>
      <c r="BM97">
        <v>0.14000000000000001</v>
      </c>
      <c r="BN97">
        <v>2.38</v>
      </c>
      <c r="BO97">
        <v>1.04</v>
      </c>
      <c r="BP97">
        <v>0.24</v>
      </c>
      <c r="BQ97">
        <v>2</v>
      </c>
      <c r="BR97">
        <v>1.1000000000000001</v>
      </c>
      <c r="BS97">
        <v>1.62</v>
      </c>
      <c r="BT97">
        <v>2.9693339999999999</v>
      </c>
      <c r="BU97">
        <v>1.341844</v>
      </c>
      <c r="BV97">
        <v>2.3306830000000001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2.7809759999999999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0.819241</v>
      </c>
      <c r="CS97">
        <v>2.7933979999999998</v>
      </c>
      <c r="CT97">
        <v>2.5514760000000001</v>
      </c>
      <c r="CU97">
        <v>4.2558600000000002</v>
      </c>
      <c r="CV97">
        <v>2.8832629999999999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73.541986000000009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347.13315999999998</v>
      </c>
      <c r="L98">
        <v>323.77662700000002</v>
      </c>
      <c r="M98">
        <v>79.966942000000003</v>
      </c>
      <c r="N98">
        <v>120.69</v>
      </c>
      <c r="O98">
        <v>126.52</v>
      </c>
      <c r="P98">
        <v>128.41139999999999</v>
      </c>
      <c r="Q98">
        <v>0</v>
      </c>
      <c r="R98">
        <v>43.545976000000003</v>
      </c>
      <c r="S98">
        <v>26.963602000000002</v>
      </c>
      <c r="T98">
        <v>0</v>
      </c>
      <c r="U98">
        <v>345.375</v>
      </c>
      <c r="V98">
        <v>17.096</v>
      </c>
      <c r="W98">
        <v>43.097000000000001</v>
      </c>
      <c r="X98">
        <v>147.515625</v>
      </c>
      <c r="Y98">
        <v>0</v>
      </c>
      <c r="Z98">
        <v>0</v>
      </c>
      <c r="AA98">
        <v>42.14808</v>
      </c>
      <c r="AB98">
        <v>43.635160999999997</v>
      </c>
      <c r="AC98">
        <v>31.709733</v>
      </c>
      <c r="AD98">
        <v>9.9151349999999994</v>
      </c>
      <c r="AE98">
        <v>53.905351000000003</v>
      </c>
      <c r="AF98">
        <v>17.213218000000001</v>
      </c>
      <c r="AG98">
        <v>44.622782999999998</v>
      </c>
      <c r="AH98">
        <v>151.723648</v>
      </c>
      <c r="AI98">
        <v>0</v>
      </c>
      <c r="AJ98">
        <v>0</v>
      </c>
      <c r="AK98">
        <v>59.301366000000002</v>
      </c>
      <c r="AL98">
        <v>80.177999999999997</v>
      </c>
      <c r="AM98">
        <v>17.179061000000001</v>
      </c>
      <c r="AN98">
        <v>1.055067</v>
      </c>
      <c r="AO98">
        <v>0</v>
      </c>
      <c r="AP98">
        <v>1.5371999999999999</v>
      </c>
      <c r="AQ98">
        <v>27.555228</v>
      </c>
      <c r="AR98">
        <v>49.128</v>
      </c>
      <c r="AS98">
        <v>33.314816999999998</v>
      </c>
      <c r="AT98">
        <v>15.00001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73.541986000000009</v>
      </c>
      <c r="BA98">
        <f t="shared" si="4"/>
        <v>2502.7551760000006</v>
      </c>
      <c r="BB98">
        <v>95</v>
      </c>
      <c r="BD98">
        <v>5.7</v>
      </c>
      <c r="BE98">
        <v>1.94</v>
      </c>
      <c r="BF98">
        <v>3.03</v>
      </c>
      <c r="BG98">
        <v>0</v>
      </c>
      <c r="BH98">
        <v>7.94</v>
      </c>
      <c r="BI98">
        <v>1.33</v>
      </c>
      <c r="BJ98">
        <v>0.44</v>
      </c>
      <c r="BK98">
        <v>0.82</v>
      </c>
      <c r="BL98">
        <v>0.82</v>
      </c>
      <c r="BM98">
        <v>0.14000000000000001</v>
      </c>
      <c r="BN98">
        <v>2.38</v>
      </c>
      <c r="BO98">
        <v>1.04</v>
      </c>
      <c r="BP98">
        <v>0.24</v>
      </c>
      <c r="BQ98">
        <v>2</v>
      </c>
      <c r="BR98">
        <v>1.1000000000000001</v>
      </c>
      <c r="BS98">
        <v>1.62</v>
      </c>
      <c r="BT98">
        <v>2.9693339999999999</v>
      </c>
      <c r="BU98">
        <v>1.341844</v>
      </c>
      <c r="BV98">
        <v>2.3306830000000001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2.7809759999999999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0.819241</v>
      </c>
      <c r="CS98">
        <v>2.7933979999999998</v>
      </c>
      <c r="CT98">
        <v>2.5514760000000001</v>
      </c>
      <c r="CU98">
        <v>4.2558600000000002</v>
      </c>
      <c r="CV98">
        <v>2.8832629999999999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73.541986000000009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5.6484590912500021</v>
      </c>
      <c r="L99">
        <f t="shared" si="6"/>
        <v>6.2080740480000021</v>
      </c>
      <c r="M99">
        <f t="shared" si="6"/>
        <v>1.9192066080000001</v>
      </c>
      <c r="N99">
        <f t="shared" si="6"/>
        <v>2.8954337000000003</v>
      </c>
      <c r="O99">
        <f t="shared" si="6"/>
        <v>3.0352287000000069</v>
      </c>
      <c r="P99">
        <f t="shared" si="6"/>
        <v>3.0005383632500009</v>
      </c>
      <c r="Q99">
        <f t="shared" si="6"/>
        <v>0</v>
      </c>
      <c r="R99">
        <f t="shared" si="6"/>
        <v>0.68844913699999954</v>
      </c>
      <c r="S99">
        <f t="shared" si="6"/>
        <v>0.36726591925000029</v>
      </c>
      <c r="T99">
        <f t="shared" si="6"/>
        <v>0</v>
      </c>
      <c r="U99">
        <f t="shared" si="6"/>
        <v>8.3195039999999878</v>
      </c>
      <c r="V99">
        <f t="shared" si="6"/>
        <v>0.26538368125</v>
      </c>
      <c r="W99">
        <f t="shared" si="6"/>
        <v>0.76915184199999964</v>
      </c>
      <c r="X99">
        <f t="shared" si="6"/>
        <v>2.8876423315000017</v>
      </c>
      <c r="Y99">
        <f t="shared" si="6"/>
        <v>0</v>
      </c>
      <c r="Z99">
        <f t="shared" si="6"/>
        <v>9.8538000000000014E-2</v>
      </c>
      <c r="AA99">
        <f t="shared" si="6"/>
        <v>1.0112473999999991</v>
      </c>
      <c r="AB99">
        <f t="shared" si="6"/>
        <v>0.9416818100000004</v>
      </c>
      <c r="AC99">
        <f t="shared" si="6"/>
        <v>0.61010877825000054</v>
      </c>
      <c r="AD99">
        <f t="shared" si="6"/>
        <v>0.35065380350000003</v>
      </c>
      <c r="AE99">
        <f t="shared" si="6"/>
        <v>1.2937284240000011</v>
      </c>
      <c r="AF99">
        <f t="shared" si="6"/>
        <v>0.22695947599999994</v>
      </c>
      <c r="AG99">
        <f t="shared" si="6"/>
        <v>1.0709467919999978</v>
      </c>
      <c r="AH99">
        <f t="shared" si="6"/>
        <v>1.6278043220000014</v>
      </c>
      <c r="AI99">
        <f t="shared" si="6"/>
        <v>0.18723398900000007</v>
      </c>
      <c r="AJ99">
        <f t="shared" si="6"/>
        <v>0</v>
      </c>
      <c r="AK99">
        <f t="shared" si="6"/>
        <v>1.423232783999999</v>
      </c>
      <c r="AL99">
        <f t="shared" si="6"/>
        <v>1.9313311499999999</v>
      </c>
      <c r="AM99">
        <f t="shared" si="6"/>
        <v>0.41229746400000072</v>
      </c>
      <c r="AN99">
        <f t="shared" si="6"/>
        <v>2.5169437999999961E-2</v>
      </c>
      <c r="AO99">
        <f t="shared" si="6"/>
        <v>0</v>
      </c>
      <c r="AP99">
        <f t="shared" si="6"/>
        <v>5.7452850000000007E-2</v>
      </c>
      <c r="AQ99">
        <f t="shared" si="6"/>
        <v>0.2984266499999999</v>
      </c>
      <c r="AR99">
        <f t="shared" si="6"/>
        <v>1.1906640000000004</v>
      </c>
      <c r="AS99">
        <f t="shared" si="6"/>
        <v>0.80339119524999913</v>
      </c>
      <c r="AT99">
        <f t="shared" si="6"/>
        <v>0.35255801649999957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1.6885875100000003</v>
      </c>
      <c r="BA99">
        <f t="shared" si="4"/>
        <v>51.606351273999998</v>
      </c>
      <c r="BD99">
        <f t="shared" ref="BD99:DI99" si="7">SUM(BD3:BD98)/4000</f>
        <v>0.13573000000000021</v>
      </c>
      <c r="BE99">
        <f t="shared" si="7"/>
        <v>4.4619999999999965E-2</v>
      </c>
      <c r="BF99">
        <f t="shared" si="7"/>
        <v>6.9689999999999974E-2</v>
      </c>
      <c r="BG99">
        <f t="shared" si="7"/>
        <v>0</v>
      </c>
      <c r="BH99">
        <f t="shared" si="7"/>
        <v>0.11331999999999995</v>
      </c>
      <c r="BI99">
        <f t="shared" si="7"/>
        <v>2.2672499999999988E-2</v>
      </c>
      <c r="BJ99">
        <f t="shared" si="7"/>
        <v>1.0027500000000002E-2</v>
      </c>
      <c r="BK99">
        <f t="shared" si="7"/>
        <v>1.8914999999999984E-2</v>
      </c>
      <c r="BL99">
        <f t="shared" si="7"/>
        <v>2.3547499999999947E-2</v>
      </c>
      <c r="BM99">
        <f t="shared" si="7"/>
        <v>3.3325000000000013E-3</v>
      </c>
      <c r="BN99">
        <f t="shared" si="7"/>
        <v>5.4739999999999928E-2</v>
      </c>
      <c r="BO99">
        <f t="shared" si="7"/>
        <v>2.7777500000000066E-2</v>
      </c>
      <c r="BP99">
        <f t="shared" si="7"/>
        <v>5.7599999999999917E-3</v>
      </c>
      <c r="BQ99">
        <f t="shared" si="7"/>
        <v>4.8000000000000001E-2</v>
      </c>
      <c r="BR99">
        <f t="shared" si="7"/>
        <v>2.6399999999999958E-2</v>
      </c>
      <c r="BS99">
        <f t="shared" si="7"/>
        <v>3.8880000000000053E-2</v>
      </c>
      <c r="BT99">
        <f t="shared" si="7"/>
        <v>7.1264016000000069E-2</v>
      </c>
      <c r="BU99">
        <f t="shared" si="7"/>
        <v>3.2204255999999952E-2</v>
      </c>
      <c r="BV99">
        <f t="shared" si="7"/>
        <v>5.5268268749999939E-2</v>
      </c>
      <c r="BW99">
        <f t="shared" si="7"/>
        <v>4.6631087999999918E-2</v>
      </c>
      <c r="BX99">
        <f t="shared" si="7"/>
        <v>4.7032416000000049E-2</v>
      </c>
      <c r="BY99">
        <f t="shared" si="7"/>
        <v>6.4320396249999898E-2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8.0627009000000138E-2</v>
      </c>
      <c r="CN99">
        <f t="shared" si="7"/>
        <v>4.2509616000000014E-2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1.9661784000000012E-2</v>
      </c>
      <c r="CS99">
        <f t="shared" si="7"/>
        <v>6.7041551999999949E-2</v>
      </c>
      <c r="CT99">
        <f t="shared" si="7"/>
        <v>5.3894136000000016E-2</v>
      </c>
      <c r="CU99">
        <f t="shared" si="7"/>
        <v>3.4928143499999995E-2</v>
      </c>
      <c r="CV99">
        <f t="shared" si="7"/>
        <v>3.1214144499999992E-2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1.6885875100000001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R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339.34985499999999</v>
      </c>
      <c r="L3">
        <v>252.33153899999999</v>
      </c>
      <c r="M3">
        <v>77.312039999999996</v>
      </c>
      <c r="N3">
        <v>115.594185</v>
      </c>
      <c r="O3">
        <v>121.109779</v>
      </c>
      <c r="P3">
        <v>102.43043</v>
      </c>
      <c r="Q3">
        <v>0</v>
      </c>
      <c r="R3">
        <v>41.615228999999999</v>
      </c>
      <c r="S3">
        <v>21.865051999999999</v>
      </c>
      <c r="T3">
        <v>0</v>
      </c>
      <c r="U3">
        <v>333.90854999999999</v>
      </c>
      <c r="V3">
        <v>11.274514999999999</v>
      </c>
      <c r="W3">
        <v>41.666179999999997</v>
      </c>
      <c r="X3">
        <v>142.61810600000001</v>
      </c>
      <c r="Y3">
        <v>0</v>
      </c>
      <c r="Z3">
        <v>12.761760000000001</v>
      </c>
      <c r="AA3">
        <v>40.748764000000001</v>
      </c>
      <c r="AB3">
        <v>42.186473999999997</v>
      </c>
      <c r="AC3">
        <v>30.656970000000001</v>
      </c>
      <c r="AD3">
        <v>9.5859529999999999</v>
      </c>
      <c r="AE3">
        <v>52.115693</v>
      </c>
      <c r="AF3">
        <v>8.4235969999999991</v>
      </c>
      <c r="AG3">
        <v>43.141306999999998</v>
      </c>
      <c r="AH3">
        <v>97.790948</v>
      </c>
      <c r="AI3">
        <v>0</v>
      </c>
      <c r="AJ3">
        <v>0</v>
      </c>
      <c r="AK3">
        <v>57.332560999999998</v>
      </c>
      <c r="AL3">
        <v>77.516090000000005</v>
      </c>
      <c r="AM3">
        <v>16.608716000000001</v>
      </c>
      <c r="AN3">
        <v>1.0200389999999999</v>
      </c>
      <c r="AO3">
        <v>0</v>
      </c>
      <c r="AP3">
        <v>2.9723299999999999</v>
      </c>
      <c r="AQ3">
        <v>26.640394000000001</v>
      </c>
      <c r="AR3">
        <v>47.496949999999998</v>
      </c>
      <c r="AS3">
        <v>34.186497000000003</v>
      </c>
      <c r="AT3">
        <v>13.843004000000001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46.902563999999991</v>
      </c>
      <c r="BA3">
        <f>SUM(B3:AZ3)</f>
        <v>2263.0060710000012</v>
      </c>
      <c r="BD3">
        <v>0</v>
      </c>
      <c r="BE3">
        <v>0</v>
      </c>
      <c r="BF3">
        <v>0</v>
      </c>
      <c r="BG3">
        <v>0</v>
      </c>
      <c r="BH3">
        <v>0</v>
      </c>
      <c r="BI3">
        <v>0.04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0.23</v>
      </c>
      <c r="BQ3">
        <v>1.93</v>
      </c>
      <c r="BR3">
        <v>1.06</v>
      </c>
      <c r="BS3">
        <v>1.57</v>
      </c>
      <c r="BT3">
        <v>2.870752</v>
      </c>
      <c r="BU3">
        <v>1.2972950000000001</v>
      </c>
      <c r="BV3">
        <v>2.1281210000000002</v>
      </c>
      <c r="BW3">
        <v>1.8784559999999999</v>
      </c>
      <c r="BX3">
        <v>1.894622</v>
      </c>
      <c r="BY3">
        <v>2.5115620000000001</v>
      </c>
      <c r="BZ3">
        <v>1.2834570000000001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5.1372859999999996</v>
      </c>
      <c r="CK3">
        <v>0.90406799999999998</v>
      </c>
      <c r="CL3">
        <v>1.873758</v>
      </c>
      <c r="CM3">
        <v>3.3951030000000002</v>
      </c>
      <c r="CN3">
        <v>1.712429</v>
      </c>
      <c r="CO3">
        <v>4.1513429999999998</v>
      </c>
      <c r="CP3">
        <v>4.1167550000000004</v>
      </c>
      <c r="CQ3">
        <v>3.424858</v>
      </c>
      <c r="CR3">
        <v>0.79204200000000002</v>
      </c>
      <c r="CS3">
        <v>2.7006570000000001</v>
      </c>
      <c r="CT3">
        <v>1.255809</v>
      </c>
      <c r="CU3">
        <v>4.1145649999999998</v>
      </c>
      <c r="CV3">
        <v>1.8856869999999999</v>
      </c>
      <c r="CW3">
        <v>2.359089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46.902563999999991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339.34985499999999</v>
      </c>
      <c r="L4">
        <v>252.33153899999999</v>
      </c>
      <c r="M4">
        <v>77.312039999999996</v>
      </c>
      <c r="N4">
        <v>115.594185</v>
      </c>
      <c r="O4">
        <v>121.109779</v>
      </c>
      <c r="P4">
        <v>102.43043</v>
      </c>
      <c r="Q4">
        <v>0</v>
      </c>
      <c r="R4">
        <v>41.615228999999999</v>
      </c>
      <c r="S4">
        <v>21.865051999999999</v>
      </c>
      <c r="T4">
        <v>0</v>
      </c>
      <c r="U4">
        <v>333.90854999999999</v>
      </c>
      <c r="V4">
        <v>11.274514999999999</v>
      </c>
      <c r="W4">
        <v>41.666179999999997</v>
      </c>
      <c r="X4">
        <v>142.61810600000001</v>
      </c>
      <c r="Y4">
        <v>0</v>
      </c>
      <c r="Z4">
        <v>12.761760000000001</v>
      </c>
      <c r="AA4">
        <v>40.748764000000001</v>
      </c>
      <c r="AB4">
        <v>42.186473999999997</v>
      </c>
      <c r="AC4">
        <v>30.656970000000001</v>
      </c>
      <c r="AD4">
        <v>9.5859529999999999</v>
      </c>
      <c r="AE4">
        <v>52.115693</v>
      </c>
      <c r="AF4">
        <v>8.4235969999999991</v>
      </c>
      <c r="AG4">
        <v>43.141306999999998</v>
      </c>
      <c r="AH4">
        <v>73.343210999999997</v>
      </c>
      <c r="AI4">
        <v>0</v>
      </c>
      <c r="AJ4">
        <v>0</v>
      </c>
      <c r="AK4">
        <v>57.332560999999998</v>
      </c>
      <c r="AL4">
        <v>77.516090000000005</v>
      </c>
      <c r="AM4">
        <v>16.608716000000001</v>
      </c>
      <c r="AN4">
        <v>1.0200389999999999</v>
      </c>
      <c r="AO4">
        <v>0</v>
      </c>
      <c r="AP4">
        <v>2.9723299999999999</v>
      </c>
      <c r="AQ4">
        <v>26.640394000000001</v>
      </c>
      <c r="AR4">
        <v>47.496949999999998</v>
      </c>
      <c r="AS4">
        <v>34.186497000000003</v>
      </c>
      <c r="AT4">
        <v>12.136939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46.862563999999992</v>
      </c>
      <c r="BA4">
        <f t="shared" ref="BA4:BA67" si="1">SUM(B4:AZ4)</f>
        <v>2236.8122690000009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0.23</v>
      </c>
      <c r="BQ4">
        <v>1.93</v>
      </c>
      <c r="BR4">
        <v>1.06</v>
      </c>
      <c r="BS4">
        <v>1.57</v>
      </c>
      <c r="BT4">
        <v>2.870752</v>
      </c>
      <c r="BU4">
        <v>1.2972950000000001</v>
      </c>
      <c r="BV4">
        <v>2.1281210000000002</v>
      </c>
      <c r="BW4">
        <v>1.8784559999999999</v>
      </c>
      <c r="BX4">
        <v>1.894622</v>
      </c>
      <c r="BY4">
        <v>2.5115620000000001</v>
      </c>
      <c r="BZ4">
        <v>1.2834570000000001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5.1372859999999996</v>
      </c>
      <c r="CK4">
        <v>0.90406799999999998</v>
      </c>
      <c r="CL4">
        <v>1.873758</v>
      </c>
      <c r="CM4">
        <v>3.3951030000000002</v>
      </c>
      <c r="CN4">
        <v>1.712429</v>
      </c>
      <c r="CO4">
        <v>4.1513429999999998</v>
      </c>
      <c r="CP4">
        <v>4.1167550000000004</v>
      </c>
      <c r="CQ4">
        <v>3.424858</v>
      </c>
      <c r="CR4">
        <v>0.79204200000000002</v>
      </c>
      <c r="CS4">
        <v>2.7006570000000001</v>
      </c>
      <c r="CT4">
        <v>1.255809</v>
      </c>
      <c r="CU4">
        <v>4.1145649999999998</v>
      </c>
      <c r="CV4">
        <v>1.414266</v>
      </c>
      <c r="CW4">
        <v>2.359089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46.862563999999992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339.34985499999999</v>
      </c>
      <c r="L5">
        <v>252.33153899999999</v>
      </c>
      <c r="M5">
        <v>77.312039999999996</v>
      </c>
      <c r="N5">
        <v>115.594185</v>
      </c>
      <c r="O5">
        <v>121.109779</v>
      </c>
      <c r="P5">
        <v>102.43043</v>
      </c>
      <c r="Q5">
        <v>0</v>
      </c>
      <c r="R5">
        <v>41.615228999999999</v>
      </c>
      <c r="S5">
        <v>21.865051999999999</v>
      </c>
      <c r="T5">
        <v>0</v>
      </c>
      <c r="U5">
        <v>333.90854999999999</v>
      </c>
      <c r="V5">
        <v>11.274514999999999</v>
      </c>
      <c r="W5">
        <v>41.666179999999997</v>
      </c>
      <c r="X5">
        <v>142.61810600000001</v>
      </c>
      <c r="Y5">
        <v>0</v>
      </c>
      <c r="Z5">
        <v>12.761760000000001</v>
      </c>
      <c r="AA5">
        <v>40.748764000000001</v>
      </c>
      <c r="AB5">
        <v>42.186473999999997</v>
      </c>
      <c r="AC5">
        <v>30.656970000000001</v>
      </c>
      <c r="AD5">
        <v>9.5859529999999999</v>
      </c>
      <c r="AE5">
        <v>52.115693</v>
      </c>
      <c r="AF5">
        <v>8.4235969999999991</v>
      </c>
      <c r="AG5">
        <v>43.141306999999998</v>
      </c>
      <c r="AH5">
        <v>48.895474999999998</v>
      </c>
      <c r="AI5">
        <v>0</v>
      </c>
      <c r="AJ5">
        <v>0</v>
      </c>
      <c r="AK5">
        <v>57.332560999999998</v>
      </c>
      <c r="AL5">
        <v>76.729695000000007</v>
      </c>
      <c r="AM5">
        <v>16.608716000000001</v>
      </c>
      <c r="AN5">
        <v>1.0200389999999999</v>
      </c>
      <c r="AO5">
        <v>0</v>
      </c>
      <c r="AP5">
        <v>2.9723299999999999</v>
      </c>
      <c r="AQ5">
        <v>26.640394000000001</v>
      </c>
      <c r="AR5">
        <v>47.496949999999998</v>
      </c>
      <c r="AS5">
        <v>32.491298</v>
      </c>
      <c r="AT5">
        <v>12.441363000000001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46.862563999999992</v>
      </c>
      <c r="BA5">
        <f t="shared" si="1"/>
        <v>2210.1873630000005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0.23</v>
      </c>
      <c r="BQ5">
        <v>1.93</v>
      </c>
      <c r="BR5">
        <v>1.06</v>
      </c>
      <c r="BS5">
        <v>1.57</v>
      </c>
      <c r="BT5">
        <v>2.870752</v>
      </c>
      <c r="BU5">
        <v>1.2972950000000001</v>
      </c>
      <c r="BV5">
        <v>2.1281210000000002</v>
      </c>
      <c r="BW5">
        <v>1.8784559999999999</v>
      </c>
      <c r="BX5">
        <v>1.894622</v>
      </c>
      <c r="BY5">
        <v>2.5115620000000001</v>
      </c>
      <c r="BZ5">
        <v>1.2834570000000001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5.1372859999999996</v>
      </c>
      <c r="CK5">
        <v>0.90406799999999998</v>
      </c>
      <c r="CL5">
        <v>1.873758</v>
      </c>
      <c r="CM5">
        <v>3.3951030000000002</v>
      </c>
      <c r="CN5">
        <v>1.712429</v>
      </c>
      <c r="CO5">
        <v>4.1513429999999998</v>
      </c>
      <c r="CP5">
        <v>4.1167550000000004</v>
      </c>
      <c r="CQ5">
        <v>3.424858</v>
      </c>
      <c r="CR5">
        <v>0.79204200000000002</v>
      </c>
      <c r="CS5">
        <v>2.7006570000000001</v>
      </c>
      <c r="CT5">
        <v>1.255809</v>
      </c>
      <c r="CU5">
        <v>3.0859239999999999</v>
      </c>
      <c r="CV5">
        <v>0.94284400000000002</v>
      </c>
      <c r="CW5">
        <v>2.359089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46.862563999999992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339.34985499999999</v>
      </c>
      <c r="L6">
        <v>252.33153899999999</v>
      </c>
      <c r="M6">
        <v>77.312039999999996</v>
      </c>
      <c r="N6">
        <v>115.594185</v>
      </c>
      <c r="O6">
        <v>121.109779</v>
      </c>
      <c r="P6">
        <v>102.43043</v>
      </c>
      <c r="Q6">
        <v>0</v>
      </c>
      <c r="R6">
        <v>41.615228999999999</v>
      </c>
      <c r="S6">
        <v>21.865051999999999</v>
      </c>
      <c r="T6">
        <v>0</v>
      </c>
      <c r="U6">
        <v>333.90854999999999</v>
      </c>
      <c r="V6">
        <v>11.274514999999999</v>
      </c>
      <c r="W6">
        <v>41.666179999999997</v>
      </c>
      <c r="X6">
        <v>142.61810600000001</v>
      </c>
      <c r="Y6">
        <v>0</v>
      </c>
      <c r="Z6">
        <v>12.761760000000001</v>
      </c>
      <c r="AA6">
        <v>40.748764000000001</v>
      </c>
      <c r="AB6">
        <v>42.186473999999997</v>
      </c>
      <c r="AC6">
        <v>30.656970000000001</v>
      </c>
      <c r="AD6">
        <v>9.5859529999999999</v>
      </c>
      <c r="AE6">
        <v>52.115693</v>
      </c>
      <c r="AF6">
        <v>8.4235969999999991</v>
      </c>
      <c r="AG6">
        <v>43.141306999999998</v>
      </c>
      <c r="AH6">
        <v>48.895474999999998</v>
      </c>
      <c r="AI6">
        <v>0</v>
      </c>
      <c r="AJ6">
        <v>0</v>
      </c>
      <c r="AK6">
        <v>57.332560999999998</v>
      </c>
      <c r="AL6">
        <v>76.729695000000007</v>
      </c>
      <c r="AM6">
        <v>16.608716000000001</v>
      </c>
      <c r="AN6">
        <v>1.0200389999999999</v>
      </c>
      <c r="AO6">
        <v>0</v>
      </c>
      <c r="AP6">
        <v>2.9723299999999999</v>
      </c>
      <c r="AQ6">
        <v>26.640394000000001</v>
      </c>
      <c r="AR6">
        <v>47.496949999999998</v>
      </c>
      <c r="AS6">
        <v>32.491298</v>
      </c>
      <c r="AT6">
        <v>11.830366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46.862563999999992</v>
      </c>
      <c r="BA6">
        <f t="shared" si="1"/>
        <v>2209.5763660000007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0.23</v>
      </c>
      <c r="BQ6">
        <v>1.93</v>
      </c>
      <c r="BR6">
        <v>1.06</v>
      </c>
      <c r="BS6">
        <v>1.57</v>
      </c>
      <c r="BT6">
        <v>2.870752</v>
      </c>
      <c r="BU6">
        <v>1.2972950000000001</v>
      </c>
      <c r="BV6">
        <v>2.1281210000000002</v>
      </c>
      <c r="BW6">
        <v>1.8784559999999999</v>
      </c>
      <c r="BX6">
        <v>1.894622</v>
      </c>
      <c r="BY6">
        <v>2.5115620000000001</v>
      </c>
      <c r="BZ6">
        <v>1.2834570000000001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5.1372859999999996</v>
      </c>
      <c r="CK6">
        <v>0.90406799999999998</v>
      </c>
      <c r="CL6">
        <v>1.873758</v>
      </c>
      <c r="CM6">
        <v>3.3951030000000002</v>
      </c>
      <c r="CN6">
        <v>1.712429</v>
      </c>
      <c r="CO6">
        <v>4.1513429999999998</v>
      </c>
      <c r="CP6">
        <v>4.1167550000000004</v>
      </c>
      <c r="CQ6">
        <v>3.424858</v>
      </c>
      <c r="CR6">
        <v>0.79204200000000002</v>
      </c>
      <c r="CS6">
        <v>2.7006570000000001</v>
      </c>
      <c r="CT6">
        <v>1.255809</v>
      </c>
      <c r="CU6">
        <v>2.057283</v>
      </c>
      <c r="CV6">
        <v>0.94284400000000002</v>
      </c>
      <c r="CW6">
        <v>2.359089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46.862563999999992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340.442339</v>
      </c>
      <c r="L7">
        <v>255.85069100000001</v>
      </c>
      <c r="M7">
        <v>77.312039999999996</v>
      </c>
      <c r="N7">
        <v>116.683092</v>
      </c>
      <c r="O7">
        <v>122.319536</v>
      </c>
      <c r="P7">
        <v>104.398448</v>
      </c>
      <c r="Q7">
        <v>0</v>
      </c>
      <c r="R7">
        <v>42.100250000000003</v>
      </c>
      <c r="S7">
        <v>22.107429</v>
      </c>
      <c r="T7">
        <v>0</v>
      </c>
      <c r="U7">
        <v>333.90854999999999</v>
      </c>
      <c r="V7">
        <v>11.274514999999999</v>
      </c>
      <c r="W7">
        <v>41.666179999999997</v>
      </c>
      <c r="X7">
        <v>142.61810600000001</v>
      </c>
      <c r="Y7">
        <v>0</v>
      </c>
      <c r="Z7">
        <v>12.761760000000001</v>
      </c>
      <c r="AA7">
        <v>40.748764000000001</v>
      </c>
      <c r="AB7">
        <v>42.186473999999997</v>
      </c>
      <c r="AC7">
        <v>30.656970000000001</v>
      </c>
      <c r="AD7">
        <v>9.5859529999999999</v>
      </c>
      <c r="AE7">
        <v>52.115693</v>
      </c>
      <c r="AF7">
        <v>8.4235969999999991</v>
      </c>
      <c r="AG7">
        <v>43.141306999999998</v>
      </c>
      <c r="AH7">
        <v>48.895474999999998</v>
      </c>
      <c r="AI7">
        <v>0</v>
      </c>
      <c r="AJ7">
        <v>0</v>
      </c>
      <c r="AK7">
        <v>57.332560999999998</v>
      </c>
      <c r="AL7">
        <v>76.729695000000007</v>
      </c>
      <c r="AM7">
        <v>16.608716000000001</v>
      </c>
      <c r="AN7">
        <v>1.0200389999999999</v>
      </c>
      <c r="AO7">
        <v>0</v>
      </c>
      <c r="AP7">
        <v>2.9723299999999999</v>
      </c>
      <c r="AQ7">
        <v>26.640394000000001</v>
      </c>
      <c r="AR7">
        <v>47.496949999999998</v>
      </c>
      <c r="AS7">
        <v>32.491298</v>
      </c>
      <c r="AT7">
        <v>11.133998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71.546942000000001</v>
      </c>
      <c r="BA7">
        <f t="shared" si="1"/>
        <v>2243.1700920000003</v>
      </c>
      <c r="BD7">
        <v>5.85</v>
      </c>
      <c r="BE7">
        <v>1.88</v>
      </c>
      <c r="BF7">
        <v>2.93</v>
      </c>
      <c r="BG7">
        <v>0</v>
      </c>
      <c r="BH7">
        <v>7.68</v>
      </c>
      <c r="BI7">
        <v>0.81</v>
      </c>
      <c r="BJ7">
        <v>0.41</v>
      </c>
      <c r="BK7">
        <v>0.84</v>
      </c>
      <c r="BL7">
        <v>0.76</v>
      </c>
      <c r="BM7">
        <v>0.14000000000000001</v>
      </c>
      <c r="BN7">
        <v>2.2999999999999998</v>
      </c>
      <c r="BO7">
        <v>1.01</v>
      </c>
      <c r="BP7">
        <v>0.23</v>
      </c>
      <c r="BQ7">
        <v>1.93</v>
      </c>
      <c r="BR7">
        <v>1.06</v>
      </c>
      <c r="BS7">
        <v>1.57</v>
      </c>
      <c r="BT7">
        <v>2.870752</v>
      </c>
      <c r="BU7">
        <v>1.2972950000000001</v>
      </c>
      <c r="BV7">
        <v>2.1281210000000002</v>
      </c>
      <c r="BW7">
        <v>1.8784559999999999</v>
      </c>
      <c r="BX7">
        <v>1.894622</v>
      </c>
      <c r="BY7">
        <v>2.5859399999999999</v>
      </c>
      <c r="BZ7">
        <v>1.2834570000000001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5.1372859999999996</v>
      </c>
      <c r="CK7">
        <v>0.90406799999999998</v>
      </c>
      <c r="CL7">
        <v>1.873758</v>
      </c>
      <c r="CM7">
        <v>3.3951030000000002</v>
      </c>
      <c r="CN7">
        <v>1.712429</v>
      </c>
      <c r="CO7">
        <v>4.1513429999999998</v>
      </c>
      <c r="CP7">
        <v>4.1167550000000004</v>
      </c>
      <c r="CQ7">
        <v>3.424858</v>
      </c>
      <c r="CR7">
        <v>0.79204200000000002</v>
      </c>
      <c r="CS7">
        <v>2.7006570000000001</v>
      </c>
      <c r="CT7">
        <v>1.255809</v>
      </c>
      <c r="CU7">
        <v>1.0286409999999999</v>
      </c>
      <c r="CV7">
        <v>0.94284400000000002</v>
      </c>
      <c r="CW7">
        <v>2.359089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71.546942000000001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340.442339</v>
      </c>
      <c r="L8">
        <v>255.85069100000001</v>
      </c>
      <c r="M8">
        <v>77.312039999999996</v>
      </c>
      <c r="N8">
        <v>116.683092</v>
      </c>
      <c r="O8">
        <v>122.319536</v>
      </c>
      <c r="P8">
        <v>104.398448</v>
      </c>
      <c r="Q8">
        <v>0</v>
      </c>
      <c r="R8">
        <v>42.100250000000003</v>
      </c>
      <c r="S8">
        <v>22.107429</v>
      </c>
      <c r="T8">
        <v>0</v>
      </c>
      <c r="U8">
        <v>333.90854999999999</v>
      </c>
      <c r="V8">
        <v>11.274514999999999</v>
      </c>
      <c r="W8">
        <v>41.666179999999997</v>
      </c>
      <c r="X8">
        <v>142.61810600000001</v>
      </c>
      <c r="Y8">
        <v>0</v>
      </c>
      <c r="Z8">
        <v>12.761760000000001</v>
      </c>
      <c r="AA8">
        <v>40.748764000000001</v>
      </c>
      <c r="AB8">
        <v>42.186473999999997</v>
      </c>
      <c r="AC8">
        <v>30.656970000000001</v>
      </c>
      <c r="AD8">
        <v>9.5859529999999999</v>
      </c>
      <c r="AE8">
        <v>52.115693</v>
      </c>
      <c r="AF8">
        <v>8.4235969999999991</v>
      </c>
      <c r="AG8">
        <v>43.141306999999998</v>
      </c>
      <c r="AH8">
        <v>48.895474999999998</v>
      </c>
      <c r="AI8">
        <v>0</v>
      </c>
      <c r="AJ8">
        <v>0</v>
      </c>
      <c r="AK8">
        <v>57.332560999999998</v>
      </c>
      <c r="AL8">
        <v>76.729695000000007</v>
      </c>
      <c r="AM8">
        <v>16.608716000000001</v>
      </c>
      <c r="AN8">
        <v>1.0200389999999999</v>
      </c>
      <c r="AO8">
        <v>0</v>
      </c>
      <c r="AP8">
        <v>2.9723299999999999</v>
      </c>
      <c r="AQ8">
        <v>26.640394000000001</v>
      </c>
      <c r="AR8">
        <v>47.496949999999998</v>
      </c>
      <c r="AS8">
        <v>32.491298</v>
      </c>
      <c r="AT8">
        <v>10.28593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72.185592000000014</v>
      </c>
      <c r="BA8">
        <f t="shared" si="1"/>
        <v>2242.9606740000004</v>
      </c>
      <c r="BD8">
        <v>5.85</v>
      </c>
      <c r="BE8">
        <v>1.88</v>
      </c>
      <c r="BF8">
        <v>2.93</v>
      </c>
      <c r="BG8">
        <v>0</v>
      </c>
      <c r="BH8">
        <v>7.68</v>
      </c>
      <c r="BI8">
        <v>0.81</v>
      </c>
      <c r="BJ8">
        <v>0.41</v>
      </c>
      <c r="BK8">
        <v>0.84</v>
      </c>
      <c r="BL8">
        <v>1.39</v>
      </c>
      <c r="BM8">
        <v>0.14000000000000001</v>
      </c>
      <c r="BN8">
        <v>2.2999999999999998</v>
      </c>
      <c r="BO8">
        <v>1.01</v>
      </c>
      <c r="BP8">
        <v>0.23</v>
      </c>
      <c r="BQ8">
        <v>1.93</v>
      </c>
      <c r="BR8">
        <v>1.06</v>
      </c>
      <c r="BS8">
        <v>1.57</v>
      </c>
      <c r="BT8">
        <v>2.870752</v>
      </c>
      <c r="BU8">
        <v>1.2972950000000001</v>
      </c>
      <c r="BV8">
        <v>2.1281210000000002</v>
      </c>
      <c r="BW8">
        <v>1.8784559999999999</v>
      </c>
      <c r="BX8">
        <v>1.894622</v>
      </c>
      <c r="BY8">
        <v>2.5945900000000002</v>
      </c>
      <c r="BZ8">
        <v>1.2834570000000001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5.1372859999999996</v>
      </c>
      <c r="CK8">
        <v>0.90406799999999998</v>
      </c>
      <c r="CL8">
        <v>1.873758</v>
      </c>
      <c r="CM8">
        <v>3.3951030000000002</v>
      </c>
      <c r="CN8">
        <v>1.712429</v>
      </c>
      <c r="CO8">
        <v>4.1513429999999998</v>
      </c>
      <c r="CP8">
        <v>4.1167550000000004</v>
      </c>
      <c r="CQ8">
        <v>3.424858</v>
      </c>
      <c r="CR8">
        <v>0.79204200000000002</v>
      </c>
      <c r="CS8">
        <v>2.7006570000000001</v>
      </c>
      <c r="CT8">
        <v>1.255809</v>
      </c>
      <c r="CU8">
        <v>0</v>
      </c>
      <c r="CV8">
        <v>0.94284400000000002</v>
      </c>
      <c r="CW8">
        <v>2.359089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72.185592000000014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340.442339</v>
      </c>
      <c r="L9">
        <v>255.85069100000001</v>
      </c>
      <c r="M9">
        <v>77.312039999999996</v>
      </c>
      <c r="N9">
        <v>116.683092</v>
      </c>
      <c r="O9">
        <v>122.319536</v>
      </c>
      <c r="P9">
        <v>120.34156</v>
      </c>
      <c r="Q9">
        <v>0</v>
      </c>
      <c r="R9">
        <v>42.100250000000003</v>
      </c>
      <c r="S9">
        <v>22.107429</v>
      </c>
      <c r="T9">
        <v>0</v>
      </c>
      <c r="U9">
        <v>333.90854999999999</v>
      </c>
      <c r="V9">
        <v>12.241315</v>
      </c>
      <c r="W9">
        <v>41.666179999999997</v>
      </c>
      <c r="X9">
        <v>142.61810600000001</v>
      </c>
      <c r="Y9">
        <v>0</v>
      </c>
      <c r="Z9">
        <v>12.761760000000001</v>
      </c>
      <c r="AA9">
        <v>40.748764000000001</v>
      </c>
      <c r="AB9">
        <v>42.186473999999997</v>
      </c>
      <c r="AC9">
        <v>30.656970000000001</v>
      </c>
      <c r="AD9">
        <v>9.5859529999999999</v>
      </c>
      <c r="AE9">
        <v>52.115693</v>
      </c>
      <c r="AF9">
        <v>8.4235969999999991</v>
      </c>
      <c r="AG9">
        <v>43.141306999999998</v>
      </c>
      <c r="AH9">
        <v>48.895474999999998</v>
      </c>
      <c r="AI9">
        <v>0</v>
      </c>
      <c r="AJ9">
        <v>0</v>
      </c>
      <c r="AK9">
        <v>57.332560999999998</v>
      </c>
      <c r="AL9">
        <v>76.729695000000007</v>
      </c>
      <c r="AM9">
        <v>16.608716000000001</v>
      </c>
      <c r="AN9">
        <v>1.0200389999999999</v>
      </c>
      <c r="AO9">
        <v>0</v>
      </c>
      <c r="AP9">
        <v>2.9723299999999999</v>
      </c>
      <c r="AQ9">
        <v>26.640394000000001</v>
      </c>
      <c r="AR9">
        <v>51.232666000000002</v>
      </c>
      <c r="AS9">
        <v>32.491298</v>
      </c>
      <c r="AT9">
        <v>12.457435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72.365592000000007</v>
      </c>
      <c r="BA9">
        <f t="shared" si="1"/>
        <v>2265.9578069999998</v>
      </c>
      <c r="BD9">
        <v>5.85</v>
      </c>
      <c r="BE9">
        <v>1.88</v>
      </c>
      <c r="BF9">
        <v>2.93</v>
      </c>
      <c r="BG9">
        <v>0</v>
      </c>
      <c r="BH9">
        <v>7.68</v>
      </c>
      <c r="BI9">
        <v>0.81</v>
      </c>
      <c r="BJ9">
        <v>0.41</v>
      </c>
      <c r="BK9">
        <v>0.84</v>
      </c>
      <c r="BL9">
        <v>1.57</v>
      </c>
      <c r="BM9">
        <v>0.14000000000000001</v>
      </c>
      <c r="BN9">
        <v>2.2999999999999998</v>
      </c>
      <c r="BO9">
        <v>1.01</v>
      </c>
      <c r="BP9">
        <v>0.23</v>
      </c>
      <c r="BQ9">
        <v>1.93</v>
      </c>
      <c r="BR9">
        <v>1.06</v>
      </c>
      <c r="BS9">
        <v>1.57</v>
      </c>
      <c r="BT9">
        <v>2.870752</v>
      </c>
      <c r="BU9">
        <v>1.2972950000000001</v>
      </c>
      <c r="BV9">
        <v>2.1281210000000002</v>
      </c>
      <c r="BW9">
        <v>1.8784559999999999</v>
      </c>
      <c r="BX9">
        <v>1.894622</v>
      </c>
      <c r="BY9">
        <v>2.5945900000000002</v>
      </c>
      <c r="BZ9">
        <v>1.2834570000000001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5.1372859999999996</v>
      </c>
      <c r="CK9">
        <v>0.90406799999999998</v>
      </c>
      <c r="CL9">
        <v>1.873758</v>
      </c>
      <c r="CM9">
        <v>3.3951030000000002</v>
      </c>
      <c r="CN9">
        <v>1.712429</v>
      </c>
      <c r="CO9">
        <v>4.1513429999999998</v>
      </c>
      <c r="CP9">
        <v>4.1167550000000004</v>
      </c>
      <c r="CQ9">
        <v>3.424858</v>
      </c>
      <c r="CR9">
        <v>0.79204200000000002</v>
      </c>
      <c r="CS9">
        <v>2.7006570000000001</v>
      </c>
      <c r="CT9">
        <v>1.255809</v>
      </c>
      <c r="CU9">
        <v>0</v>
      </c>
      <c r="CV9">
        <v>0.94284400000000002</v>
      </c>
      <c r="CW9">
        <v>2.359089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72.365592000000007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340.442339</v>
      </c>
      <c r="L10">
        <v>255.85069100000001</v>
      </c>
      <c r="M10">
        <v>77.312039999999996</v>
      </c>
      <c r="N10">
        <v>116.683092</v>
      </c>
      <c r="O10">
        <v>122.319536</v>
      </c>
      <c r="P10">
        <v>120.34156</v>
      </c>
      <c r="Q10">
        <v>0</v>
      </c>
      <c r="R10">
        <v>42.100250000000003</v>
      </c>
      <c r="S10">
        <v>22.107429</v>
      </c>
      <c r="T10">
        <v>0</v>
      </c>
      <c r="U10">
        <v>333.90854999999999</v>
      </c>
      <c r="V10">
        <v>12.827116999999999</v>
      </c>
      <c r="W10">
        <v>41.666179999999997</v>
      </c>
      <c r="X10">
        <v>142.61810600000001</v>
      </c>
      <c r="Y10">
        <v>0</v>
      </c>
      <c r="Z10">
        <v>12.761760000000001</v>
      </c>
      <c r="AA10">
        <v>40.748764000000001</v>
      </c>
      <c r="AB10">
        <v>42.186473999999997</v>
      </c>
      <c r="AC10">
        <v>30.656970000000001</v>
      </c>
      <c r="AD10">
        <v>9.5859529999999999</v>
      </c>
      <c r="AE10">
        <v>52.115693</v>
      </c>
      <c r="AF10">
        <v>8.4235969999999991</v>
      </c>
      <c r="AG10">
        <v>43.141306999999998</v>
      </c>
      <c r="AH10">
        <v>48.895474999999998</v>
      </c>
      <c r="AI10">
        <v>0</v>
      </c>
      <c r="AJ10">
        <v>0</v>
      </c>
      <c r="AK10">
        <v>57.332560999999998</v>
      </c>
      <c r="AL10">
        <v>76.729695000000007</v>
      </c>
      <c r="AM10">
        <v>16.608716000000001</v>
      </c>
      <c r="AN10">
        <v>1.0200389999999999</v>
      </c>
      <c r="AO10">
        <v>0</v>
      </c>
      <c r="AP10">
        <v>2.9723299999999999</v>
      </c>
      <c r="AQ10">
        <v>26.640394000000001</v>
      </c>
      <c r="AR10">
        <v>51.232666000000002</v>
      </c>
      <c r="AS10">
        <v>32.491298</v>
      </c>
      <c r="AT10">
        <v>12.222719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72.365592000000007</v>
      </c>
      <c r="BA10">
        <f t="shared" si="1"/>
        <v>2266.3088929999999</v>
      </c>
      <c r="BD10">
        <v>5.85</v>
      </c>
      <c r="BE10">
        <v>1.88</v>
      </c>
      <c r="BF10">
        <v>2.93</v>
      </c>
      <c r="BG10">
        <v>0</v>
      </c>
      <c r="BH10">
        <v>7.68</v>
      </c>
      <c r="BI10">
        <v>0.81</v>
      </c>
      <c r="BJ10">
        <v>0.41</v>
      </c>
      <c r="BK10">
        <v>0.84</v>
      </c>
      <c r="BL10">
        <v>1.57</v>
      </c>
      <c r="BM10">
        <v>0.14000000000000001</v>
      </c>
      <c r="BN10">
        <v>2.2999999999999998</v>
      </c>
      <c r="BO10">
        <v>1.01</v>
      </c>
      <c r="BP10">
        <v>0.23</v>
      </c>
      <c r="BQ10">
        <v>1.93</v>
      </c>
      <c r="BR10">
        <v>1.06</v>
      </c>
      <c r="BS10">
        <v>1.57</v>
      </c>
      <c r="BT10">
        <v>2.870752</v>
      </c>
      <c r="BU10">
        <v>1.2972950000000001</v>
      </c>
      <c r="BV10">
        <v>2.1281210000000002</v>
      </c>
      <c r="BW10">
        <v>1.8784559999999999</v>
      </c>
      <c r="BX10">
        <v>1.894622</v>
      </c>
      <c r="BY10">
        <v>2.5945900000000002</v>
      </c>
      <c r="BZ10">
        <v>1.2834570000000001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5.1372859999999996</v>
      </c>
      <c r="CK10">
        <v>0.90406799999999998</v>
      </c>
      <c r="CL10">
        <v>1.873758</v>
      </c>
      <c r="CM10">
        <v>3.3951030000000002</v>
      </c>
      <c r="CN10">
        <v>1.712429</v>
      </c>
      <c r="CO10">
        <v>4.1513429999999998</v>
      </c>
      <c r="CP10">
        <v>4.1167550000000004</v>
      </c>
      <c r="CQ10">
        <v>3.424858</v>
      </c>
      <c r="CR10">
        <v>0.79204200000000002</v>
      </c>
      <c r="CS10">
        <v>2.7006570000000001</v>
      </c>
      <c r="CT10">
        <v>1.255809</v>
      </c>
      <c r="CU10">
        <v>0</v>
      </c>
      <c r="CV10">
        <v>0.94284400000000002</v>
      </c>
      <c r="CW10">
        <v>2.359089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72.365592000000007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303.02717899999999</v>
      </c>
      <c r="L11">
        <v>255.85069100000001</v>
      </c>
      <c r="M11">
        <v>77.312039999999996</v>
      </c>
      <c r="N11">
        <v>116.683092</v>
      </c>
      <c r="O11">
        <v>122.319536</v>
      </c>
      <c r="P11">
        <v>120.34156</v>
      </c>
      <c r="Q11">
        <v>0</v>
      </c>
      <c r="R11">
        <v>42.100250000000003</v>
      </c>
      <c r="S11">
        <v>17.558634999999999</v>
      </c>
      <c r="T11">
        <v>0</v>
      </c>
      <c r="U11">
        <v>333.90854999999999</v>
      </c>
      <c r="V11">
        <v>12.827116999999999</v>
      </c>
      <c r="W11">
        <v>41.666179999999997</v>
      </c>
      <c r="X11">
        <v>142.61810600000001</v>
      </c>
      <c r="Y11">
        <v>0</v>
      </c>
      <c r="Z11">
        <v>12.761760000000001</v>
      </c>
      <c r="AA11">
        <v>40.748764000000001</v>
      </c>
      <c r="AB11">
        <v>42.186473999999997</v>
      </c>
      <c r="AC11">
        <v>30.656970000000001</v>
      </c>
      <c r="AD11">
        <v>9.5859529999999999</v>
      </c>
      <c r="AE11">
        <v>52.115693</v>
      </c>
      <c r="AF11">
        <v>8.4235969999999991</v>
      </c>
      <c r="AG11">
        <v>43.141306999999998</v>
      </c>
      <c r="AH11">
        <v>48.895474999999998</v>
      </c>
      <c r="AI11">
        <v>0</v>
      </c>
      <c r="AJ11">
        <v>0</v>
      </c>
      <c r="AK11">
        <v>57.332560999999998</v>
      </c>
      <c r="AL11">
        <v>76.729695000000007</v>
      </c>
      <c r="AM11">
        <v>16.608716000000001</v>
      </c>
      <c r="AN11">
        <v>1.0200389999999999</v>
      </c>
      <c r="AO11">
        <v>0</v>
      </c>
      <c r="AP11">
        <v>2.9723299999999999</v>
      </c>
      <c r="AQ11">
        <v>26.640394000000001</v>
      </c>
      <c r="AR11">
        <v>47.496949999999998</v>
      </c>
      <c r="AS11">
        <v>34.186497000000003</v>
      </c>
      <c r="AT11">
        <v>13.068739000000001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72.315592000000009</v>
      </c>
      <c r="BA11">
        <f t="shared" si="1"/>
        <v>2223.1004419999999</v>
      </c>
      <c r="BD11">
        <v>5.85</v>
      </c>
      <c r="BE11">
        <v>1.88</v>
      </c>
      <c r="BF11">
        <v>2.93</v>
      </c>
      <c r="BG11">
        <v>0</v>
      </c>
      <c r="BH11">
        <v>7.68</v>
      </c>
      <c r="BI11">
        <v>0.81</v>
      </c>
      <c r="BJ11">
        <v>0.41</v>
      </c>
      <c r="BK11">
        <v>0.79</v>
      </c>
      <c r="BL11">
        <v>1.57</v>
      </c>
      <c r="BM11">
        <v>0.14000000000000001</v>
      </c>
      <c r="BN11">
        <v>2.2999999999999998</v>
      </c>
      <c r="BO11">
        <v>1.01</v>
      </c>
      <c r="BP11">
        <v>0.23</v>
      </c>
      <c r="BQ11">
        <v>1.93</v>
      </c>
      <c r="BR11">
        <v>1.06</v>
      </c>
      <c r="BS11">
        <v>1.57</v>
      </c>
      <c r="BT11">
        <v>2.870752</v>
      </c>
      <c r="BU11">
        <v>1.2972950000000001</v>
      </c>
      <c r="BV11">
        <v>2.1281210000000002</v>
      </c>
      <c r="BW11">
        <v>1.8784559999999999</v>
      </c>
      <c r="BX11">
        <v>1.894622</v>
      </c>
      <c r="BY11">
        <v>2.5945900000000002</v>
      </c>
      <c r="BZ11">
        <v>1.2834570000000001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5.1372859999999996</v>
      </c>
      <c r="CK11">
        <v>0.90406799999999998</v>
      </c>
      <c r="CL11">
        <v>1.873758</v>
      </c>
      <c r="CM11">
        <v>3.3951030000000002</v>
      </c>
      <c r="CN11">
        <v>1.712429</v>
      </c>
      <c r="CO11">
        <v>4.1513429999999998</v>
      </c>
      <c r="CP11">
        <v>4.1167550000000004</v>
      </c>
      <c r="CQ11">
        <v>3.424858</v>
      </c>
      <c r="CR11">
        <v>0.79204200000000002</v>
      </c>
      <c r="CS11">
        <v>2.7006570000000001</v>
      </c>
      <c r="CT11">
        <v>1.255809</v>
      </c>
      <c r="CU11">
        <v>0</v>
      </c>
      <c r="CV11">
        <v>0.94284400000000002</v>
      </c>
      <c r="CW11">
        <v>2.359089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72.315592000000009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212.77613099999999</v>
      </c>
      <c r="L12">
        <v>251.01669100000001</v>
      </c>
      <c r="M12">
        <v>77.312039999999996</v>
      </c>
      <c r="N12">
        <v>116.683092</v>
      </c>
      <c r="O12">
        <v>122.319536</v>
      </c>
      <c r="P12">
        <v>120.34156</v>
      </c>
      <c r="Q12">
        <v>0</v>
      </c>
      <c r="R12">
        <v>29.528779</v>
      </c>
      <c r="S12">
        <v>6.043177</v>
      </c>
      <c r="T12">
        <v>0</v>
      </c>
      <c r="U12">
        <v>333.90854999999999</v>
      </c>
      <c r="V12">
        <v>12.827116999999999</v>
      </c>
      <c r="W12">
        <v>41.666179999999997</v>
      </c>
      <c r="X12">
        <v>142.61810600000001</v>
      </c>
      <c r="Y12">
        <v>0</v>
      </c>
      <c r="Z12">
        <v>12.761760000000001</v>
      </c>
      <c r="AA12">
        <v>40.748764000000001</v>
      </c>
      <c r="AB12">
        <v>42.186473999999997</v>
      </c>
      <c r="AC12">
        <v>30.656970000000001</v>
      </c>
      <c r="AD12">
        <v>9.5859529999999999</v>
      </c>
      <c r="AE12">
        <v>52.115693</v>
      </c>
      <c r="AF12">
        <v>8.4235969999999991</v>
      </c>
      <c r="AG12">
        <v>43.141306999999998</v>
      </c>
      <c r="AH12">
        <v>48.895474999999998</v>
      </c>
      <c r="AI12">
        <v>0</v>
      </c>
      <c r="AJ12">
        <v>0</v>
      </c>
      <c r="AK12">
        <v>57.332560999999998</v>
      </c>
      <c r="AL12">
        <v>76.729695000000007</v>
      </c>
      <c r="AM12">
        <v>16.608716000000001</v>
      </c>
      <c r="AN12">
        <v>1.0200389999999999</v>
      </c>
      <c r="AO12">
        <v>0</v>
      </c>
      <c r="AP12">
        <v>2.9723299999999999</v>
      </c>
      <c r="AQ12">
        <v>26.640394000000001</v>
      </c>
      <c r="AR12">
        <v>47.496949999999998</v>
      </c>
      <c r="AS12">
        <v>34.186497000000003</v>
      </c>
      <c r="AT12">
        <v>13.136810000000001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72.315592000000009</v>
      </c>
      <c r="BA12">
        <f t="shared" si="1"/>
        <v>2103.9965360000001</v>
      </c>
      <c r="BD12">
        <v>5.85</v>
      </c>
      <c r="BE12">
        <v>1.88</v>
      </c>
      <c r="BF12">
        <v>2.93</v>
      </c>
      <c r="BG12">
        <v>0</v>
      </c>
      <c r="BH12">
        <v>7.68</v>
      </c>
      <c r="BI12">
        <v>0.81</v>
      </c>
      <c r="BJ12">
        <v>0.41</v>
      </c>
      <c r="BK12">
        <v>0.79</v>
      </c>
      <c r="BL12">
        <v>1.57</v>
      </c>
      <c r="BM12">
        <v>0.14000000000000001</v>
      </c>
      <c r="BN12">
        <v>2.2999999999999998</v>
      </c>
      <c r="BO12">
        <v>1.01</v>
      </c>
      <c r="BP12">
        <v>0.23</v>
      </c>
      <c r="BQ12">
        <v>1.93</v>
      </c>
      <c r="BR12">
        <v>1.06</v>
      </c>
      <c r="BS12">
        <v>1.57</v>
      </c>
      <c r="BT12">
        <v>2.870752</v>
      </c>
      <c r="BU12">
        <v>1.2972950000000001</v>
      </c>
      <c r="BV12">
        <v>2.1281210000000002</v>
      </c>
      <c r="BW12">
        <v>1.8784559999999999</v>
      </c>
      <c r="BX12">
        <v>1.894622</v>
      </c>
      <c r="BY12">
        <v>2.5945900000000002</v>
      </c>
      <c r="BZ12">
        <v>1.2834570000000001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5.1372859999999996</v>
      </c>
      <c r="CK12">
        <v>0.90406799999999998</v>
      </c>
      <c r="CL12">
        <v>1.873758</v>
      </c>
      <c r="CM12">
        <v>3.3951030000000002</v>
      </c>
      <c r="CN12">
        <v>1.712429</v>
      </c>
      <c r="CO12">
        <v>4.1513429999999998</v>
      </c>
      <c r="CP12">
        <v>4.1167550000000004</v>
      </c>
      <c r="CQ12">
        <v>3.424858</v>
      </c>
      <c r="CR12">
        <v>0.79204200000000002</v>
      </c>
      <c r="CS12">
        <v>2.7006570000000001</v>
      </c>
      <c r="CT12">
        <v>1.255809</v>
      </c>
      <c r="CU12">
        <v>0</v>
      </c>
      <c r="CV12">
        <v>0.94284400000000002</v>
      </c>
      <c r="CW12">
        <v>2.359089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72.315592000000009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219.58976699999999</v>
      </c>
      <c r="L13">
        <v>252.95029099999999</v>
      </c>
      <c r="M13">
        <v>77.312039999999996</v>
      </c>
      <c r="N13">
        <v>116.683092</v>
      </c>
      <c r="O13">
        <v>122.319536</v>
      </c>
      <c r="P13">
        <v>120.34156</v>
      </c>
      <c r="Q13">
        <v>0</v>
      </c>
      <c r="R13">
        <v>29.276347999999999</v>
      </c>
      <c r="S13">
        <v>10.591970999999999</v>
      </c>
      <c r="T13">
        <v>0</v>
      </c>
      <c r="U13">
        <v>333.90854999999999</v>
      </c>
      <c r="V13">
        <v>11.811094000000001</v>
      </c>
      <c r="W13">
        <v>42.244194</v>
      </c>
      <c r="X13">
        <v>142.61810600000001</v>
      </c>
      <c r="Y13">
        <v>0</v>
      </c>
      <c r="Z13">
        <v>12.672428</v>
      </c>
      <c r="AA13">
        <v>40.748764000000001</v>
      </c>
      <c r="AB13">
        <v>42.186473999999997</v>
      </c>
      <c r="AC13">
        <v>30.656970000000001</v>
      </c>
      <c r="AD13">
        <v>9.5859529999999999</v>
      </c>
      <c r="AE13">
        <v>52.115693</v>
      </c>
      <c r="AF13">
        <v>8.4235969999999991</v>
      </c>
      <c r="AG13">
        <v>43.141306999999998</v>
      </c>
      <c r="AH13">
        <v>48.895474999999998</v>
      </c>
      <c r="AI13">
        <v>0</v>
      </c>
      <c r="AJ13">
        <v>0</v>
      </c>
      <c r="AK13">
        <v>57.332560999999998</v>
      </c>
      <c r="AL13">
        <v>76.729695000000007</v>
      </c>
      <c r="AM13">
        <v>16.608716000000001</v>
      </c>
      <c r="AN13">
        <v>1.0200389999999999</v>
      </c>
      <c r="AO13">
        <v>0</v>
      </c>
      <c r="AP13">
        <v>2.9723299999999999</v>
      </c>
      <c r="AQ13">
        <v>26.640394000000001</v>
      </c>
      <c r="AR13">
        <v>47.496949999999998</v>
      </c>
      <c r="AS13">
        <v>32.208765</v>
      </c>
      <c r="AT13">
        <v>10.457284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72.315592000000009</v>
      </c>
      <c r="BA13">
        <f t="shared" si="1"/>
        <v>2111.855536</v>
      </c>
      <c r="BD13">
        <v>5.85</v>
      </c>
      <c r="BE13">
        <v>1.88</v>
      </c>
      <c r="BF13">
        <v>2.93</v>
      </c>
      <c r="BG13">
        <v>0</v>
      </c>
      <c r="BH13">
        <v>7.68</v>
      </c>
      <c r="BI13">
        <v>0.81</v>
      </c>
      <c r="BJ13">
        <v>0.41</v>
      </c>
      <c r="BK13">
        <v>0.79</v>
      </c>
      <c r="BL13">
        <v>1.57</v>
      </c>
      <c r="BM13">
        <v>0.14000000000000001</v>
      </c>
      <c r="BN13">
        <v>2.2999999999999998</v>
      </c>
      <c r="BO13">
        <v>1.01</v>
      </c>
      <c r="BP13">
        <v>0.23</v>
      </c>
      <c r="BQ13">
        <v>1.93</v>
      </c>
      <c r="BR13">
        <v>1.06</v>
      </c>
      <c r="BS13">
        <v>1.57</v>
      </c>
      <c r="BT13">
        <v>2.870752</v>
      </c>
      <c r="BU13">
        <v>1.2972950000000001</v>
      </c>
      <c r="BV13">
        <v>2.1281210000000002</v>
      </c>
      <c r="BW13">
        <v>1.8784559999999999</v>
      </c>
      <c r="BX13">
        <v>1.894622</v>
      </c>
      <c r="BY13">
        <v>2.5945900000000002</v>
      </c>
      <c r="BZ13">
        <v>1.2834570000000001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5.1372859999999996</v>
      </c>
      <c r="CK13">
        <v>0.90406799999999998</v>
      </c>
      <c r="CL13">
        <v>1.873758</v>
      </c>
      <c r="CM13">
        <v>3.3951030000000002</v>
      </c>
      <c r="CN13">
        <v>1.712429</v>
      </c>
      <c r="CO13">
        <v>4.1513429999999998</v>
      </c>
      <c r="CP13">
        <v>4.1167550000000004</v>
      </c>
      <c r="CQ13">
        <v>3.424858</v>
      </c>
      <c r="CR13">
        <v>0.79204200000000002</v>
      </c>
      <c r="CS13">
        <v>2.7006570000000001</v>
      </c>
      <c r="CT13">
        <v>1.255809</v>
      </c>
      <c r="CU13">
        <v>0</v>
      </c>
      <c r="CV13">
        <v>0.94284400000000002</v>
      </c>
      <c r="CW13">
        <v>2.359089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72.315592000000009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219.58976699999999</v>
      </c>
      <c r="L14">
        <v>252.95029099999999</v>
      </c>
      <c r="M14">
        <v>77.312039999999996</v>
      </c>
      <c r="N14">
        <v>116.683092</v>
      </c>
      <c r="O14">
        <v>122.319536</v>
      </c>
      <c r="P14">
        <v>120.34156</v>
      </c>
      <c r="Q14">
        <v>0</v>
      </c>
      <c r="R14">
        <v>19.217023000000001</v>
      </c>
      <c r="S14">
        <v>10.591970999999999</v>
      </c>
      <c r="T14">
        <v>0</v>
      </c>
      <c r="U14">
        <v>333.90854999999999</v>
      </c>
      <c r="V14">
        <v>11.811094000000001</v>
      </c>
      <c r="W14">
        <v>42.253027000000003</v>
      </c>
      <c r="X14">
        <v>142.61810600000001</v>
      </c>
      <c r="Y14">
        <v>0</v>
      </c>
      <c r="Z14">
        <v>12.672428</v>
      </c>
      <c r="AA14">
        <v>40.748764000000001</v>
      </c>
      <c r="AB14">
        <v>42.186473999999997</v>
      </c>
      <c r="AC14">
        <v>30.656970000000001</v>
      </c>
      <c r="AD14">
        <v>9.5859529999999999</v>
      </c>
      <c r="AE14">
        <v>52.115693</v>
      </c>
      <c r="AF14">
        <v>8.4235969999999991</v>
      </c>
      <c r="AG14">
        <v>43.141306999999998</v>
      </c>
      <c r="AH14">
        <v>48.895474999999998</v>
      </c>
      <c r="AI14">
        <v>0</v>
      </c>
      <c r="AJ14">
        <v>0</v>
      </c>
      <c r="AK14">
        <v>57.332560999999998</v>
      </c>
      <c r="AL14">
        <v>76.729695000000007</v>
      </c>
      <c r="AM14">
        <v>16.608716000000001</v>
      </c>
      <c r="AN14">
        <v>1.0200389999999999</v>
      </c>
      <c r="AO14">
        <v>0</v>
      </c>
      <c r="AP14">
        <v>2.9723299999999999</v>
      </c>
      <c r="AQ14">
        <v>26.640394000000001</v>
      </c>
      <c r="AR14">
        <v>47.496949999999998</v>
      </c>
      <c r="AS14">
        <v>32.208765</v>
      </c>
      <c r="AT14">
        <v>14.50201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72.315592000000009</v>
      </c>
      <c r="BA14">
        <f t="shared" si="1"/>
        <v>2105.8497699999998</v>
      </c>
      <c r="BD14">
        <v>5.85</v>
      </c>
      <c r="BE14">
        <v>1.88</v>
      </c>
      <c r="BF14">
        <v>2.93</v>
      </c>
      <c r="BG14">
        <v>0</v>
      </c>
      <c r="BH14">
        <v>7.68</v>
      </c>
      <c r="BI14">
        <v>0.81</v>
      </c>
      <c r="BJ14">
        <v>0.41</v>
      </c>
      <c r="BK14">
        <v>0.79</v>
      </c>
      <c r="BL14">
        <v>1.57</v>
      </c>
      <c r="BM14">
        <v>0.14000000000000001</v>
      </c>
      <c r="BN14">
        <v>2.2999999999999998</v>
      </c>
      <c r="BO14">
        <v>1.01</v>
      </c>
      <c r="BP14">
        <v>0.23</v>
      </c>
      <c r="BQ14">
        <v>1.93</v>
      </c>
      <c r="BR14">
        <v>1.06</v>
      </c>
      <c r="BS14">
        <v>1.57</v>
      </c>
      <c r="BT14">
        <v>2.870752</v>
      </c>
      <c r="BU14">
        <v>1.2972950000000001</v>
      </c>
      <c r="BV14">
        <v>2.1281210000000002</v>
      </c>
      <c r="BW14">
        <v>1.8784559999999999</v>
      </c>
      <c r="BX14">
        <v>1.894622</v>
      </c>
      <c r="BY14">
        <v>2.5945900000000002</v>
      </c>
      <c r="BZ14">
        <v>1.2834570000000001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5.1372859999999996</v>
      </c>
      <c r="CK14">
        <v>0.90406799999999998</v>
      </c>
      <c r="CL14">
        <v>1.873758</v>
      </c>
      <c r="CM14">
        <v>3.3951030000000002</v>
      </c>
      <c r="CN14">
        <v>1.712429</v>
      </c>
      <c r="CO14">
        <v>4.1513429999999998</v>
      </c>
      <c r="CP14">
        <v>4.1167550000000004</v>
      </c>
      <c r="CQ14">
        <v>3.424858</v>
      </c>
      <c r="CR14">
        <v>0.79204200000000002</v>
      </c>
      <c r="CS14">
        <v>2.7006570000000001</v>
      </c>
      <c r="CT14">
        <v>1.255809</v>
      </c>
      <c r="CU14">
        <v>0</v>
      </c>
      <c r="CV14">
        <v>0.94284400000000002</v>
      </c>
      <c r="CW14">
        <v>2.359089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72.315592000000009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183.02881400000001</v>
      </c>
      <c r="L15">
        <v>237.48149100000001</v>
      </c>
      <c r="M15">
        <v>77.312039999999996</v>
      </c>
      <c r="N15">
        <v>116.683092</v>
      </c>
      <c r="O15">
        <v>122.319536</v>
      </c>
      <c r="P15">
        <v>120.34156</v>
      </c>
      <c r="Q15">
        <v>0</v>
      </c>
      <c r="R15">
        <v>19.749898000000002</v>
      </c>
      <c r="S15">
        <v>9.7975899999999996</v>
      </c>
      <c r="T15">
        <v>0</v>
      </c>
      <c r="U15">
        <v>333.90854999999999</v>
      </c>
      <c r="V15">
        <v>9.5501470000000008</v>
      </c>
      <c r="W15">
        <v>30.818587000000001</v>
      </c>
      <c r="X15">
        <v>110.467438</v>
      </c>
      <c r="Y15">
        <v>0</v>
      </c>
      <c r="Z15">
        <v>12.672428</v>
      </c>
      <c r="AA15">
        <v>40.748764000000001</v>
      </c>
      <c r="AB15">
        <v>42.186473999999997</v>
      </c>
      <c r="AC15">
        <v>30.656970000000001</v>
      </c>
      <c r="AD15">
        <v>9.5859529999999999</v>
      </c>
      <c r="AE15">
        <v>52.115693</v>
      </c>
      <c r="AF15">
        <v>8.4235969999999991</v>
      </c>
      <c r="AG15">
        <v>43.141306999999998</v>
      </c>
      <c r="AH15">
        <v>48.895474999999998</v>
      </c>
      <c r="AI15">
        <v>0</v>
      </c>
      <c r="AJ15">
        <v>0</v>
      </c>
      <c r="AK15">
        <v>57.332560999999998</v>
      </c>
      <c r="AL15">
        <v>76.729695000000007</v>
      </c>
      <c r="AM15">
        <v>16.608716000000001</v>
      </c>
      <c r="AN15">
        <v>1.0200389999999999</v>
      </c>
      <c r="AO15">
        <v>0</v>
      </c>
      <c r="AP15">
        <v>2.9723299999999999</v>
      </c>
      <c r="AQ15">
        <v>26.640394000000001</v>
      </c>
      <c r="AR15">
        <v>47.496949999999998</v>
      </c>
      <c r="AS15">
        <v>32.208765</v>
      </c>
      <c r="AT15">
        <v>14.50201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72.315592000000009</v>
      </c>
      <c r="BA15">
        <f t="shared" si="1"/>
        <v>2007.7124559999997</v>
      </c>
      <c r="BD15">
        <v>5.85</v>
      </c>
      <c r="BE15">
        <v>1.88</v>
      </c>
      <c r="BF15">
        <v>2.93</v>
      </c>
      <c r="BG15">
        <v>0</v>
      </c>
      <c r="BH15">
        <v>7.68</v>
      </c>
      <c r="BI15">
        <v>0.81</v>
      </c>
      <c r="BJ15">
        <v>0.41</v>
      </c>
      <c r="BK15">
        <v>0.79</v>
      </c>
      <c r="BL15">
        <v>1.57</v>
      </c>
      <c r="BM15">
        <v>0.14000000000000001</v>
      </c>
      <c r="BN15">
        <v>2.2999999999999998</v>
      </c>
      <c r="BO15">
        <v>1.01</v>
      </c>
      <c r="BP15">
        <v>0.23</v>
      </c>
      <c r="BQ15">
        <v>1.93</v>
      </c>
      <c r="BR15">
        <v>1.06</v>
      </c>
      <c r="BS15">
        <v>1.57</v>
      </c>
      <c r="BT15">
        <v>2.870752</v>
      </c>
      <c r="BU15">
        <v>1.2972950000000001</v>
      </c>
      <c r="BV15">
        <v>2.1281210000000002</v>
      </c>
      <c r="BW15">
        <v>1.8784559999999999</v>
      </c>
      <c r="BX15">
        <v>1.894622</v>
      </c>
      <c r="BY15">
        <v>2.5945900000000002</v>
      </c>
      <c r="BZ15">
        <v>1.2834570000000001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5.1372859999999996</v>
      </c>
      <c r="CK15">
        <v>0.90406799999999998</v>
      </c>
      <c r="CL15">
        <v>1.873758</v>
      </c>
      <c r="CM15">
        <v>3.3951030000000002</v>
      </c>
      <c r="CN15">
        <v>1.712429</v>
      </c>
      <c r="CO15">
        <v>4.1513429999999998</v>
      </c>
      <c r="CP15">
        <v>4.1167550000000004</v>
      </c>
      <c r="CQ15">
        <v>3.424858</v>
      </c>
      <c r="CR15">
        <v>0.79204200000000002</v>
      </c>
      <c r="CS15">
        <v>2.7006570000000001</v>
      </c>
      <c r="CT15">
        <v>1.255809</v>
      </c>
      <c r="CU15">
        <v>0</v>
      </c>
      <c r="CV15">
        <v>0.94284400000000002</v>
      </c>
      <c r="CW15">
        <v>2.359089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72.315592000000009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178.82486399999999</v>
      </c>
      <c r="L16">
        <v>237.48149100000001</v>
      </c>
      <c r="M16">
        <v>77.312039999999996</v>
      </c>
      <c r="N16">
        <v>116.683092</v>
      </c>
      <c r="O16">
        <v>122.319536</v>
      </c>
      <c r="P16">
        <v>120.34156</v>
      </c>
      <c r="Q16">
        <v>0</v>
      </c>
      <c r="R16">
        <v>19.749898000000002</v>
      </c>
      <c r="S16">
        <v>9.7975899999999996</v>
      </c>
      <c r="T16">
        <v>0</v>
      </c>
      <c r="U16">
        <v>333.90854999999999</v>
      </c>
      <c r="V16">
        <v>6.3997330000000003</v>
      </c>
      <c r="W16">
        <v>17.351545999999999</v>
      </c>
      <c r="X16">
        <v>62.329692999999999</v>
      </c>
      <c r="Y16">
        <v>0</v>
      </c>
      <c r="Z16">
        <v>12.672428</v>
      </c>
      <c r="AA16">
        <v>40.748764000000001</v>
      </c>
      <c r="AB16">
        <v>42.186473999999997</v>
      </c>
      <c r="AC16">
        <v>30.656970000000001</v>
      </c>
      <c r="AD16">
        <v>9.5859529999999999</v>
      </c>
      <c r="AE16">
        <v>52.115693</v>
      </c>
      <c r="AF16">
        <v>8.4235969999999991</v>
      </c>
      <c r="AG16">
        <v>43.141306999999998</v>
      </c>
      <c r="AH16">
        <v>48.895474999999998</v>
      </c>
      <c r="AI16">
        <v>0</v>
      </c>
      <c r="AJ16">
        <v>0</v>
      </c>
      <c r="AK16">
        <v>57.332560999999998</v>
      </c>
      <c r="AL16">
        <v>76.729695000000007</v>
      </c>
      <c r="AM16">
        <v>16.608716000000001</v>
      </c>
      <c r="AN16">
        <v>1.0200389999999999</v>
      </c>
      <c r="AO16">
        <v>0</v>
      </c>
      <c r="AP16">
        <v>2.9723299999999999</v>
      </c>
      <c r="AQ16">
        <v>26.640394000000001</v>
      </c>
      <c r="AR16">
        <v>47.496949999999998</v>
      </c>
      <c r="AS16">
        <v>32.208765</v>
      </c>
      <c r="AT16">
        <v>14.50201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72.315592000000009</v>
      </c>
      <c r="BA16">
        <f t="shared" si="1"/>
        <v>1938.7533059999998</v>
      </c>
      <c r="BD16">
        <v>5.85</v>
      </c>
      <c r="BE16">
        <v>1.88</v>
      </c>
      <c r="BF16">
        <v>2.93</v>
      </c>
      <c r="BG16">
        <v>0</v>
      </c>
      <c r="BH16">
        <v>7.68</v>
      </c>
      <c r="BI16">
        <v>0.81</v>
      </c>
      <c r="BJ16">
        <v>0.41</v>
      </c>
      <c r="BK16">
        <v>0.79</v>
      </c>
      <c r="BL16">
        <v>1.57</v>
      </c>
      <c r="BM16">
        <v>0.14000000000000001</v>
      </c>
      <c r="BN16">
        <v>2.2999999999999998</v>
      </c>
      <c r="BO16">
        <v>1.01</v>
      </c>
      <c r="BP16">
        <v>0.23</v>
      </c>
      <c r="BQ16">
        <v>1.93</v>
      </c>
      <c r="BR16">
        <v>1.06</v>
      </c>
      <c r="BS16">
        <v>1.57</v>
      </c>
      <c r="BT16">
        <v>2.870752</v>
      </c>
      <c r="BU16">
        <v>1.2972950000000001</v>
      </c>
      <c r="BV16">
        <v>2.1281210000000002</v>
      </c>
      <c r="BW16">
        <v>1.8784559999999999</v>
      </c>
      <c r="BX16">
        <v>1.894622</v>
      </c>
      <c r="BY16">
        <v>2.5945900000000002</v>
      </c>
      <c r="BZ16">
        <v>1.2834570000000001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5.1372859999999996</v>
      </c>
      <c r="CK16">
        <v>0.90406799999999998</v>
      </c>
      <c r="CL16">
        <v>1.873758</v>
      </c>
      <c r="CM16">
        <v>3.3951030000000002</v>
      </c>
      <c r="CN16">
        <v>1.712429</v>
      </c>
      <c r="CO16">
        <v>4.1513429999999998</v>
      </c>
      <c r="CP16">
        <v>4.1167550000000004</v>
      </c>
      <c r="CQ16">
        <v>3.424858</v>
      </c>
      <c r="CR16">
        <v>0.79204200000000002</v>
      </c>
      <c r="CS16">
        <v>2.7006570000000001</v>
      </c>
      <c r="CT16">
        <v>1.255809</v>
      </c>
      <c r="CU16">
        <v>0</v>
      </c>
      <c r="CV16">
        <v>0.94284400000000002</v>
      </c>
      <c r="CW16">
        <v>2.359089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72.315592000000009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219.58976699999999</v>
      </c>
      <c r="L17">
        <v>252.95029099999999</v>
      </c>
      <c r="M17">
        <v>77.312039999999996</v>
      </c>
      <c r="N17">
        <v>116.683092</v>
      </c>
      <c r="O17">
        <v>122.319536</v>
      </c>
      <c r="P17">
        <v>120.34156</v>
      </c>
      <c r="Q17">
        <v>0</v>
      </c>
      <c r="R17">
        <v>19.749898000000002</v>
      </c>
      <c r="S17">
        <v>12.655203999999999</v>
      </c>
      <c r="T17">
        <v>0</v>
      </c>
      <c r="U17">
        <v>333.90854999999999</v>
      </c>
      <c r="V17">
        <v>11.274355999999999</v>
      </c>
      <c r="W17">
        <v>31.220679000000001</v>
      </c>
      <c r="X17">
        <v>110.467438</v>
      </c>
      <c r="Y17">
        <v>0</v>
      </c>
      <c r="Z17">
        <v>12.672428</v>
      </c>
      <c r="AA17">
        <v>40.748764000000001</v>
      </c>
      <c r="AB17">
        <v>42.186473999999997</v>
      </c>
      <c r="AC17">
        <v>30.656970000000001</v>
      </c>
      <c r="AD17">
        <v>9.5859529999999999</v>
      </c>
      <c r="AE17">
        <v>52.115693</v>
      </c>
      <c r="AF17">
        <v>8.4235969999999991</v>
      </c>
      <c r="AG17">
        <v>43.141306999999998</v>
      </c>
      <c r="AH17">
        <v>48.895474999999998</v>
      </c>
      <c r="AI17">
        <v>0</v>
      </c>
      <c r="AJ17">
        <v>0</v>
      </c>
      <c r="AK17">
        <v>57.332560999999998</v>
      </c>
      <c r="AL17">
        <v>76.729695000000007</v>
      </c>
      <c r="AM17">
        <v>16.608716000000001</v>
      </c>
      <c r="AN17">
        <v>1.0200389999999999</v>
      </c>
      <c r="AO17">
        <v>0</v>
      </c>
      <c r="AP17">
        <v>2.9723299999999999</v>
      </c>
      <c r="AQ17">
        <v>26.640394000000001</v>
      </c>
      <c r="AR17">
        <v>47.496949999999998</v>
      </c>
      <c r="AS17">
        <v>32.208765</v>
      </c>
      <c r="AT17">
        <v>13.422809000000001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72.315592000000009</v>
      </c>
      <c r="BA17">
        <f t="shared" si="1"/>
        <v>2063.6469229999998</v>
      </c>
      <c r="BD17">
        <v>5.85</v>
      </c>
      <c r="BE17">
        <v>1.88</v>
      </c>
      <c r="BF17">
        <v>2.93</v>
      </c>
      <c r="BG17">
        <v>0</v>
      </c>
      <c r="BH17">
        <v>7.68</v>
      </c>
      <c r="BI17">
        <v>0.81</v>
      </c>
      <c r="BJ17">
        <v>0.41</v>
      </c>
      <c r="BK17">
        <v>0.79</v>
      </c>
      <c r="BL17">
        <v>1.57</v>
      </c>
      <c r="BM17">
        <v>0.14000000000000001</v>
      </c>
      <c r="BN17">
        <v>2.2999999999999998</v>
      </c>
      <c r="BO17">
        <v>1.01</v>
      </c>
      <c r="BP17">
        <v>0.23</v>
      </c>
      <c r="BQ17">
        <v>1.93</v>
      </c>
      <c r="BR17">
        <v>1.06</v>
      </c>
      <c r="BS17">
        <v>1.57</v>
      </c>
      <c r="BT17">
        <v>2.870752</v>
      </c>
      <c r="BU17">
        <v>1.2972950000000001</v>
      </c>
      <c r="BV17">
        <v>2.1281210000000002</v>
      </c>
      <c r="BW17">
        <v>1.8784559999999999</v>
      </c>
      <c r="BX17">
        <v>1.894622</v>
      </c>
      <c r="BY17">
        <v>2.5945900000000002</v>
      </c>
      <c r="BZ17">
        <v>1.2834570000000001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5.1372859999999996</v>
      </c>
      <c r="CK17">
        <v>0.90406799999999998</v>
      </c>
      <c r="CL17">
        <v>1.873758</v>
      </c>
      <c r="CM17">
        <v>3.3951030000000002</v>
      </c>
      <c r="CN17">
        <v>1.712429</v>
      </c>
      <c r="CO17">
        <v>4.1513429999999998</v>
      </c>
      <c r="CP17">
        <v>4.1167550000000004</v>
      </c>
      <c r="CQ17">
        <v>3.424858</v>
      </c>
      <c r="CR17">
        <v>0.79204200000000002</v>
      </c>
      <c r="CS17">
        <v>2.7006570000000001</v>
      </c>
      <c r="CT17">
        <v>1.255809</v>
      </c>
      <c r="CU17">
        <v>0</v>
      </c>
      <c r="CV17">
        <v>0.94284400000000002</v>
      </c>
      <c r="CW17">
        <v>2.359089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72.315592000000009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219.58976699999999</v>
      </c>
      <c r="L18">
        <v>252.95029099999999</v>
      </c>
      <c r="M18">
        <v>77.312039999999996</v>
      </c>
      <c r="N18">
        <v>116.683092</v>
      </c>
      <c r="O18">
        <v>122.319536</v>
      </c>
      <c r="P18">
        <v>120.34156</v>
      </c>
      <c r="Q18">
        <v>0</v>
      </c>
      <c r="R18">
        <v>19.749898000000002</v>
      </c>
      <c r="S18">
        <v>12.655203999999999</v>
      </c>
      <c r="T18">
        <v>0</v>
      </c>
      <c r="U18">
        <v>333.90854999999999</v>
      </c>
      <c r="V18">
        <v>11.274514999999999</v>
      </c>
      <c r="W18">
        <v>31.220679000000001</v>
      </c>
      <c r="X18">
        <v>110.467438</v>
      </c>
      <c r="Y18">
        <v>0</v>
      </c>
      <c r="Z18">
        <v>12.672428</v>
      </c>
      <c r="AA18">
        <v>40.748764000000001</v>
      </c>
      <c r="AB18">
        <v>42.186473999999997</v>
      </c>
      <c r="AC18">
        <v>30.656970000000001</v>
      </c>
      <c r="AD18">
        <v>9.5859529999999999</v>
      </c>
      <c r="AE18">
        <v>52.115693</v>
      </c>
      <c r="AF18">
        <v>8.4235969999999991</v>
      </c>
      <c r="AG18">
        <v>43.141306999999998</v>
      </c>
      <c r="AH18">
        <v>48.895474999999998</v>
      </c>
      <c r="AI18">
        <v>0</v>
      </c>
      <c r="AJ18">
        <v>0</v>
      </c>
      <c r="AK18">
        <v>57.332560999999998</v>
      </c>
      <c r="AL18">
        <v>76.729695000000007</v>
      </c>
      <c r="AM18">
        <v>16.608716000000001</v>
      </c>
      <c r="AN18">
        <v>1.0200389999999999</v>
      </c>
      <c r="AO18">
        <v>0</v>
      </c>
      <c r="AP18">
        <v>2.9723299999999999</v>
      </c>
      <c r="AQ18">
        <v>17.760262999999998</v>
      </c>
      <c r="AR18">
        <v>47.496949999999998</v>
      </c>
      <c r="AS18">
        <v>32.208765</v>
      </c>
      <c r="AT18">
        <v>14.158073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72.315592000000009</v>
      </c>
      <c r="BA18">
        <f t="shared" si="1"/>
        <v>2055.502215</v>
      </c>
      <c r="BD18">
        <v>5.85</v>
      </c>
      <c r="BE18">
        <v>1.88</v>
      </c>
      <c r="BF18">
        <v>2.93</v>
      </c>
      <c r="BG18">
        <v>0</v>
      </c>
      <c r="BH18">
        <v>7.68</v>
      </c>
      <c r="BI18">
        <v>0.81</v>
      </c>
      <c r="BJ18">
        <v>0.41</v>
      </c>
      <c r="BK18">
        <v>0.79</v>
      </c>
      <c r="BL18">
        <v>1.57</v>
      </c>
      <c r="BM18">
        <v>0.14000000000000001</v>
      </c>
      <c r="BN18">
        <v>2.2999999999999998</v>
      </c>
      <c r="BO18">
        <v>1.01</v>
      </c>
      <c r="BP18">
        <v>0.23</v>
      </c>
      <c r="BQ18">
        <v>1.93</v>
      </c>
      <c r="BR18">
        <v>1.06</v>
      </c>
      <c r="BS18">
        <v>1.57</v>
      </c>
      <c r="BT18">
        <v>2.870752</v>
      </c>
      <c r="BU18">
        <v>1.2972950000000001</v>
      </c>
      <c r="BV18">
        <v>2.1281210000000002</v>
      </c>
      <c r="BW18">
        <v>1.8784559999999999</v>
      </c>
      <c r="BX18">
        <v>1.894622</v>
      </c>
      <c r="BY18">
        <v>2.5945900000000002</v>
      </c>
      <c r="BZ18">
        <v>1.2834570000000001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5.1372859999999996</v>
      </c>
      <c r="CK18">
        <v>0.90406799999999998</v>
      </c>
      <c r="CL18">
        <v>1.873758</v>
      </c>
      <c r="CM18">
        <v>3.3951030000000002</v>
      </c>
      <c r="CN18">
        <v>1.712429</v>
      </c>
      <c r="CO18">
        <v>4.1513429999999998</v>
      </c>
      <c r="CP18">
        <v>4.1167550000000004</v>
      </c>
      <c r="CQ18">
        <v>3.424858</v>
      </c>
      <c r="CR18">
        <v>0.79204200000000002</v>
      </c>
      <c r="CS18">
        <v>2.7006570000000001</v>
      </c>
      <c r="CT18">
        <v>1.255809</v>
      </c>
      <c r="CU18">
        <v>0</v>
      </c>
      <c r="CV18">
        <v>0.94284400000000002</v>
      </c>
      <c r="CW18">
        <v>2.359089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72.315592000000009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182.81335799999999</v>
      </c>
      <c r="L19">
        <v>237.16244699999999</v>
      </c>
      <c r="M19">
        <v>77.312039999999996</v>
      </c>
      <c r="N19">
        <v>116.683092</v>
      </c>
      <c r="O19">
        <v>122.319536</v>
      </c>
      <c r="P19">
        <v>120.34156</v>
      </c>
      <c r="Q19">
        <v>0</v>
      </c>
      <c r="R19">
        <v>19.749898000000002</v>
      </c>
      <c r="S19">
        <v>10.854856</v>
      </c>
      <c r="T19">
        <v>0</v>
      </c>
      <c r="U19">
        <v>333.90854999999999</v>
      </c>
      <c r="V19">
        <v>11.274514999999999</v>
      </c>
      <c r="W19">
        <v>31.220679000000001</v>
      </c>
      <c r="X19">
        <v>110.467438</v>
      </c>
      <c r="Y19">
        <v>0</v>
      </c>
      <c r="Z19">
        <v>12.672428</v>
      </c>
      <c r="AA19">
        <v>40.748764000000001</v>
      </c>
      <c r="AB19">
        <v>42.186473999999997</v>
      </c>
      <c r="AC19">
        <v>30.656970000000001</v>
      </c>
      <c r="AD19">
        <v>9.5859529999999999</v>
      </c>
      <c r="AE19">
        <v>52.115693</v>
      </c>
      <c r="AF19">
        <v>8.4235969999999991</v>
      </c>
      <c r="AG19">
        <v>43.141306999999998</v>
      </c>
      <c r="AH19">
        <v>73.343210999999997</v>
      </c>
      <c r="AI19">
        <v>0</v>
      </c>
      <c r="AJ19">
        <v>0</v>
      </c>
      <c r="AK19">
        <v>57.332560999999998</v>
      </c>
      <c r="AL19">
        <v>76.729695000000007</v>
      </c>
      <c r="AM19">
        <v>16.608716000000001</v>
      </c>
      <c r="AN19">
        <v>1.0200389999999999</v>
      </c>
      <c r="AO19">
        <v>0</v>
      </c>
      <c r="AP19">
        <v>2.9723299999999999</v>
      </c>
      <c r="AQ19">
        <v>17.760262999999998</v>
      </c>
      <c r="AR19">
        <v>47.496949999999998</v>
      </c>
      <c r="AS19">
        <v>32.208765</v>
      </c>
      <c r="AT19">
        <v>13.652099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72.315592000000009</v>
      </c>
      <c r="BA19">
        <f t="shared" si="1"/>
        <v>2025.0793759999999</v>
      </c>
      <c r="BD19">
        <v>5.85</v>
      </c>
      <c r="BE19">
        <v>1.88</v>
      </c>
      <c r="BF19">
        <v>2.93</v>
      </c>
      <c r="BG19">
        <v>0</v>
      </c>
      <c r="BH19">
        <v>7.68</v>
      </c>
      <c r="BI19">
        <v>0.81</v>
      </c>
      <c r="BJ19">
        <v>0.41</v>
      </c>
      <c r="BK19">
        <v>0.79</v>
      </c>
      <c r="BL19">
        <v>1.57</v>
      </c>
      <c r="BM19">
        <v>0.14000000000000001</v>
      </c>
      <c r="BN19">
        <v>2.2999999999999998</v>
      </c>
      <c r="BO19">
        <v>1.01</v>
      </c>
      <c r="BP19">
        <v>0.23</v>
      </c>
      <c r="BQ19">
        <v>1.93</v>
      </c>
      <c r="BR19">
        <v>1.06</v>
      </c>
      <c r="BS19">
        <v>1.57</v>
      </c>
      <c r="BT19">
        <v>2.870752</v>
      </c>
      <c r="BU19">
        <v>1.2972950000000001</v>
      </c>
      <c r="BV19">
        <v>2.1281210000000002</v>
      </c>
      <c r="BW19">
        <v>1.8784559999999999</v>
      </c>
      <c r="BX19">
        <v>1.894622</v>
      </c>
      <c r="BY19">
        <v>2.5945900000000002</v>
      </c>
      <c r="BZ19">
        <v>1.2834570000000001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5.1372859999999996</v>
      </c>
      <c r="CK19">
        <v>0.90406799999999998</v>
      </c>
      <c r="CL19">
        <v>1.873758</v>
      </c>
      <c r="CM19">
        <v>3.3951030000000002</v>
      </c>
      <c r="CN19">
        <v>1.712429</v>
      </c>
      <c r="CO19">
        <v>4.1513429999999998</v>
      </c>
      <c r="CP19">
        <v>4.1167550000000004</v>
      </c>
      <c r="CQ19">
        <v>3.424858</v>
      </c>
      <c r="CR19">
        <v>0.79204200000000002</v>
      </c>
      <c r="CS19">
        <v>2.7006570000000001</v>
      </c>
      <c r="CT19">
        <v>1.255809</v>
      </c>
      <c r="CU19">
        <v>0</v>
      </c>
      <c r="CV19">
        <v>1.414266</v>
      </c>
      <c r="CW19">
        <v>2.359089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72.315592000000009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178.60985500000001</v>
      </c>
      <c r="L20">
        <v>237.16244699999999</v>
      </c>
      <c r="M20">
        <v>77.312039999999996</v>
      </c>
      <c r="N20">
        <v>116.683092</v>
      </c>
      <c r="O20">
        <v>122.319536</v>
      </c>
      <c r="P20">
        <v>120.34156</v>
      </c>
      <c r="Q20">
        <v>0</v>
      </c>
      <c r="R20">
        <v>19.749898000000002</v>
      </c>
      <c r="S20">
        <v>10.854856</v>
      </c>
      <c r="T20">
        <v>0</v>
      </c>
      <c r="U20">
        <v>333.90854999999999</v>
      </c>
      <c r="V20">
        <v>11.274514999999999</v>
      </c>
      <c r="W20">
        <v>31.220679000000001</v>
      </c>
      <c r="X20">
        <v>110.467438</v>
      </c>
      <c r="Y20">
        <v>0</v>
      </c>
      <c r="Z20">
        <v>12.672428</v>
      </c>
      <c r="AA20">
        <v>40.748764000000001</v>
      </c>
      <c r="AB20">
        <v>42.186473999999997</v>
      </c>
      <c r="AC20">
        <v>30.656970000000001</v>
      </c>
      <c r="AD20">
        <v>9.5859529999999999</v>
      </c>
      <c r="AE20">
        <v>52.115693</v>
      </c>
      <c r="AF20">
        <v>8.4235969999999991</v>
      </c>
      <c r="AG20">
        <v>43.141306999999998</v>
      </c>
      <c r="AH20">
        <v>73.343210999999997</v>
      </c>
      <c r="AI20">
        <v>0</v>
      </c>
      <c r="AJ20">
        <v>0</v>
      </c>
      <c r="AK20">
        <v>57.332560999999998</v>
      </c>
      <c r="AL20">
        <v>76.729695000000007</v>
      </c>
      <c r="AM20">
        <v>16.608716000000001</v>
      </c>
      <c r="AN20">
        <v>1.0200389999999999</v>
      </c>
      <c r="AO20">
        <v>0</v>
      </c>
      <c r="AP20">
        <v>2.9723299999999999</v>
      </c>
      <c r="AQ20">
        <v>8.8801310000000004</v>
      </c>
      <c r="AR20">
        <v>47.496949999999998</v>
      </c>
      <c r="AS20">
        <v>32.208765</v>
      </c>
      <c r="AT20">
        <v>14.50201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72.315592000000009</v>
      </c>
      <c r="BA20">
        <f t="shared" si="1"/>
        <v>2012.8456519999997</v>
      </c>
      <c r="BD20">
        <v>5.85</v>
      </c>
      <c r="BE20">
        <v>1.88</v>
      </c>
      <c r="BF20">
        <v>2.93</v>
      </c>
      <c r="BG20">
        <v>0</v>
      </c>
      <c r="BH20">
        <v>7.68</v>
      </c>
      <c r="BI20">
        <v>0.81</v>
      </c>
      <c r="BJ20">
        <v>0.41</v>
      </c>
      <c r="BK20">
        <v>0.79</v>
      </c>
      <c r="BL20">
        <v>1.57</v>
      </c>
      <c r="BM20">
        <v>0.14000000000000001</v>
      </c>
      <c r="BN20">
        <v>2.2999999999999998</v>
      </c>
      <c r="BO20">
        <v>1.01</v>
      </c>
      <c r="BP20">
        <v>0.23</v>
      </c>
      <c r="BQ20">
        <v>1.93</v>
      </c>
      <c r="BR20">
        <v>1.06</v>
      </c>
      <c r="BS20">
        <v>1.57</v>
      </c>
      <c r="BT20">
        <v>2.870752</v>
      </c>
      <c r="BU20">
        <v>1.2972950000000001</v>
      </c>
      <c r="BV20">
        <v>2.1281210000000002</v>
      </c>
      <c r="BW20">
        <v>1.8784559999999999</v>
      </c>
      <c r="BX20">
        <v>1.894622</v>
      </c>
      <c r="BY20">
        <v>2.5945900000000002</v>
      </c>
      <c r="BZ20">
        <v>1.2834570000000001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5.1372859999999996</v>
      </c>
      <c r="CK20">
        <v>0.90406799999999998</v>
      </c>
      <c r="CL20">
        <v>1.873758</v>
      </c>
      <c r="CM20">
        <v>3.3951030000000002</v>
      </c>
      <c r="CN20">
        <v>1.712429</v>
      </c>
      <c r="CO20">
        <v>4.1513429999999998</v>
      </c>
      <c r="CP20">
        <v>4.1167550000000004</v>
      </c>
      <c r="CQ20">
        <v>3.424858</v>
      </c>
      <c r="CR20">
        <v>0.79204200000000002</v>
      </c>
      <c r="CS20">
        <v>2.7006570000000001</v>
      </c>
      <c r="CT20">
        <v>1.255809</v>
      </c>
      <c r="CU20">
        <v>0</v>
      </c>
      <c r="CV20">
        <v>1.414266</v>
      </c>
      <c r="CW20">
        <v>2.359089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72.315592000000009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219.58976699999999</v>
      </c>
      <c r="L21">
        <v>252.95029099999999</v>
      </c>
      <c r="M21">
        <v>77.312039999999996</v>
      </c>
      <c r="N21">
        <v>116.683092</v>
      </c>
      <c r="O21">
        <v>122.319536</v>
      </c>
      <c r="P21">
        <v>120.34156</v>
      </c>
      <c r="Q21">
        <v>0</v>
      </c>
      <c r="R21">
        <v>19.749898000000002</v>
      </c>
      <c r="S21">
        <v>12.655203999999999</v>
      </c>
      <c r="T21">
        <v>0</v>
      </c>
      <c r="U21">
        <v>333.90854999999999</v>
      </c>
      <c r="V21">
        <v>12.299322999999999</v>
      </c>
      <c r="W21">
        <v>31.220679000000001</v>
      </c>
      <c r="X21">
        <v>110.467438</v>
      </c>
      <c r="Y21">
        <v>0</v>
      </c>
      <c r="Z21">
        <v>19.008641999999998</v>
      </c>
      <c r="AA21">
        <v>40.748764000000001</v>
      </c>
      <c r="AB21">
        <v>42.186473999999997</v>
      </c>
      <c r="AC21">
        <v>30.656970000000001</v>
      </c>
      <c r="AD21">
        <v>9.5859529999999999</v>
      </c>
      <c r="AE21">
        <v>52.115693</v>
      </c>
      <c r="AF21">
        <v>8.4235969999999991</v>
      </c>
      <c r="AG21">
        <v>43.141306999999998</v>
      </c>
      <c r="AH21">
        <v>73.343210999999997</v>
      </c>
      <c r="AI21">
        <v>3.3571550000000001</v>
      </c>
      <c r="AJ21">
        <v>0</v>
      </c>
      <c r="AK21">
        <v>57.332560999999998</v>
      </c>
      <c r="AL21">
        <v>76.729695000000007</v>
      </c>
      <c r="AM21">
        <v>16.608716000000001</v>
      </c>
      <c r="AN21">
        <v>1.0200389999999999</v>
      </c>
      <c r="AO21">
        <v>0</v>
      </c>
      <c r="AP21">
        <v>2.9723299999999999</v>
      </c>
      <c r="AQ21">
        <v>0</v>
      </c>
      <c r="AR21">
        <v>47.496949999999998</v>
      </c>
      <c r="AS21">
        <v>32.208765</v>
      </c>
      <c r="AT21">
        <v>14.50201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72.315592000000009</v>
      </c>
      <c r="BA21">
        <f t="shared" si="1"/>
        <v>2073.2518019999998</v>
      </c>
      <c r="BD21">
        <v>5.85</v>
      </c>
      <c r="BE21">
        <v>1.88</v>
      </c>
      <c r="BF21">
        <v>2.93</v>
      </c>
      <c r="BG21">
        <v>0</v>
      </c>
      <c r="BH21">
        <v>7.68</v>
      </c>
      <c r="BI21">
        <v>0.81</v>
      </c>
      <c r="BJ21">
        <v>0.41</v>
      </c>
      <c r="BK21">
        <v>0.79</v>
      </c>
      <c r="BL21">
        <v>1.57</v>
      </c>
      <c r="BM21">
        <v>0.14000000000000001</v>
      </c>
      <c r="BN21">
        <v>2.2999999999999998</v>
      </c>
      <c r="BO21">
        <v>1.01</v>
      </c>
      <c r="BP21">
        <v>0.23</v>
      </c>
      <c r="BQ21">
        <v>1.93</v>
      </c>
      <c r="BR21">
        <v>1.06</v>
      </c>
      <c r="BS21">
        <v>1.57</v>
      </c>
      <c r="BT21">
        <v>2.870752</v>
      </c>
      <c r="BU21">
        <v>1.2972950000000001</v>
      </c>
      <c r="BV21">
        <v>2.1281210000000002</v>
      </c>
      <c r="BW21">
        <v>1.8784559999999999</v>
      </c>
      <c r="BX21">
        <v>1.894622</v>
      </c>
      <c r="BY21">
        <v>2.5945900000000002</v>
      </c>
      <c r="BZ21">
        <v>1.2834570000000001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5.1372859999999996</v>
      </c>
      <c r="CK21">
        <v>0.90406799999999998</v>
      </c>
      <c r="CL21">
        <v>1.873758</v>
      </c>
      <c r="CM21">
        <v>3.3951030000000002</v>
      </c>
      <c r="CN21">
        <v>1.712429</v>
      </c>
      <c r="CO21">
        <v>4.1513429999999998</v>
      </c>
      <c r="CP21">
        <v>4.1167550000000004</v>
      </c>
      <c r="CQ21">
        <v>3.424858</v>
      </c>
      <c r="CR21">
        <v>0.79204200000000002</v>
      </c>
      <c r="CS21">
        <v>2.7006570000000001</v>
      </c>
      <c r="CT21">
        <v>1.255809</v>
      </c>
      <c r="CU21">
        <v>0</v>
      </c>
      <c r="CV21">
        <v>1.414266</v>
      </c>
      <c r="CW21">
        <v>2.359089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72.315592000000009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219.58976699999999</v>
      </c>
      <c r="L22">
        <v>252.95029099999999</v>
      </c>
      <c r="M22">
        <v>77.312039999999996</v>
      </c>
      <c r="N22">
        <v>116.683092</v>
      </c>
      <c r="O22">
        <v>122.319536</v>
      </c>
      <c r="P22">
        <v>120.34156</v>
      </c>
      <c r="Q22">
        <v>0</v>
      </c>
      <c r="R22">
        <v>19.923394999999999</v>
      </c>
      <c r="S22">
        <v>12.655203999999999</v>
      </c>
      <c r="T22">
        <v>0</v>
      </c>
      <c r="U22">
        <v>333.90854999999999</v>
      </c>
      <c r="V22">
        <v>12.299322999999999</v>
      </c>
      <c r="W22">
        <v>31.220679000000001</v>
      </c>
      <c r="X22">
        <v>110.467438</v>
      </c>
      <c r="Y22">
        <v>0</v>
      </c>
      <c r="Z22">
        <v>19.008641999999998</v>
      </c>
      <c r="AA22">
        <v>40.748764000000001</v>
      </c>
      <c r="AB22">
        <v>42.186473999999997</v>
      </c>
      <c r="AC22">
        <v>30.656970000000001</v>
      </c>
      <c r="AD22">
        <v>9.5859529999999999</v>
      </c>
      <c r="AE22">
        <v>52.115693</v>
      </c>
      <c r="AF22">
        <v>8.4235969999999991</v>
      </c>
      <c r="AG22">
        <v>43.141306999999998</v>
      </c>
      <c r="AH22">
        <v>73.343210999999997</v>
      </c>
      <c r="AI22">
        <v>10.742898</v>
      </c>
      <c r="AJ22">
        <v>0</v>
      </c>
      <c r="AK22">
        <v>57.332560999999998</v>
      </c>
      <c r="AL22">
        <v>76.729695000000007</v>
      </c>
      <c r="AM22">
        <v>16.608716000000001</v>
      </c>
      <c r="AN22">
        <v>1.0200389999999999</v>
      </c>
      <c r="AO22">
        <v>0</v>
      </c>
      <c r="AP22">
        <v>2.9723299999999999</v>
      </c>
      <c r="AQ22">
        <v>0</v>
      </c>
      <c r="AR22">
        <v>47.496949999999998</v>
      </c>
      <c r="AS22">
        <v>32.208765</v>
      </c>
      <c r="AT22">
        <v>14.50201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72.315592000000009</v>
      </c>
      <c r="BA22">
        <f t="shared" si="1"/>
        <v>2080.8110419999998</v>
      </c>
      <c r="BD22">
        <v>5.85</v>
      </c>
      <c r="BE22">
        <v>1.88</v>
      </c>
      <c r="BF22">
        <v>2.93</v>
      </c>
      <c r="BG22">
        <v>0</v>
      </c>
      <c r="BH22">
        <v>7.68</v>
      </c>
      <c r="BI22">
        <v>0.81</v>
      </c>
      <c r="BJ22">
        <v>0.41</v>
      </c>
      <c r="BK22">
        <v>0.79</v>
      </c>
      <c r="BL22">
        <v>1.57</v>
      </c>
      <c r="BM22">
        <v>0.14000000000000001</v>
      </c>
      <c r="BN22">
        <v>2.2999999999999998</v>
      </c>
      <c r="BO22">
        <v>1.01</v>
      </c>
      <c r="BP22">
        <v>0.23</v>
      </c>
      <c r="BQ22">
        <v>1.93</v>
      </c>
      <c r="BR22">
        <v>1.06</v>
      </c>
      <c r="BS22">
        <v>1.57</v>
      </c>
      <c r="BT22">
        <v>2.870752</v>
      </c>
      <c r="BU22">
        <v>1.2972950000000001</v>
      </c>
      <c r="BV22">
        <v>2.1281210000000002</v>
      </c>
      <c r="BW22">
        <v>1.8784559999999999</v>
      </c>
      <c r="BX22">
        <v>1.894622</v>
      </c>
      <c r="BY22">
        <v>2.5945900000000002</v>
      </c>
      <c r="BZ22">
        <v>1.2834570000000001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5.1372859999999996</v>
      </c>
      <c r="CK22">
        <v>0.90406799999999998</v>
      </c>
      <c r="CL22">
        <v>1.873758</v>
      </c>
      <c r="CM22">
        <v>3.3951030000000002</v>
      </c>
      <c r="CN22">
        <v>1.712429</v>
      </c>
      <c r="CO22">
        <v>4.1513429999999998</v>
      </c>
      <c r="CP22">
        <v>4.1167550000000004</v>
      </c>
      <c r="CQ22">
        <v>3.424858</v>
      </c>
      <c r="CR22">
        <v>0.79204200000000002</v>
      </c>
      <c r="CS22">
        <v>2.7006570000000001</v>
      </c>
      <c r="CT22">
        <v>1.255809</v>
      </c>
      <c r="CU22">
        <v>0</v>
      </c>
      <c r="CV22">
        <v>1.414266</v>
      </c>
      <c r="CW22">
        <v>2.359089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72.315592000000009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219.58976699999999</v>
      </c>
      <c r="L23">
        <v>252.95029099999999</v>
      </c>
      <c r="M23">
        <v>77.312039999999996</v>
      </c>
      <c r="N23">
        <v>116.683092</v>
      </c>
      <c r="O23">
        <v>122.319536</v>
      </c>
      <c r="P23">
        <v>120.34156</v>
      </c>
      <c r="Q23">
        <v>0</v>
      </c>
      <c r="R23">
        <v>16.700987000000001</v>
      </c>
      <c r="S23">
        <v>12.655203999999999</v>
      </c>
      <c r="T23">
        <v>0</v>
      </c>
      <c r="U23">
        <v>333.90854999999999</v>
      </c>
      <c r="V23">
        <v>12.299322999999999</v>
      </c>
      <c r="W23">
        <v>31.220679000000001</v>
      </c>
      <c r="X23">
        <v>110.467438</v>
      </c>
      <c r="Y23">
        <v>0</v>
      </c>
      <c r="Z23">
        <v>19.008641999999998</v>
      </c>
      <c r="AA23">
        <v>40.748764000000001</v>
      </c>
      <c r="AB23">
        <v>42.186473999999997</v>
      </c>
      <c r="AC23">
        <v>30.656970000000001</v>
      </c>
      <c r="AD23">
        <v>9.5859529999999999</v>
      </c>
      <c r="AE23">
        <v>52.115693</v>
      </c>
      <c r="AF23">
        <v>8.4235969999999991</v>
      </c>
      <c r="AG23">
        <v>43.141306999999998</v>
      </c>
      <c r="AH23">
        <v>73.343210999999997</v>
      </c>
      <c r="AI23">
        <v>52.505910999999998</v>
      </c>
      <c r="AJ23">
        <v>0</v>
      </c>
      <c r="AK23">
        <v>57.332560999999998</v>
      </c>
      <c r="AL23">
        <v>76.729695000000007</v>
      </c>
      <c r="AM23">
        <v>16.608716000000001</v>
      </c>
      <c r="AN23">
        <v>1.0200389999999999</v>
      </c>
      <c r="AO23">
        <v>0</v>
      </c>
      <c r="AP23">
        <v>2.9723299999999999</v>
      </c>
      <c r="AQ23">
        <v>0</v>
      </c>
      <c r="AR23">
        <v>51.232666000000002</v>
      </c>
      <c r="AS23">
        <v>32.208765</v>
      </c>
      <c r="AT23">
        <v>14.50201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72.315592000000009</v>
      </c>
      <c r="BA23">
        <f t="shared" si="1"/>
        <v>2123.0873629999996</v>
      </c>
      <c r="BD23">
        <v>5.85</v>
      </c>
      <c r="BE23">
        <v>1.88</v>
      </c>
      <c r="BF23">
        <v>2.93</v>
      </c>
      <c r="BG23">
        <v>0</v>
      </c>
      <c r="BH23">
        <v>7.68</v>
      </c>
      <c r="BI23">
        <v>0.81</v>
      </c>
      <c r="BJ23">
        <v>0.41</v>
      </c>
      <c r="BK23">
        <v>0.79</v>
      </c>
      <c r="BL23">
        <v>1.57</v>
      </c>
      <c r="BM23">
        <v>0.14000000000000001</v>
      </c>
      <c r="BN23">
        <v>2.2999999999999998</v>
      </c>
      <c r="BO23">
        <v>1.01</v>
      </c>
      <c r="BP23">
        <v>0.23</v>
      </c>
      <c r="BQ23">
        <v>1.93</v>
      </c>
      <c r="BR23">
        <v>1.06</v>
      </c>
      <c r="BS23">
        <v>1.57</v>
      </c>
      <c r="BT23">
        <v>2.870752</v>
      </c>
      <c r="BU23">
        <v>1.2972950000000001</v>
      </c>
      <c r="BV23">
        <v>2.1281210000000002</v>
      </c>
      <c r="BW23">
        <v>1.8784559999999999</v>
      </c>
      <c r="BX23">
        <v>1.894622</v>
      </c>
      <c r="BY23">
        <v>2.5945900000000002</v>
      </c>
      <c r="BZ23">
        <v>1.2834570000000001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5.1372859999999996</v>
      </c>
      <c r="CK23">
        <v>0.90406799999999998</v>
      </c>
      <c r="CL23">
        <v>1.873758</v>
      </c>
      <c r="CM23">
        <v>3.3951030000000002</v>
      </c>
      <c r="CN23">
        <v>1.712429</v>
      </c>
      <c r="CO23">
        <v>4.1513429999999998</v>
      </c>
      <c r="CP23">
        <v>4.1167550000000004</v>
      </c>
      <c r="CQ23">
        <v>3.424858</v>
      </c>
      <c r="CR23">
        <v>0.79204200000000002</v>
      </c>
      <c r="CS23">
        <v>2.7006570000000001</v>
      </c>
      <c r="CT23">
        <v>1.255809</v>
      </c>
      <c r="CU23">
        <v>0</v>
      </c>
      <c r="CV23">
        <v>1.414266</v>
      </c>
      <c r="CW23">
        <v>2.359089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72.315592000000009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219.58976699999999</v>
      </c>
      <c r="L24">
        <v>252.95029099999999</v>
      </c>
      <c r="M24">
        <v>77.312039999999996</v>
      </c>
      <c r="N24">
        <v>116.683092</v>
      </c>
      <c r="O24">
        <v>122.319536</v>
      </c>
      <c r="P24">
        <v>120.34156</v>
      </c>
      <c r="Q24">
        <v>0</v>
      </c>
      <c r="R24">
        <v>16.700987000000001</v>
      </c>
      <c r="S24">
        <v>12.655203999999999</v>
      </c>
      <c r="T24">
        <v>0</v>
      </c>
      <c r="U24">
        <v>333.90854999999999</v>
      </c>
      <c r="V24">
        <v>12.299322999999999</v>
      </c>
      <c r="W24">
        <v>31.220679000000001</v>
      </c>
      <c r="X24">
        <v>110.467438</v>
      </c>
      <c r="Y24">
        <v>0</v>
      </c>
      <c r="Z24">
        <v>19.008641999999998</v>
      </c>
      <c r="AA24">
        <v>40.748764000000001</v>
      </c>
      <c r="AB24">
        <v>42.186473999999997</v>
      </c>
      <c r="AC24">
        <v>30.656970000000001</v>
      </c>
      <c r="AD24">
        <v>9.5859529999999999</v>
      </c>
      <c r="AE24">
        <v>52.115693</v>
      </c>
      <c r="AF24">
        <v>8.4235969999999991</v>
      </c>
      <c r="AG24">
        <v>43.141306999999998</v>
      </c>
      <c r="AH24">
        <v>73.343210999999997</v>
      </c>
      <c r="AI24">
        <v>52.505910999999998</v>
      </c>
      <c r="AJ24">
        <v>0</v>
      </c>
      <c r="AK24">
        <v>57.332560999999998</v>
      </c>
      <c r="AL24">
        <v>76.729695000000007</v>
      </c>
      <c r="AM24">
        <v>16.608716000000001</v>
      </c>
      <c r="AN24">
        <v>1.0200389999999999</v>
      </c>
      <c r="AO24">
        <v>0</v>
      </c>
      <c r="AP24">
        <v>2.9723299999999999</v>
      </c>
      <c r="AQ24">
        <v>0</v>
      </c>
      <c r="AR24">
        <v>51.232666000000002</v>
      </c>
      <c r="AS24">
        <v>32.208765</v>
      </c>
      <c r="AT24">
        <v>14.50201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72.315592000000009</v>
      </c>
      <c r="BA24">
        <f t="shared" si="1"/>
        <v>2123.0873629999996</v>
      </c>
      <c r="BD24">
        <v>5.85</v>
      </c>
      <c r="BE24">
        <v>1.88</v>
      </c>
      <c r="BF24">
        <v>2.93</v>
      </c>
      <c r="BG24">
        <v>0</v>
      </c>
      <c r="BH24">
        <v>7.68</v>
      </c>
      <c r="BI24">
        <v>0.81</v>
      </c>
      <c r="BJ24">
        <v>0.41</v>
      </c>
      <c r="BK24">
        <v>0.79</v>
      </c>
      <c r="BL24">
        <v>1.57</v>
      </c>
      <c r="BM24">
        <v>0.14000000000000001</v>
      </c>
      <c r="BN24">
        <v>2.2999999999999998</v>
      </c>
      <c r="BO24">
        <v>1.01</v>
      </c>
      <c r="BP24">
        <v>0.23</v>
      </c>
      <c r="BQ24">
        <v>1.93</v>
      </c>
      <c r="BR24">
        <v>1.06</v>
      </c>
      <c r="BS24">
        <v>1.57</v>
      </c>
      <c r="BT24">
        <v>2.870752</v>
      </c>
      <c r="BU24">
        <v>1.2972950000000001</v>
      </c>
      <c r="BV24">
        <v>2.1281210000000002</v>
      </c>
      <c r="BW24">
        <v>1.8784559999999999</v>
      </c>
      <c r="BX24">
        <v>1.894622</v>
      </c>
      <c r="BY24">
        <v>2.5945900000000002</v>
      </c>
      <c r="BZ24">
        <v>1.2834570000000001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5.1372859999999996</v>
      </c>
      <c r="CK24">
        <v>0.90406799999999998</v>
      </c>
      <c r="CL24">
        <v>1.873758</v>
      </c>
      <c r="CM24">
        <v>3.3951030000000002</v>
      </c>
      <c r="CN24">
        <v>1.712429</v>
      </c>
      <c r="CO24">
        <v>4.1513429999999998</v>
      </c>
      <c r="CP24">
        <v>4.1167550000000004</v>
      </c>
      <c r="CQ24">
        <v>3.424858</v>
      </c>
      <c r="CR24">
        <v>0.79204200000000002</v>
      </c>
      <c r="CS24">
        <v>2.7006570000000001</v>
      </c>
      <c r="CT24">
        <v>1.255809</v>
      </c>
      <c r="CU24">
        <v>0</v>
      </c>
      <c r="CV24">
        <v>1.414266</v>
      </c>
      <c r="CW24">
        <v>2.359089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72.315592000000009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219.58976699999999</v>
      </c>
      <c r="L25">
        <v>252.95029099999999</v>
      </c>
      <c r="M25">
        <v>77.312039999999996</v>
      </c>
      <c r="N25">
        <v>116.683092</v>
      </c>
      <c r="O25">
        <v>122.319536</v>
      </c>
      <c r="P25">
        <v>120.34156</v>
      </c>
      <c r="Q25">
        <v>0</v>
      </c>
      <c r="R25">
        <v>19.919968000000001</v>
      </c>
      <c r="S25">
        <v>12.655203999999999</v>
      </c>
      <c r="T25">
        <v>0</v>
      </c>
      <c r="U25">
        <v>333.90854999999999</v>
      </c>
      <c r="V25">
        <v>12.299322999999999</v>
      </c>
      <c r="W25">
        <v>31.220679000000001</v>
      </c>
      <c r="X25">
        <v>110.467438</v>
      </c>
      <c r="Y25">
        <v>0</v>
      </c>
      <c r="Z25">
        <v>19.008641999999998</v>
      </c>
      <c r="AA25">
        <v>40.748764000000001</v>
      </c>
      <c r="AB25">
        <v>42.186473999999997</v>
      </c>
      <c r="AC25">
        <v>30.656970000000001</v>
      </c>
      <c r="AD25">
        <v>9.5859529999999999</v>
      </c>
      <c r="AE25">
        <v>52.115693</v>
      </c>
      <c r="AF25">
        <v>8.4235969999999991</v>
      </c>
      <c r="AG25">
        <v>43.141306999999998</v>
      </c>
      <c r="AH25">
        <v>73.343210999999997</v>
      </c>
      <c r="AI25">
        <v>52.505910999999998</v>
      </c>
      <c r="AJ25">
        <v>0</v>
      </c>
      <c r="AK25">
        <v>57.332560999999998</v>
      </c>
      <c r="AL25">
        <v>76.729695000000007</v>
      </c>
      <c r="AM25">
        <v>16.608716000000001</v>
      </c>
      <c r="AN25">
        <v>1.0200389999999999</v>
      </c>
      <c r="AO25">
        <v>0</v>
      </c>
      <c r="AP25">
        <v>2.9723299999999999</v>
      </c>
      <c r="AQ25">
        <v>0</v>
      </c>
      <c r="AR25">
        <v>47.496949999999998</v>
      </c>
      <c r="AS25">
        <v>32.208765</v>
      </c>
      <c r="AT25">
        <v>14.50201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72.444352000000009</v>
      </c>
      <c r="BA25">
        <f t="shared" si="1"/>
        <v>2122.6993879999995</v>
      </c>
      <c r="BD25">
        <v>5.85</v>
      </c>
      <c r="BE25">
        <v>1.88</v>
      </c>
      <c r="BF25">
        <v>2.93</v>
      </c>
      <c r="BG25">
        <v>0</v>
      </c>
      <c r="BH25">
        <v>7.68</v>
      </c>
      <c r="BI25">
        <v>0.81</v>
      </c>
      <c r="BJ25">
        <v>0.41</v>
      </c>
      <c r="BK25">
        <v>0.79</v>
      </c>
      <c r="BL25">
        <v>1.57</v>
      </c>
      <c r="BM25">
        <v>0.14000000000000001</v>
      </c>
      <c r="BN25">
        <v>2.2999999999999998</v>
      </c>
      <c r="BO25">
        <v>1.01</v>
      </c>
      <c r="BP25">
        <v>0.23</v>
      </c>
      <c r="BQ25">
        <v>1.93</v>
      </c>
      <c r="BR25">
        <v>1.06</v>
      </c>
      <c r="BS25">
        <v>1.57</v>
      </c>
      <c r="BT25">
        <v>2.870752</v>
      </c>
      <c r="BU25">
        <v>1.2972950000000001</v>
      </c>
      <c r="BV25">
        <v>2.2568809999999999</v>
      </c>
      <c r="BW25">
        <v>1.8784559999999999</v>
      </c>
      <c r="BX25">
        <v>1.894622</v>
      </c>
      <c r="BY25">
        <v>2.5945900000000002</v>
      </c>
      <c r="BZ25">
        <v>1.2834570000000001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5.1372859999999996</v>
      </c>
      <c r="CK25">
        <v>0.90406799999999998</v>
      </c>
      <c r="CL25">
        <v>1.873758</v>
      </c>
      <c r="CM25">
        <v>3.3951030000000002</v>
      </c>
      <c r="CN25">
        <v>1.712429</v>
      </c>
      <c r="CO25">
        <v>4.1513429999999998</v>
      </c>
      <c r="CP25">
        <v>4.1167550000000004</v>
      </c>
      <c r="CQ25">
        <v>3.424858</v>
      </c>
      <c r="CR25">
        <v>0.79204200000000002</v>
      </c>
      <c r="CS25">
        <v>2.7006570000000001</v>
      </c>
      <c r="CT25">
        <v>1.255809</v>
      </c>
      <c r="CU25">
        <v>1.0286409999999999</v>
      </c>
      <c r="CV25">
        <v>1.414266</v>
      </c>
      <c r="CW25">
        <v>2.359089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72.444352000000009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219.58976699999999</v>
      </c>
      <c r="L26">
        <v>252.95029099999999</v>
      </c>
      <c r="M26">
        <v>77.312039999999996</v>
      </c>
      <c r="N26">
        <v>116.683092</v>
      </c>
      <c r="O26">
        <v>122.319536</v>
      </c>
      <c r="P26">
        <v>120.34156</v>
      </c>
      <c r="Q26">
        <v>0</v>
      </c>
      <c r="R26">
        <v>19.919968000000001</v>
      </c>
      <c r="S26">
        <v>12.727943</v>
      </c>
      <c r="T26">
        <v>0</v>
      </c>
      <c r="U26">
        <v>333.90854999999999</v>
      </c>
      <c r="V26">
        <v>12.299322999999999</v>
      </c>
      <c r="W26">
        <v>31.220679000000001</v>
      </c>
      <c r="X26">
        <v>110.467438</v>
      </c>
      <c r="Y26">
        <v>0</v>
      </c>
      <c r="Z26">
        <v>19.008641999999998</v>
      </c>
      <c r="AA26">
        <v>40.748764000000001</v>
      </c>
      <c r="AB26">
        <v>42.186473999999997</v>
      </c>
      <c r="AC26">
        <v>20.417383000000001</v>
      </c>
      <c r="AD26">
        <v>9.5859529999999999</v>
      </c>
      <c r="AE26">
        <v>52.115693</v>
      </c>
      <c r="AF26">
        <v>8.4235969999999991</v>
      </c>
      <c r="AG26">
        <v>43.141306999999998</v>
      </c>
      <c r="AH26">
        <v>73.343210999999997</v>
      </c>
      <c r="AI26">
        <v>52.505910999999998</v>
      </c>
      <c r="AJ26">
        <v>0</v>
      </c>
      <c r="AK26">
        <v>57.332560999999998</v>
      </c>
      <c r="AL26">
        <v>76.729695000000007</v>
      </c>
      <c r="AM26">
        <v>16.608716000000001</v>
      </c>
      <c r="AN26">
        <v>1.0200389999999999</v>
      </c>
      <c r="AO26">
        <v>0</v>
      </c>
      <c r="AP26">
        <v>2.9723299999999999</v>
      </c>
      <c r="AQ26">
        <v>0</v>
      </c>
      <c r="AR26">
        <v>47.496949999999998</v>
      </c>
      <c r="AS26">
        <v>32.208765</v>
      </c>
      <c r="AT26">
        <v>14.50201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72.532503000000005</v>
      </c>
      <c r="BA26">
        <f t="shared" si="1"/>
        <v>2112.6206909999996</v>
      </c>
      <c r="BD26">
        <v>5.85</v>
      </c>
      <c r="BE26">
        <v>1.88</v>
      </c>
      <c r="BF26">
        <v>2.93</v>
      </c>
      <c r="BG26">
        <v>0</v>
      </c>
      <c r="BH26">
        <v>7.68</v>
      </c>
      <c r="BI26">
        <v>0.85</v>
      </c>
      <c r="BJ26">
        <v>0.42</v>
      </c>
      <c r="BK26">
        <v>0.79</v>
      </c>
      <c r="BL26">
        <v>1.57</v>
      </c>
      <c r="BM26">
        <v>0.14000000000000001</v>
      </c>
      <c r="BN26">
        <v>2.2999999999999998</v>
      </c>
      <c r="BO26">
        <v>1.01</v>
      </c>
      <c r="BP26">
        <v>0.23</v>
      </c>
      <c r="BQ26">
        <v>1.93</v>
      </c>
      <c r="BR26">
        <v>1.06</v>
      </c>
      <c r="BS26">
        <v>1.57</v>
      </c>
      <c r="BT26">
        <v>2.870752</v>
      </c>
      <c r="BU26">
        <v>1.2972950000000001</v>
      </c>
      <c r="BV26">
        <v>2.295032</v>
      </c>
      <c r="BW26">
        <v>1.8784559999999999</v>
      </c>
      <c r="BX26">
        <v>1.894622</v>
      </c>
      <c r="BY26">
        <v>2.5945900000000002</v>
      </c>
      <c r="BZ26">
        <v>1.2834570000000001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5.1372859999999996</v>
      </c>
      <c r="CK26">
        <v>0.90406799999999998</v>
      </c>
      <c r="CL26">
        <v>1.873758</v>
      </c>
      <c r="CM26">
        <v>3.3951030000000002</v>
      </c>
      <c r="CN26">
        <v>1.712429</v>
      </c>
      <c r="CO26">
        <v>4.1513429999999998</v>
      </c>
      <c r="CP26">
        <v>4.1167550000000004</v>
      </c>
      <c r="CQ26">
        <v>3.424858</v>
      </c>
      <c r="CR26">
        <v>0.79204200000000002</v>
      </c>
      <c r="CS26">
        <v>2.7006570000000001</v>
      </c>
      <c r="CT26">
        <v>1.255809</v>
      </c>
      <c r="CU26">
        <v>2.057283</v>
      </c>
      <c r="CV26">
        <v>1.414266</v>
      </c>
      <c r="CW26">
        <v>2.359089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72.532503000000005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219.58976699999999</v>
      </c>
      <c r="L27">
        <v>252.95029099999999</v>
      </c>
      <c r="M27">
        <v>77.312039999999996</v>
      </c>
      <c r="N27">
        <v>116.683092</v>
      </c>
      <c r="O27">
        <v>122.319536</v>
      </c>
      <c r="P27">
        <v>120.34156</v>
      </c>
      <c r="Q27">
        <v>0</v>
      </c>
      <c r="R27">
        <v>20.698644000000002</v>
      </c>
      <c r="S27">
        <v>13.888054</v>
      </c>
      <c r="T27">
        <v>0</v>
      </c>
      <c r="U27">
        <v>333.90854999999999</v>
      </c>
      <c r="V27">
        <v>6.3030530000000002</v>
      </c>
      <c r="W27">
        <v>17.295859</v>
      </c>
      <c r="X27">
        <v>61.846293000000003</v>
      </c>
      <c r="Y27">
        <v>0</v>
      </c>
      <c r="Z27">
        <v>19.008641999999998</v>
      </c>
      <c r="AA27">
        <v>40.748764000000001</v>
      </c>
      <c r="AB27">
        <v>42.186473999999997</v>
      </c>
      <c r="AC27">
        <v>20.417383000000001</v>
      </c>
      <c r="AD27">
        <v>9.5859529999999999</v>
      </c>
      <c r="AE27">
        <v>52.115693</v>
      </c>
      <c r="AF27">
        <v>8.4235969999999991</v>
      </c>
      <c r="AG27">
        <v>43.141306999999998</v>
      </c>
      <c r="AH27">
        <v>73.343210999999997</v>
      </c>
      <c r="AI27">
        <v>52.505910999999998</v>
      </c>
      <c r="AJ27">
        <v>0</v>
      </c>
      <c r="AK27">
        <v>57.332560999999998</v>
      </c>
      <c r="AL27">
        <v>76.729695000000007</v>
      </c>
      <c r="AM27">
        <v>16.608716000000001</v>
      </c>
      <c r="AN27">
        <v>1.0200389999999999</v>
      </c>
      <c r="AO27">
        <v>0</v>
      </c>
      <c r="AP27">
        <v>2.9723299999999999</v>
      </c>
      <c r="AQ27">
        <v>0</v>
      </c>
      <c r="AR27">
        <v>47.496949999999998</v>
      </c>
      <c r="AS27">
        <v>32.208765</v>
      </c>
      <c r="AT27">
        <v>14.50201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72.692503000000002</v>
      </c>
      <c r="BA27">
        <f t="shared" si="1"/>
        <v>2046.1772430000003</v>
      </c>
      <c r="BD27">
        <v>5.85</v>
      </c>
      <c r="BE27">
        <v>1.88</v>
      </c>
      <c r="BF27">
        <v>2.93</v>
      </c>
      <c r="BG27">
        <v>0</v>
      </c>
      <c r="BH27">
        <v>7.68</v>
      </c>
      <c r="BI27">
        <v>0.86</v>
      </c>
      <c r="BJ27">
        <v>0.43</v>
      </c>
      <c r="BK27">
        <v>0.79</v>
      </c>
      <c r="BL27">
        <v>1.57</v>
      </c>
      <c r="BM27">
        <v>0.14000000000000001</v>
      </c>
      <c r="BN27">
        <v>2.2999999999999998</v>
      </c>
      <c r="BO27">
        <v>1.1499999999999999</v>
      </c>
      <c r="BP27">
        <v>0.23</v>
      </c>
      <c r="BQ27">
        <v>1.93</v>
      </c>
      <c r="BR27">
        <v>1.06</v>
      </c>
      <c r="BS27">
        <v>1.57</v>
      </c>
      <c r="BT27">
        <v>2.870752</v>
      </c>
      <c r="BU27">
        <v>1.2972950000000001</v>
      </c>
      <c r="BV27">
        <v>2.295032</v>
      </c>
      <c r="BW27">
        <v>1.8784559999999999</v>
      </c>
      <c r="BX27">
        <v>1.894622</v>
      </c>
      <c r="BY27">
        <v>2.5945900000000002</v>
      </c>
      <c r="BZ27">
        <v>1.2834570000000001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5.1372859999999996</v>
      </c>
      <c r="CK27">
        <v>0.90406799999999998</v>
      </c>
      <c r="CL27">
        <v>1.873758</v>
      </c>
      <c r="CM27">
        <v>3.3951030000000002</v>
      </c>
      <c r="CN27">
        <v>1.712429</v>
      </c>
      <c r="CO27">
        <v>4.1513429999999998</v>
      </c>
      <c r="CP27">
        <v>4.1167550000000004</v>
      </c>
      <c r="CQ27">
        <v>3.424858</v>
      </c>
      <c r="CR27">
        <v>0.79204200000000002</v>
      </c>
      <c r="CS27">
        <v>2.7006570000000001</v>
      </c>
      <c r="CT27">
        <v>2.4667669999999999</v>
      </c>
      <c r="CU27">
        <v>1.66245</v>
      </c>
      <c r="CV27">
        <v>1.414266</v>
      </c>
      <c r="CW27">
        <v>2.359089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72.692503000000002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219.58976699999999</v>
      </c>
      <c r="L28">
        <v>252.95029099999999</v>
      </c>
      <c r="M28">
        <v>77.312039999999996</v>
      </c>
      <c r="N28">
        <v>116.683092</v>
      </c>
      <c r="O28">
        <v>122.319536</v>
      </c>
      <c r="P28">
        <v>120.34156</v>
      </c>
      <c r="Q28">
        <v>0</v>
      </c>
      <c r="R28">
        <v>20.698644000000002</v>
      </c>
      <c r="S28">
        <v>13.888054</v>
      </c>
      <c r="T28">
        <v>0</v>
      </c>
      <c r="U28">
        <v>333.90854999999999</v>
      </c>
      <c r="V28">
        <v>6.3030530000000002</v>
      </c>
      <c r="W28">
        <v>17.295859</v>
      </c>
      <c r="X28">
        <v>61.846293000000003</v>
      </c>
      <c r="Y28">
        <v>0</v>
      </c>
      <c r="Z28">
        <v>19.008641999999998</v>
      </c>
      <c r="AA28">
        <v>40.748764000000001</v>
      </c>
      <c r="AB28">
        <v>42.186473999999997</v>
      </c>
      <c r="AC28">
        <v>20.417383000000001</v>
      </c>
      <c r="AD28">
        <v>19.171907000000001</v>
      </c>
      <c r="AE28">
        <v>52.115693</v>
      </c>
      <c r="AF28">
        <v>8.4235969999999991</v>
      </c>
      <c r="AG28">
        <v>43.141306999999998</v>
      </c>
      <c r="AH28">
        <v>73.343210999999997</v>
      </c>
      <c r="AI28">
        <v>52.505910999999998</v>
      </c>
      <c r="AJ28">
        <v>0</v>
      </c>
      <c r="AK28">
        <v>57.332560999999998</v>
      </c>
      <c r="AL28">
        <v>76.729695000000007</v>
      </c>
      <c r="AM28">
        <v>16.608716000000001</v>
      </c>
      <c r="AN28">
        <v>1.0200389999999999</v>
      </c>
      <c r="AO28">
        <v>0</v>
      </c>
      <c r="AP28">
        <v>2.9723299999999999</v>
      </c>
      <c r="AQ28">
        <v>0</v>
      </c>
      <c r="AR28">
        <v>47.496949999999998</v>
      </c>
      <c r="AS28">
        <v>32.208765</v>
      </c>
      <c r="AT28">
        <v>14.50201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72.882503</v>
      </c>
      <c r="BA28">
        <f t="shared" si="1"/>
        <v>2055.9531969999998</v>
      </c>
      <c r="BD28">
        <v>5.85</v>
      </c>
      <c r="BE28">
        <v>1.88</v>
      </c>
      <c r="BF28">
        <v>2.93</v>
      </c>
      <c r="BG28">
        <v>0</v>
      </c>
      <c r="BH28">
        <v>7.68</v>
      </c>
      <c r="BI28">
        <v>0.86</v>
      </c>
      <c r="BJ28">
        <v>0.43</v>
      </c>
      <c r="BK28">
        <v>0.79</v>
      </c>
      <c r="BL28">
        <v>1.57</v>
      </c>
      <c r="BM28">
        <v>0.14000000000000001</v>
      </c>
      <c r="BN28">
        <v>2.2999999999999998</v>
      </c>
      <c r="BO28">
        <v>1.34</v>
      </c>
      <c r="BP28">
        <v>0.23</v>
      </c>
      <c r="BQ28">
        <v>1.93</v>
      </c>
      <c r="BR28">
        <v>1.06</v>
      </c>
      <c r="BS28">
        <v>1.57</v>
      </c>
      <c r="BT28">
        <v>2.870752</v>
      </c>
      <c r="BU28">
        <v>1.2972950000000001</v>
      </c>
      <c r="BV28">
        <v>2.295032</v>
      </c>
      <c r="BW28">
        <v>1.8784559999999999</v>
      </c>
      <c r="BX28">
        <v>1.894622</v>
      </c>
      <c r="BY28">
        <v>2.5945900000000002</v>
      </c>
      <c r="BZ28">
        <v>1.2834570000000001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5.1372859999999996</v>
      </c>
      <c r="CK28">
        <v>0.90406799999999998</v>
      </c>
      <c r="CL28">
        <v>1.873758</v>
      </c>
      <c r="CM28">
        <v>3.3951030000000002</v>
      </c>
      <c r="CN28">
        <v>1.712429</v>
      </c>
      <c r="CO28">
        <v>4.1513429999999998</v>
      </c>
      <c r="CP28">
        <v>4.1167550000000004</v>
      </c>
      <c r="CQ28">
        <v>3.424858</v>
      </c>
      <c r="CR28">
        <v>0.79204200000000002</v>
      </c>
      <c r="CS28">
        <v>2.7006570000000001</v>
      </c>
      <c r="CT28">
        <v>2.4667669999999999</v>
      </c>
      <c r="CU28">
        <v>1.66245</v>
      </c>
      <c r="CV28">
        <v>1.414266</v>
      </c>
      <c r="CW28">
        <v>2.359089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72.882503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182.189303</v>
      </c>
      <c r="L29">
        <v>236.862739</v>
      </c>
      <c r="M29">
        <v>77.312039999999996</v>
      </c>
      <c r="N29">
        <v>116.683092</v>
      </c>
      <c r="O29">
        <v>122.319536</v>
      </c>
      <c r="P29">
        <v>121.332871</v>
      </c>
      <c r="Q29">
        <v>0</v>
      </c>
      <c r="R29">
        <v>20.698644000000002</v>
      </c>
      <c r="S29">
        <v>13.439194000000001</v>
      </c>
      <c r="T29">
        <v>0</v>
      </c>
      <c r="U29">
        <v>333.90854999999999</v>
      </c>
      <c r="V29">
        <v>6.3030530000000002</v>
      </c>
      <c r="W29">
        <v>17.295859</v>
      </c>
      <c r="X29">
        <v>61.846293000000003</v>
      </c>
      <c r="Y29">
        <v>0</v>
      </c>
      <c r="Z29">
        <v>0</v>
      </c>
      <c r="AA29">
        <v>40.748764000000001</v>
      </c>
      <c r="AB29">
        <v>42.186473999999997</v>
      </c>
      <c r="AC29">
        <v>20.417383000000001</v>
      </c>
      <c r="AD29">
        <v>19.171907000000001</v>
      </c>
      <c r="AE29">
        <v>52.115693</v>
      </c>
      <c r="AF29">
        <v>8.4235969999999991</v>
      </c>
      <c r="AG29">
        <v>43.141306999999998</v>
      </c>
      <c r="AH29">
        <v>73.343210999999997</v>
      </c>
      <c r="AI29">
        <v>5.371448</v>
      </c>
      <c r="AJ29">
        <v>0</v>
      </c>
      <c r="AK29">
        <v>57.332560999999998</v>
      </c>
      <c r="AL29">
        <v>76.729695000000007</v>
      </c>
      <c r="AM29">
        <v>16.608716000000001</v>
      </c>
      <c r="AN29">
        <v>1.0200389999999999</v>
      </c>
      <c r="AO29">
        <v>0</v>
      </c>
      <c r="AP29">
        <v>2.9723299999999999</v>
      </c>
      <c r="AQ29">
        <v>0</v>
      </c>
      <c r="AR29">
        <v>47.496949999999998</v>
      </c>
      <c r="AS29">
        <v>32.208765</v>
      </c>
      <c r="AT29">
        <v>14.50201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72.942503000000002</v>
      </c>
      <c r="BA29">
        <f t="shared" si="1"/>
        <v>1936.9245270000004</v>
      </c>
      <c r="BD29">
        <v>5.85</v>
      </c>
      <c r="BE29">
        <v>1.88</v>
      </c>
      <c r="BF29">
        <v>2.93</v>
      </c>
      <c r="BG29">
        <v>0</v>
      </c>
      <c r="BH29">
        <v>7.68</v>
      </c>
      <c r="BI29">
        <v>0.86</v>
      </c>
      <c r="BJ29">
        <v>0.43</v>
      </c>
      <c r="BK29">
        <v>0.79</v>
      </c>
      <c r="BL29">
        <v>1.57</v>
      </c>
      <c r="BM29">
        <v>0.14000000000000001</v>
      </c>
      <c r="BN29">
        <v>2.2999999999999998</v>
      </c>
      <c r="BO29">
        <v>1.4</v>
      </c>
      <c r="BP29">
        <v>0.23</v>
      </c>
      <c r="BQ29">
        <v>1.93</v>
      </c>
      <c r="BR29">
        <v>1.06</v>
      </c>
      <c r="BS29">
        <v>1.57</v>
      </c>
      <c r="BT29">
        <v>2.870752</v>
      </c>
      <c r="BU29">
        <v>1.2972950000000001</v>
      </c>
      <c r="BV29">
        <v>2.295032</v>
      </c>
      <c r="BW29">
        <v>1.8784559999999999</v>
      </c>
      <c r="BX29">
        <v>1.894622</v>
      </c>
      <c r="BY29">
        <v>2.5945900000000002</v>
      </c>
      <c r="BZ29">
        <v>1.2834570000000001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5.1372859999999996</v>
      </c>
      <c r="CK29">
        <v>0.90406799999999998</v>
      </c>
      <c r="CL29">
        <v>1.873758</v>
      </c>
      <c r="CM29">
        <v>3.3951030000000002</v>
      </c>
      <c r="CN29">
        <v>1.712429</v>
      </c>
      <c r="CO29">
        <v>4.1513429999999998</v>
      </c>
      <c r="CP29">
        <v>4.1167550000000004</v>
      </c>
      <c r="CQ29">
        <v>3.424858</v>
      </c>
      <c r="CR29">
        <v>0.79204200000000002</v>
      </c>
      <c r="CS29">
        <v>2.7006570000000001</v>
      </c>
      <c r="CT29">
        <v>2.4667669999999999</v>
      </c>
      <c r="CU29">
        <v>2.057283</v>
      </c>
      <c r="CV29">
        <v>1.414266</v>
      </c>
      <c r="CW29">
        <v>2.359089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72.942503000000002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182.18234000000001</v>
      </c>
      <c r="L30">
        <v>236.862739</v>
      </c>
      <c r="M30">
        <v>77.312039999999996</v>
      </c>
      <c r="N30">
        <v>116.683092</v>
      </c>
      <c r="O30">
        <v>122.319536</v>
      </c>
      <c r="P30">
        <v>121.3334</v>
      </c>
      <c r="Q30">
        <v>0</v>
      </c>
      <c r="R30">
        <v>20.698644000000002</v>
      </c>
      <c r="S30">
        <v>13.439194000000001</v>
      </c>
      <c r="T30">
        <v>0</v>
      </c>
      <c r="U30">
        <v>333.90854999999999</v>
      </c>
      <c r="V30">
        <v>6.3030530000000002</v>
      </c>
      <c r="W30">
        <v>17.295859</v>
      </c>
      <c r="X30">
        <v>61.846293000000003</v>
      </c>
      <c r="Y30">
        <v>0</v>
      </c>
      <c r="Z30">
        <v>0</v>
      </c>
      <c r="AA30">
        <v>40.748764000000001</v>
      </c>
      <c r="AB30">
        <v>42.186473999999997</v>
      </c>
      <c r="AC30">
        <v>20.417383000000001</v>
      </c>
      <c r="AD30">
        <v>19.171907000000001</v>
      </c>
      <c r="AE30">
        <v>52.115693</v>
      </c>
      <c r="AF30">
        <v>8.4235969999999991</v>
      </c>
      <c r="AG30">
        <v>43.141306999999998</v>
      </c>
      <c r="AH30">
        <v>73.343210999999997</v>
      </c>
      <c r="AI30">
        <v>3.760014</v>
      </c>
      <c r="AJ30">
        <v>0</v>
      </c>
      <c r="AK30">
        <v>57.332560999999998</v>
      </c>
      <c r="AL30">
        <v>76.729695000000007</v>
      </c>
      <c r="AM30">
        <v>16.608716000000001</v>
      </c>
      <c r="AN30">
        <v>1.0200389999999999</v>
      </c>
      <c r="AO30">
        <v>0</v>
      </c>
      <c r="AP30">
        <v>2.9723299999999999</v>
      </c>
      <c r="AQ30">
        <v>0</v>
      </c>
      <c r="AR30">
        <v>47.496949999999998</v>
      </c>
      <c r="AS30">
        <v>32.208765</v>
      </c>
      <c r="AT30">
        <v>14.50201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72.942503000000002</v>
      </c>
      <c r="BA30">
        <f t="shared" si="1"/>
        <v>1935.3066590000003</v>
      </c>
      <c r="BD30">
        <v>5.85</v>
      </c>
      <c r="BE30">
        <v>1.88</v>
      </c>
      <c r="BF30">
        <v>2.93</v>
      </c>
      <c r="BG30">
        <v>0</v>
      </c>
      <c r="BH30">
        <v>7.68</v>
      </c>
      <c r="BI30">
        <v>0.86</v>
      </c>
      <c r="BJ30">
        <v>0.43</v>
      </c>
      <c r="BK30">
        <v>0.79</v>
      </c>
      <c r="BL30">
        <v>1.57</v>
      </c>
      <c r="BM30">
        <v>0.14000000000000001</v>
      </c>
      <c r="BN30">
        <v>2.2999999999999998</v>
      </c>
      <c r="BO30">
        <v>1.4</v>
      </c>
      <c r="BP30">
        <v>0.23</v>
      </c>
      <c r="BQ30">
        <v>1.93</v>
      </c>
      <c r="BR30">
        <v>1.06</v>
      </c>
      <c r="BS30">
        <v>1.57</v>
      </c>
      <c r="BT30">
        <v>2.870752</v>
      </c>
      <c r="BU30">
        <v>1.2972950000000001</v>
      </c>
      <c r="BV30">
        <v>2.295032</v>
      </c>
      <c r="BW30">
        <v>1.8784559999999999</v>
      </c>
      <c r="BX30">
        <v>1.894622</v>
      </c>
      <c r="BY30">
        <v>2.5945900000000002</v>
      </c>
      <c r="BZ30">
        <v>1.2834570000000001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5.1372859999999996</v>
      </c>
      <c r="CK30">
        <v>0.90406799999999998</v>
      </c>
      <c r="CL30">
        <v>1.873758</v>
      </c>
      <c r="CM30">
        <v>3.3951030000000002</v>
      </c>
      <c r="CN30">
        <v>1.712429</v>
      </c>
      <c r="CO30">
        <v>4.1513429999999998</v>
      </c>
      <c r="CP30">
        <v>4.1167550000000004</v>
      </c>
      <c r="CQ30">
        <v>3.424858</v>
      </c>
      <c r="CR30">
        <v>0.79204200000000002</v>
      </c>
      <c r="CS30">
        <v>2.7006570000000001</v>
      </c>
      <c r="CT30">
        <v>2.4667669999999999</v>
      </c>
      <c r="CU30">
        <v>2.057283</v>
      </c>
      <c r="CV30">
        <v>1.414266</v>
      </c>
      <c r="CW30">
        <v>2.359089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72.942503000000002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182.189303</v>
      </c>
      <c r="L31">
        <v>236.862739</v>
      </c>
      <c r="M31">
        <v>77.312039999999996</v>
      </c>
      <c r="N31">
        <v>116.683092</v>
      </c>
      <c r="O31">
        <v>122.319536</v>
      </c>
      <c r="P31">
        <v>121.3334</v>
      </c>
      <c r="Q31">
        <v>0</v>
      </c>
      <c r="R31">
        <v>20.701474000000001</v>
      </c>
      <c r="S31">
        <v>13.439194000000001</v>
      </c>
      <c r="T31">
        <v>0</v>
      </c>
      <c r="U31">
        <v>333.90854999999999</v>
      </c>
      <c r="V31">
        <v>2.9003999999999999</v>
      </c>
      <c r="W31">
        <v>17.498887</v>
      </c>
      <c r="X31">
        <v>101.969494</v>
      </c>
      <c r="Y31">
        <v>0</v>
      </c>
      <c r="Z31">
        <v>0</v>
      </c>
      <c r="AA31">
        <v>40.748764000000001</v>
      </c>
      <c r="AB31">
        <v>42.186473999999997</v>
      </c>
      <c r="AC31">
        <v>20.417383000000001</v>
      </c>
      <c r="AD31">
        <v>19.171907000000001</v>
      </c>
      <c r="AE31">
        <v>52.115693</v>
      </c>
      <c r="AF31">
        <v>8.4235969999999991</v>
      </c>
      <c r="AG31">
        <v>43.141306999999998</v>
      </c>
      <c r="AH31">
        <v>73.343210999999997</v>
      </c>
      <c r="AI31">
        <v>3.760014</v>
      </c>
      <c r="AJ31">
        <v>0</v>
      </c>
      <c r="AK31">
        <v>57.332560999999998</v>
      </c>
      <c r="AL31">
        <v>76.729695000000007</v>
      </c>
      <c r="AM31">
        <v>16.608716000000001</v>
      </c>
      <c r="AN31">
        <v>1.0200389999999999</v>
      </c>
      <c r="AO31">
        <v>0</v>
      </c>
      <c r="AP31">
        <v>2.9723299999999999</v>
      </c>
      <c r="AQ31">
        <v>0</v>
      </c>
      <c r="AR31">
        <v>47.496949999999998</v>
      </c>
      <c r="AS31">
        <v>32.208765</v>
      </c>
      <c r="AT31">
        <v>14.50201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72.67120700000001</v>
      </c>
      <c r="BA31">
        <f t="shared" si="1"/>
        <v>1971.9687319999998</v>
      </c>
      <c r="BD31">
        <v>5.85</v>
      </c>
      <c r="BE31">
        <v>1.88</v>
      </c>
      <c r="BF31">
        <v>2.93</v>
      </c>
      <c r="BG31">
        <v>0</v>
      </c>
      <c r="BH31">
        <v>7.68</v>
      </c>
      <c r="BI31">
        <v>0.83</v>
      </c>
      <c r="BJ31">
        <v>0.42</v>
      </c>
      <c r="BK31">
        <v>0.79</v>
      </c>
      <c r="BL31">
        <v>1.37</v>
      </c>
      <c r="BM31">
        <v>0.14000000000000001</v>
      </c>
      <c r="BN31">
        <v>2.2999999999999998</v>
      </c>
      <c r="BO31">
        <v>1.4</v>
      </c>
      <c r="BP31">
        <v>0.23</v>
      </c>
      <c r="BQ31">
        <v>1.93</v>
      </c>
      <c r="BR31">
        <v>1.06</v>
      </c>
      <c r="BS31">
        <v>1.57</v>
      </c>
      <c r="BT31">
        <v>2.870752</v>
      </c>
      <c r="BU31">
        <v>1.2972950000000001</v>
      </c>
      <c r="BV31">
        <v>2.2637360000000002</v>
      </c>
      <c r="BW31">
        <v>1.8784559999999999</v>
      </c>
      <c r="BX31">
        <v>1.894622</v>
      </c>
      <c r="BY31">
        <v>2.5945900000000002</v>
      </c>
      <c r="BZ31">
        <v>1.2834570000000001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5.1372859999999996</v>
      </c>
      <c r="CK31">
        <v>0.90406799999999998</v>
      </c>
      <c r="CL31">
        <v>1.873758</v>
      </c>
      <c r="CM31">
        <v>3.3951030000000002</v>
      </c>
      <c r="CN31">
        <v>1.712429</v>
      </c>
      <c r="CO31">
        <v>4.1513429999999998</v>
      </c>
      <c r="CP31">
        <v>4.1167550000000004</v>
      </c>
      <c r="CQ31">
        <v>3.424858</v>
      </c>
      <c r="CR31">
        <v>0.79204200000000002</v>
      </c>
      <c r="CS31">
        <v>2.7006570000000001</v>
      </c>
      <c r="CT31">
        <v>2.4667669999999999</v>
      </c>
      <c r="CU31">
        <v>1.0286409999999999</v>
      </c>
      <c r="CV31">
        <v>1.414266</v>
      </c>
      <c r="CW31">
        <v>2.359089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72.67120700000001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182.18234000000001</v>
      </c>
      <c r="L32">
        <v>236.862739</v>
      </c>
      <c r="M32">
        <v>77.312039999999996</v>
      </c>
      <c r="N32">
        <v>116.683092</v>
      </c>
      <c r="O32">
        <v>122.319536</v>
      </c>
      <c r="P32">
        <v>121.3334</v>
      </c>
      <c r="Q32">
        <v>0</v>
      </c>
      <c r="R32">
        <v>20.701474000000001</v>
      </c>
      <c r="S32">
        <v>13.439194000000001</v>
      </c>
      <c r="T32">
        <v>0</v>
      </c>
      <c r="U32">
        <v>333.90854999999999</v>
      </c>
      <c r="V32">
        <v>2.9003999999999999</v>
      </c>
      <c r="W32">
        <v>17.498887</v>
      </c>
      <c r="X32">
        <v>110.336592</v>
      </c>
      <c r="Y32">
        <v>0</v>
      </c>
      <c r="Z32">
        <v>0</v>
      </c>
      <c r="AA32">
        <v>40.748764000000001</v>
      </c>
      <c r="AB32">
        <v>42.186473999999997</v>
      </c>
      <c r="AC32">
        <v>20.417383000000001</v>
      </c>
      <c r="AD32">
        <v>19.171907000000001</v>
      </c>
      <c r="AE32">
        <v>52.115693</v>
      </c>
      <c r="AF32">
        <v>8.4235969999999991</v>
      </c>
      <c r="AG32">
        <v>43.141306999999998</v>
      </c>
      <c r="AH32">
        <v>73.343210999999997</v>
      </c>
      <c r="AI32">
        <v>3.760014</v>
      </c>
      <c r="AJ32">
        <v>0</v>
      </c>
      <c r="AK32">
        <v>57.332560999999998</v>
      </c>
      <c r="AL32">
        <v>76.729695000000007</v>
      </c>
      <c r="AM32">
        <v>16.608716000000001</v>
      </c>
      <c r="AN32">
        <v>1.0200389999999999</v>
      </c>
      <c r="AO32">
        <v>0</v>
      </c>
      <c r="AP32">
        <v>2.9723299999999999</v>
      </c>
      <c r="AQ32">
        <v>0</v>
      </c>
      <c r="AR32">
        <v>47.496949999999998</v>
      </c>
      <c r="AS32">
        <v>32.208765</v>
      </c>
      <c r="AT32">
        <v>14.50201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72.471207000000007</v>
      </c>
      <c r="BA32">
        <f t="shared" si="1"/>
        <v>1980.1288669999997</v>
      </c>
      <c r="BD32">
        <v>5.85</v>
      </c>
      <c r="BE32">
        <v>1.88</v>
      </c>
      <c r="BF32">
        <v>2.93</v>
      </c>
      <c r="BG32">
        <v>0</v>
      </c>
      <c r="BH32">
        <v>7.68</v>
      </c>
      <c r="BI32">
        <v>0.83</v>
      </c>
      <c r="BJ32">
        <v>0.42</v>
      </c>
      <c r="BK32">
        <v>0.79</v>
      </c>
      <c r="BL32">
        <v>1.17</v>
      </c>
      <c r="BM32">
        <v>0.14000000000000001</v>
      </c>
      <c r="BN32">
        <v>2.2999999999999998</v>
      </c>
      <c r="BO32">
        <v>1.4</v>
      </c>
      <c r="BP32">
        <v>0.23</v>
      </c>
      <c r="BQ32">
        <v>1.93</v>
      </c>
      <c r="BR32">
        <v>1.06</v>
      </c>
      <c r="BS32">
        <v>1.57</v>
      </c>
      <c r="BT32">
        <v>2.870752</v>
      </c>
      <c r="BU32">
        <v>1.2972950000000001</v>
      </c>
      <c r="BV32">
        <v>2.2637360000000002</v>
      </c>
      <c r="BW32">
        <v>1.8784559999999999</v>
      </c>
      <c r="BX32">
        <v>1.894622</v>
      </c>
      <c r="BY32">
        <v>2.5945900000000002</v>
      </c>
      <c r="BZ32">
        <v>1.2834570000000001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5.1372859999999996</v>
      </c>
      <c r="CK32">
        <v>0.90406799999999998</v>
      </c>
      <c r="CL32">
        <v>1.873758</v>
      </c>
      <c r="CM32">
        <v>3.3951030000000002</v>
      </c>
      <c r="CN32">
        <v>1.712429</v>
      </c>
      <c r="CO32">
        <v>4.1513429999999998</v>
      </c>
      <c r="CP32">
        <v>4.1167550000000004</v>
      </c>
      <c r="CQ32">
        <v>3.424858</v>
      </c>
      <c r="CR32">
        <v>0.79204200000000002</v>
      </c>
      <c r="CS32">
        <v>2.7006570000000001</v>
      </c>
      <c r="CT32">
        <v>2.4667669999999999</v>
      </c>
      <c r="CU32">
        <v>1.0286409999999999</v>
      </c>
      <c r="CV32">
        <v>1.414266</v>
      </c>
      <c r="CW32">
        <v>2.359089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72.471207000000007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182.189303</v>
      </c>
      <c r="L33">
        <v>236.862739</v>
      </c>
      <c r="M33">
        <v>77.312039999999996</v>
      </c>
      <c r="N33">
        <v>116.683092</v>
      </c>
      <c r="O33">
        <v>122.319536</v>
      </c>
      <c r="P33">
        <v>121.3334</v>
      </c>
      <c r="Q33">
        <v>0</v>
      </c>
      <c r="R33">
        <v>20.558510999999999</v>
      </c>
      <c r="S33">
        <v>13.357964000000001</v>
      </c>
      <c r="T33">
        <v>0</v>
      </c>
      <c r="U33">
        <v>333.90854999999999</v>
      </c>
      <c r="V33">
        <v>2.9003999999999999</v>
      </c>
      <c r="W33">
        <v>17.498887</v>
      </c>
      <c r="X33">
        <v>110.467438</v>
      </c>
      <c r="Y33">
        <v>0</v>
      </c>
      <c r="Z33">
        <v>0</v>
      </c>
      <c r="AA33">
        <v>40.748764000000001</v>
      </c>
      <c r="AB33">
        <v>42.186473999999997</v>
      </c>
      <c r="AC33">
        <v>20.417383000000001</v>
      </c>
      <c r="AD33">
        <v>19.171907000000001</v>
      </c>
      <c r="AE33">
        <v>52.115693</v>
      </c>
      <c r="AF33">
        <v>8.4235969999999991</v>
      </c>
      <c r="AG33">
        <v>43.141306999999998</v>
      </c>
      <c r="AH33">
        <v>73.343210999999997</v>
      </c>
      <c r="AI33">
        <v>3.760014</v>
      </c>
      <c r="AJ33">
        <v>0</v>
      </c>
      <c r="AK33">
        <v>57.332560999999998</v>
      </c>
      <c r="AL33">
        <v>76.729695000000007</v>
      </c>
      <c r="AM33">
        <v>16.608716000000001</v>
      </c>
      <c r="AN33">
        <v>1.0200389999999999</v>
      </c>
      <c r="AO33">
        <v>0</v>
      </c>
      <c r="AP33">
        <v>1.1146240000000001</v>
      </c>
      <c r="AQ33">
        <v>0</v>
      </c>
      <c r="AR33">
        <v>47.496949999999998</v>
      </c>
      <c r="AS33">
        <v>32.208765</v>
      </c>
      <c r="AT33">
        <v>14.50201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72.281207000000009</v>
      </c>
      <c r="BA33">
        <f t="shared" si="1"/>
        <v>1977.9947769999994</v>
      </c>
      <c r="BD33">
        <v>5.85</v>
      </c>
      <c r="BE33">
        <v>1.88</v>
      </c>
      <c r="BF33">
        <v>2.93</v>
      </c>
      <c r="BG33">
        <v>0</v>
      </c>
      <c r="BH33">
        <v>7.68</v>
      </c>
      <c r="BI33">
        <v>0.83</v>
      </c>
      <c r="BJ33">
        <v>0.42</v>
      </c>
      <c r="BK33">
        <v>0.79</v>
      </c>
      <c r="BL33">
        <v>0.98</v>
      </c>
      <c r="BM33">
        <v>0.14000000000000001</v>
      </c>
      <c r="BN33">
        <v>2.2999999999999998</v>
      </c>
      <c r="BO33">
        <v>1.4</v>
      </c>
      <c r="BP33">
        <v>0.23</v>
      </c>
      <c r="BQ33">
        <v>1.93</v>
      </c>
      <c r="BR33">
        <v>1.06</v>
      </c>
      <c r="BS33">
        <v>1.57</v>
      </c>
      <c r="BT33">
        <v>2.870752</v>
      </c>
      <c r="BU33">
        <v>1.2972950000000001</v>
      </c>
      <c r="BV33">
        <v>2.2637360000000002</v>
      </c>
      <c r="BW33">
        <v>1.8784559999999999</v>
      </c>
      <c r="BX33">
        <v>1.894622</v>
      </c>
      <c r="BY33">
        <v>2.5945900000000002</v>
      </c>
      <c r="BZ33">
        <v>1.2834570000000001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5.1372859999999996</v>
      </c>
      <c r="CK33">
        <v>0.90406799999999998</v>
      </c>
      <c r="CL33">
        <v>1.873758</v>
      </c>
      <c r="CM33">
        <v>3.3951030000000002</v>
      </c>
      <c r="CN33">
        <v>1.712429</v>
      </c>
      <c r="CO33">
        <v>4.1513429999999998</v>
      </c>
      <c r="CP33">
        <v>4.1167550000000004</v>
      </c>
      <c r="CQ33">
        <v>3.424858</v>
      </c>
      <c r="CR33">
        <v>0.79204200000000002</v>
      </c>
      <c r="CS33">
        <v>2.7006570000000001</v>
      </c>
      <c r="CT33">
        <v>2.4667669999999999</v>
      </c>
      <c r="CU33">
        <v>1.0286409999999999</v>
      </c>
      <c r="CV33">
        <v>1.414266</v>
      </c>
      <c r="CW33">
        <v>2.359089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72.281207000000009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182.18234000000001</v>
      </c>
      <c r="L34">
        <v>236.862739</v>
      </c>
      <c r="M34">
        <v>77.312039999999996</v>
      </c>
      <c r="N34">
        <v>116.683092</v>
      </c>
      <c r="O34">
        <v>122.319536</v>
      </c>
      <c r="P34">
        <v>121.3334</v>
      </c>
      <c r="Q34">
        <v>0</v>
      </c>
      <c r="R34">
        <v>20.558510999999999</v>
      </c>
      <c r="S34">
        <v>13.357964000000001</v>
      </c>
      <c r="T34">
        <v>0</v>
      </c>
      <c r="U34">
        <v>333.90854999999999</v>
      </c>
      <c r="V34">
        <v>2.9003999999999999</v>
      </c>
      <c r="W34">
        <v>17.498887</v>
      </c>
      <c r="X34">
        <v>110.467438</v>
      </c>
      <c r="Y34">
        <v>0</v>
      </c>
      <c r="Z34">
        <v>0</v>
      </c>
      <c r="AA34">
        <v>40.748764000000001</v>
      </c>
      <c r="AB34">
        <v>42.186473999999997</v>
      </c>
      <c r="AC34">
        <v>20.417383000000001</v>
      </c>
      <c r="AD34">
        <v>19.171907000000001</v>
      </c>
      <c r="AE34">
        <v>52.115693</v>
      </c>
      <c r="AF34">
        <v>8.4235969999999991</v>
      </c>
      <c r="AG34">
        <v>43.141306999999998</v>
      </c>
      <c r="AH34">
        <v>73.343210999999997</v>
      </c>
      <c r="AI34">
        <v>3.760014</v>
      </c>
      <c r="AJ34">
        <v>0</v>
      </c>
      <c r="AK34">
        <v>57.332560999999998</v>
      </c>
      <c r="AL34">
        <v>76.729695000000007</v>
      </c>
      <c r="AM34">
        <v>16.608716000000001</v>
      </c>
      <c r="AN34">
        <v>1.0200389999999999</v>
      </c>
      <c r="AO34">
        <v>0</v>
      </c>
      <c r="AP34">
        <v>1.1146240000000001</v>
      </c>
      <c r="AQ34">
        <v>0</v>
      </c>
      <c r="AR34">
        <v>47.496949999999998</v>
      </c>
      <c r="AS34">
        <v>32.208765</v>
      </c>
      <c r="AT34">
        <v>14.50201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72.091207000000011</v>
      </c>
      <c r="BA34">
        <f t="shared" si="1"/>
        <v>1977.7978139999996</v>
      </c>
      <c r="BD34">
        <v>5.85</v>
      </c>
      <c r="BE34">
        <v>1.88</v>
      </c>
      <c r="BF34">
        <v>2.93</v>
      </c>
      <c r="BG34">
        <v>0</v>
      </c>
      <c r="BH34">
        <v>7.68</v>
      </c>
      <c r="BI34">
        <v>0.83</v>
      </c>
      <c r="BJ34">
        <v>0.42</v>
      </c>
      <c r="BK34">
        <v>0.79</v>
      </c>
      <c r="BL34">
        <v>0.79</v>
      </c>
      <c r="BM34">
        <v>0.14000000000000001</v>
      </c>
      <c r="BN34">
        <v>2.2999999999999998</v>
      </c>
      <c r="BO34">
        <v>1.4</v>
      </c>
      <c r="BP34">
        <v>0.23</v>
      </c>
      <c r="BQ34">
        <v>1.93</v>
      </c>
      <c r="BR34">
        <v>1.06</v>
      </c>
      <c r="BS34">
        <v>1.57</v>
      </c>
      <c r="BT34">
        <v>2.870752</v>
      </c>
      <c r="BU34">
        <v>1.2972950000000001</v>
      </c>
      <c r="BV34">
        <v>2.2637360000000002</v>
      </c>
      <c r="BW34">
        <v>1.8784559999999999</v>
      </c>
      <c r="BX34">
        <v>1.894622</v>
      </c>
      <c r="BY34">
        <v>2.5945900000000002</v>
      </c>
      <c r="BZ34">
        <v>1.2834570000000001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5.1372859999999996</v>
      </c>
      <c r="CK34">
        <v>0.90406799999999998</v>
      </c>
      <c r="CL34">
        <v>1.873758</v>
      </c>
      <c r="CM34">
        <v>3.3951030000000002</v>
      </c>
      <c r="CN34">
        <v>1.712429</v>
      </c>
      <c r="CO34">
        <v>4.1513429999999998</v>
      </c>
      <c r="CP34">
        <v>4.1167550000000004</v>
      </c>
      <c r="CQ34">
        <v>3.424858</v>
      </c>
      <c r="CR34">
        <v>0.79204200000000002</v>
      </c>
      <c r="CS34">
        <v>2.7006570000000001</v>
      </c>
      <c r="CT34">
        <v>2.4667669999999999</v>
      </c>
      <c r="CU34">
        <v>0</v>
      </c>
      <c r="CV34">
        <v>1.414266</v>
      </c>
      <c r="CW34">
        <v>2.359089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72.091207000000011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182.138488</v>
      </c>
      <c r="L35">
        <v>236.862739</v>
      </c>
      <c r="M35">
        <v>77.312039999999996</v>
      </c>
      <c r="N35">
        <v>116.683092</v>
      </c>
      <c r="O35">
        <v>122.319536</v>
      </c>
      <c r="P35">
        <v>121.3334</v>
      </c>
      <c r="Q35">
        <v>0</v>
      </c>
      <c r="R35">
        <v>18.523357000000001</v>
      </c>
      <c r="S35">
        <v>13.357964000000001</v>
      </c>
      <c r="T35">
        <v>0</v>
      </c>
      <c r="U35">
        <v>333.90854999999999</v>
      </c>
      <c r="V35">
        <v>2.9003999999999999</v>
      </c>
      <c r="W35">
        <v>17.498887</v>
      </c>
      <c r="X35">
        <v>110.467438</v>
      </c>
      <c r="Y35">
        <v>0</v>
      </c>
      <c r="Z35">
        <v>0</v>
      </c>
      <c r="AA35">
        <v>40.748764000000001</v>
      </c>
      <c r="AB35">
        <v>42.186473999999997</v>
      </c>
      <c r="AC35">
        <v>20.417383000000001</v>
      </c>
      <c r="AD35">
        <v>19.171907000000001</v>
      </c>
      <c r="AE35">
        <v>52.115693</v>
      </c>
      <c r="AF35">
        <v>8.4235969999999991</v>
      </c>
      <c r="AG35">
        <v>43.141306999999998</v>
      </c>
      <c r="AH35">
        <v>73.343210999999997</v>
      </c>
      <c r="AI35">
        <v>0</v>
      </c>
      <c r="AJ35">
        <v>0</v>
      </c>
      <c r="AK35">
        <v>57.332560999999998</v>
      </c>
      <c r="AL35">
        <v>76.729695000000007</v>
      </c>
      <c r="AM35">
        <v>16.608716000000001</v>
      </c>
      <c r="AN35">
        <v>1.0200389999999999</v>
      </c>
      <c r="AO35">
        <v>0</v>
      </c>
      <c r="AP35">
        <v>0</v>
      </c>
      <c r="AQ35">
        <v>0</v>
      </c>
      <c r="AR35">
        <v>47.496949999999998</v>
      </c>
      <c r="AS35">
        <v>32.208765</v>
      </c>
      <c r="AT35">
        <v>14.50201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72.041207</v>
      </c>
      <c r="BA35">
        <f t="shared" si="1"/>
        <v>1970.7941699999997</v>
      </c>
      <c r="BD35">
        <v>5.85</v>
      </c>
      <c r="BE35">
        <v>1.88</v>
      </c>
      <c r="BF35">
        <v>2.93</v>
      </c>
      <c r="BG35">
        <v>0</v>
      </c>
      <c r="BH35">
        <v>7.68</v>
      </c>
      <c r="BI35">
        <v>0.83</v>
      </c>
      <c r="BJ35">
        <v>0.42</v>
      </c>
      <c r="BK35">
        <v>0.79</v>
      </c>
      <c r="BL35">
        <v>0.74</v>
      </c>
      <c r="BM35">
        <v>0.14000000000000001</v>
      </c>
      <c r="BN35">
        <v>2.2999999999999998</v>
      </c>
      <c r="BO35">
        <v>1.4</v>
      </c>
      <c r="BP35">
        <v>0.23</v>
      </c>
      <c r="BQ35">
        <v>1.93</v>
      </c>
      <c r="BR35">
        <v>1.06</v>
      </c>
      <c r="BS35">
        <v>1.57</v>
      </c>
      <c r="BT35">
        <v>2.870752</v>
      </c>
      <c r="BU35">
        <v>1.2972950000000001</v>
      </c>
      <c r="BV35">
        <v>2.2637360000000002</v>
      </c>
      <c r="BW35">
        <v>1.8784559999999999</v>
      </c>
      <c r="BX35">
        <v>1.894622</v>
      </c>
      <c r="BY35">
        <v>2.5945900000000002</v>
      </c>
      <c r="BZ35">
        <v>1.2834570000000001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5.1372859999999996</v>
      </c>
      <c r="CK35">
        <v>0.90406799999999998</v>
      </c>
      <c r="CL35">
        <v>1.873758</v>
      </c>
      <c r="CM35">
        <v>3.3951030000000002</v>
      </c>
      <c r="CN35">
        <v>1.712429</v>
      </c>
      <c r="CO35">
        <v>4.1513429999999998</v>
      </c>
      <c r="CP35">
        <v>4.1167550000000004</v>
      </c>
      <c r="CQ35">
        <v>3.424858</v>
      </c>
      <c r="CR35">
        <v>0.79204200000000002</v>
      </c>
      <c r="CS35">
        <v>2.7006570000000001</v>
      </c>
      <c r="CT35">
        <v>2.4667669999999999</v>
      </c>
      <c r="CU35">
        <v>0</v>
      </c>
      <c r="CV35">
        <v>1.414266</v>
      </c>
      <c r="CW35">
        <v>2.359089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72.041207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182.141278</v>
      </c>
      <c r="L36">
        <v>236.862739</v>
      </c>
      <c r="M36">
        <v>77.312039999999996</v>
      </c>
      <c r="N36">
        <v>116.683092</v>
      </c>
      <c r="O36">
        <v>122.319536</v>
      </c>
      <c r="P36">
        <v>121.3334</v>
      </c>
      <c r="Q36">
        <v>0</v>
      </c>
      <c r="R36">
        <v>18.523357000000001</v>
      </c>
      <c r="S36">
        <v>13.357964000000001</v>
      </c>
      <c r="T36">
        <v>0</v>
      </c>
      <c r="U36">
        <v>333.90854999999999</v>
      </c>
      <c r="V36">
        <v>2.9003999999999999</v>
      </c>
      <c r="W36">
        <v>17.498887</v>
      </c>
      <c r="X36">
        <v>110.467438</v>
      </c>
      <c r="Y36">
        <v>0</v>
      </c>
      <c r="Z36">
        <v>0</v>
      </c>
      <c r="AA36">
        <v>40.748764000000001</v>
      </c>
      <c r="AB36">
        <v>42.186473999999997</v>
      </c>
      <c r="AC36">
        <v>20.417383000000001</v>
      </c>
      <c r="AD36">
        <v>19.171907000000001</v>
      </c>
      <c r="AE36">
        <v>52.115693</v>
      </c>
      <c r="AF36">
        <v>8.4235969999999991</v>
      </c>
      <c r="AG36">
        <v>43.141306999999998</v>
      </c>
      <c r="AH36">
        <v>73.343210999999997</v>
      </c>
      <c r="AI36">
        <v>0</v>
      </c>
      <c r="AJ36">
        <v>0</v>
      </c>
      <c r="AK36">
        <v>57.332560999999998</v>
      </c>
      <c r="AL36">
        <v>76.729695000000007</v>
      </c>
      <c r="AM36">
        <v>16.608716000000001</v>
      </c>
      <c r="AN36">
        <v>1.0200389999999999</v>
      </c>
      <c r="AO36">
        <v>0</v>
      </c>
      <c r="AP36">
        <v>0</v>
      </c>
      <c r="AQ36">
        <v>0</v>
      </c>
      <c r="AR36">
        <v>47.496949999999998</v>
      </c>
      <c r="AS36">
        <v>32.208765</v>
      </c>
      <c r="AT36">
        <v>14.50201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72.041207</v>
      </c>
      <c r="BA36">
        <f t="shared" si="1"/>
        <v>1970.7969599999997</v>
      </c>
      <c r="BD36">
        <v>5.85</v>
      </c>
      <c r="BE36">
        <v>1.88</v>
      </c>
      <c r="BF36">
        <v>2.93</v>
      </c>
      <c r="BG36">
        <v>0</v>
      </c>
      <c r="BH36">
        <v>7.68</v>
      </c>
      <c r="BI36">
        <v>0.83</v>
      </c>
      <c r="BJ36">
        <v>0.42</v>
      </c>
      <c r="BK36">
        <v>0.79</v>
      </c>
      <c r="BL36">
        <v>0.74</v>
      </c>
      <c r="BM36">
        <v>0.14000000000000001</v>
      </c>
      <c r="BN36">
        <v>2.2999999999999998</v>
      </c>
      <c r="BO36">
        <v>1.4</v>
      </c>
      <c r="BP36">
        <v>0.23</v>
      </c>
      <c r="BQ36">
        <v>1.93</v>
      </c>
      <c r="BR36">
        <v>1.06</v>
      </c>
      <c r="BS36">
        <v>1.57</v>
      </c>
      <c r="BT36">
        <v>2.870752</v>
      </c>
      <c r="BU36">
        <v>1.2972950000000001</v>
      </c>
      <c r="BV36">
        <v>2.2637360000000002</v>
      </c>
      <c r="BW36">
        <v>1.8784559999999999</v>
      </c>
      <c r="BX36">
        <v>1.894622</v>
      </c>
      <c r="BY36">
        <v>2.5945900000000002</v>
      </c>
      <c r="BZ36">
        <v>1.2834570000000001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5.1372859999999996</v>
      </c>
      <c r="CK36">
        <v>0.90406799999999998</v>
      </c>
      <c r="CL36">
        <v>1.873758</v>
      </c>
      <c r="CM36">
        <v>3.3951030000000002</v>
      </c>
      <c r="CN36">
        <v>1.712429</v>
      </c>
      <c r="CO36">
        <v>4.1513429999999998</v>
      </c>
      <c r="CP36">
        <v>4.1167550000000004</v>
      </c>
      <c r="CQ36">
        <v>3.424858</v>
      </c>
      <c r="CR36">
        <v>0.79204200000000002</v>
      </c>
      <c r="CS36">
        <v>2.7006570000000001</v>
      </c>
      <c r="CT36">
        <v>2.4667669999999999</v>
      </c>
      <c r="CU36">
        <v>0</v>
      </c>
      <c r="CV36">
        <v>1.414266</v>
      </c>
      <c r="CW36">
        <v>2.359089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72.041207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182.138488</v>
      </c>
      <c r="L37">
        <v>236.862739</v>
      </c>
      <c r="M37">
        <v>77.312039999999996</v>
      </c>
      <c r="N37">
        <v>116.683092</v>
      </c>
      <c r="O37">
        <v>122.319536</v>
      </c>
      <c r="P37">
        <v>121.3334</v>
      </c>
      <c r="Q37">
        <v>0</v>
      </c>
      <c r="R37">
        <v>11.123711</v>
      </c>
      <c r="S37">
        <v>13.357964000000001</v>
      </c>
      <c r="T37">
        <v>0</v>
      </c>
      <c r="U37">
        <v>333.90854999999999</v>
      </c>
      <c r="V37">
        <v>2.9003999999999999</v>
      </c>
      <c r="W37">
        <v>17.498887</v>
      </c>
      <c r="X37">
        <v>110.467438</v>
      </c>
      <c r="Y37">
        <v>0</v>
      </c>
      <c r="Z37">
        <v>0</v>
      </c>
      <c r="AA37">
        <v>40.748764000000001</v>
      </c>
      <c r="AB37">
        <v>42.186473999999997</v>
      </c>
      <c r="AC37">
        <v>20.417383000000001</v>
      </c>
      <c r="AD37">
        <v>9.5859529999999999</v>
      </c>
      <c r="AE37">
        <v>52.115693</v>
      </c>
      <c r="AF37">
        <v>8.4235969999999991</v>
      </c>
      <c r="AG37">
        <v>43.141306999999998</v>
      </c>
      <c r="AH37">
        <v>73.343210999999997</v>
      </c>
      <c r="AI37">
        <v>0</v>
      </c>
      <c r="AJ37">
        <v>0</v>
      </c>
      <c r="AK37">
        <v>57.332560999999998</v>
      </c>
      <c r="AL37">
        <v>76.729695000000007</v>
      </c>
      <c r="AM37">
        <v>16.608716000000001</v>
      </c>
      <c r="AN37">
        <v>0.98080699999999998</v>
      </c>
      <c r="AO37">
        <v>0</v>
      </c>
      <c r="AP37">
        <v>0</v>
      </c>
      <c r="AQ37">
        <v>0</v>
      </c>
      <c r="AR37">
        <v>47.496949999999998</v>
      </c>
      <c r="AS37">
        <v>32.208765</v>
      </c>
      <c r="AT37">
        <v>14.50201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72.041207</v>
      </c>
      <c r="BA37">
        <f t="shared" si="1"/>
        <v>1953.7693379999996</v>
      </c>
      <c r="BD37">
        <v>5.85</v>
      </c>
      <c r="BE37">
        <v>1.88</v>
      </c>
      <c r="BF37">
        <v>2.93</v>
      </c>
      <c r="BG37">
        <v>0</v>
      </c>
      <c r="BH37">
        <v>7.68</v>
      </c>
      <c r="BI37">
        <v>0.83</v>
      </c>
      <c r="BJ37">
        <v>0.42</v>
      </c>
      <c r="BK37">
        <v>0.79</v>
      </c>
      <c r="BL37">
        <v>0.74</v>
      </c>
      <c r="BM37">
        <v>0.14000000000000001</v>
      </c>
      <c r="BN37">
        <v>2.2999999999999998</v>
      </c>
      <c r="BO37">
        <v>1.4</v>
      </c>
      <c r="BP37">
        <v>0.23</v>
      </c>
      <c r="BQ37">
        <v>1.93</v>
      </c>
      <c r="BR37">
        <v>1.06</v>
      </c>
      <c r="BS37">
        <v>1.57</v>
      </c>
      <c r="BT37">
        <v>2.870752</v>
      </c>
      <c r="BU37">
        <v>1.2972950000000001</v>
      </c>
      <c r="BV37">
        <v>2.2637360000000002</v>
      </c>
      <c r="BW37">
        <v>1.8784559999999999</v>
      </c>
      <c r="BX37">
        <v>1.894622</v>
      </c>
      <c r="BY37">
        <v>2.5945900000000002</v>
      </c>
      <c r="BZ37">
        <v>1.2834570000000001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5.1372859999999996</v>
      </c>
      <c r="CK37">
        <v>0.90406799999999998</v>
      </c>
      <c r="CL37">
        <v>1.873758</v>
      </c>
      <c r="CM37">
        <v>3.3951030000000002</v>
      </c>
      <c r="CN37">
        <v>1.712429</v>
      </c>
      <c r="CO37">
        <v>4.1513429999999998</v>
      </c>
      <c r="CP37">
        <v>4.1167550000000004</v>
      </c>
      <c r="CQ37">
        <v>3.424858</v>
      </c>
      <c r="CR37">
        <v>0.79204200000000002</v>
      </c>
      <c r="CS37">
        <v>2.7006570000000001</v>
      </c>
      <c r="CT37">
        <v>2.4667669999999999</v>
      </c>
      <c r="CU37">
        <v>0</v>
      </c>
      <c r="CV37">
        <v>1.414266</v>
      </c>
      <c r="CW37">
        <v>2.359089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72.041207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182.141278</v>
      </c>
      <c r="L38">
        <v>236.862739</v>
      </c>
      <c r="M38">
        <v>77.312039999999996</v>
      </c>
      <c r="N38">
        <v>116.683092</v>
      </c>
      <c r="O38">
        <v>122.319536</v>
      </c>
      <c r="P38">
        <v>121.3334</v>
      </c>
      <c r="Q38">
        <v>0</v>
      </c>
      <c r="R38">
        <v>11.123711</v>
      </c>
      <c r="S38">
        <v>13.357964000000001</v>
      </c>
      <c r="T38">
        <v>0</v>
      </c>
      <c r="U38">
        <v>333.90854999999999</v>
      </c>
      <c r="V38">
        <v>2.9003999999999999</v>
      </c>
      <c r="W38">
        <v>17.498887</v>
      </c>
      <c r="X38">
        <v>110.467438</v>
      </c>
      <c r="Y38">
        <v>0</v>
      </c>
      <c r="Z38">
        <v>0</v>
      </c>
      <c r="AA38">
        <v>40.748764000000001</v>
      </c>
      <c r="AB38">
        <v>42.186473999999997</v>
      </c>
      <c r="AC38">
        <v>20.417383000000001</v>
      </c>
      <c r="AD38">
        <v>9.5859529999999999</v>
      </c>
      <c r="AE38">
        <v>52.115693</v>
      </c>
      <c r="AF38">
        <v>8.4235969999999991</v>
      </c>
      <c r="AG38">
        <v>43.141306999999998</v>
      </c>
      <c r="AH38">
        <v>39.591476999999998</v>
      </c>
      <c r="AI38">
        <v>0</v>
      </c>
      <c r="AJ38">
        <v>0</v>
      </c>
      <c r="AK38">
        <v>57.332560999999998</v>
      </c>
      <c r="AL38">
        <v>76.729695000000007</v>
      </c>
      <c r="AM38">
        <v>16.608716000000001</v>
      </c>
      <c r="AN38">
        <v>0.98080699999999998</v>
      </c>
      <c r="AO38">
        <v>0</v>
      </c>
      <c r="AP38">
        <v>0</v>
      </c>
      <c r="AQ38">
        <v>0</v>
      </c>
      <c r="AR38">
        <v>47.496949999999998</v>
      </c>
      <c r="AS38">
        <v>32.208765</v>
      </c>
      <c r="AT38">
        <v>14.50201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72.041207</v>
      </c>
      <c r="BA38">
        <f t="shared" si="1"/>
        <v>1920.0203939999994</v>
      </c>
      <c r="BD38">
        <v>5.85</v>
      </c>
      <c r="BE38">
        <v>1.88</v>
      </c>
      <c r="BF38">
        <v>2.93</v>
      </c>
      <c r="BG38">
        <v>0</v>
      </c>
      <c r="BH38">
        <v>7.68</v>
      </c>
      <c r="BI38">
        <v>0.83</v>
      </c>
      <c r="BJ38">
        <v>0.42</v>
      </c>
      <c r="BK38">
        <v>0.79</v>
      </c>
      <c r="BL38">
        <v>0.74</v>
      </c>
      <c r="BM38">
        <v>0.14000000000000001</v>
      </c>
      <c r="BN38">
        <v>2.2999999999999998</v>
      </c>
      <c r="BO38">
        <v>1.4</v>
      </c>
      <c r="BP38">
        <v>0.23</v>
      </c>
      <c r="BQ38">
        <v>1.93</v>
      </c>
      <c r="BR38">
        <v>1.06</v>
      </c>
      <c r="BS38">
        <v>1.57</v>
      </c>
      <c r="BT38">
        <v>2.870752</v>
      </c>
      <c r="BU38">
        <v>1.2972950000000001</v>
      </c>
      <c r="BV38">
        <v>2.2637360000000002</v>
      </c>
      <c r="BW38">
        <v>1.8784559999999999</v>
      </c>
      <c r="BX38">
        <v>1.894622</v>
      </c>
      <c r="BY38">
        <v>2.5945900000000002</v>
      </c>
      <c r="BZ38">
        <v>1.2834570000000001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5.1372859999999996</v>
      </c>
      <c r="CK38">
        <v>0.90406799999999998</v>
      </c>
      <c r="CL38">
        <v>1.873758</v>
      </c>
      <c r="CM38">
        <v>3.3951030000000002</v>
      </c>
      <c r="CN38">
        <v>1.712429</v>
      </c>
      <c r="CO38">
        <v>4.1513429999999998</v>
      </c>
      <c r="CP38">
        <v>4.1167550000000004</v>
      </c>
      <c r="CQ38">
        <v>3.424858</v>
      </c>
      <c r="CR38">
        <v>0.79204200000000002</v>
      </c>
      <c r="CS38">
        <v>2.7006570000000001</v>
      </c>
      <c r="CT38">
        <v>2.4667669999999999</v>
      </c>
      <c r="CU38">
        <v>0</v>
      </c>
      <c r="CV38">
        <v>0.76520699999999997</v>
      </c>
      <c r="CW38">
        <v>2.359089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72.041207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182.13046700000001</v>
      </c>
      <c r="L39">
        <v>236.862739</v>
      </c>
      <c r="M39">
        <v>77.312039999999996</v>
      </c>
      <c r="N39">
        <v>116.683092</v>
      </c>
      <c r="O39">
        <v>122.319536</v>
      </c>
      <c r="P39">
        <v>121.3334</v>
      </c>
      <c r="Q39">
        <v>0</v>
      </c>
      <c r="R39">
        <v>11.123711</v>
      </c>
      <c r="S39">
        <v>13.357964000000001</v>
      </c>
      <c r="T39">
        <v>0</v>
      </c>
      <c r="U39">
        <v>333.90854999999999</v>
      </c>
      <c r="V39">
        <v>2.9003999999999999</v>
      </c>
      <c r="W39">
        <v>11.50492</v>
      </c>
      <c r="X39">
        <v>91.257024999999999</v>
      </c>
      <c r="Y39">
        <v>0</v>
      </c>
      <c r="Z39">
        <v>0</v>
      </c>
      <c r="AA39">
        <v>40.748764000000001</v>
      </c>
      <c r="AB39">
        <v>42.186473999999997</v>
      </c>
      <c r="AC39">
        <v>20.417383000000001</v>
      </c>
      <c r="AD39">
        <v>0</v>
      </c>
      <c r="AE39">
        <v>52.115693</v>
      </c>
      <c r="AF39">
        <v>8.4235969999999991</v>
      </c>
      <c r="AG39">
        <v>43.141306999999998</v>
      </c>
      <c r="AH39">
        <v>39.591476999999998</v>
      </c>
      <c r="AI39">
        <v>0</v>
      </c>
      <c r="AJ39">
        <v>0</v>
      </c>
      <c r="AK39">
        <v>57.332560999999998</v>
      </c>
      <c r="AL39">
        <v>76.729695000000007</v>
      </c>
      <c r="AM39">
        <v>16.608716000000001</v>
      </c>
      <c r="AN39">
        <v>0.98080699999999998</v>
      </c>
      <c r="AO39">
        <v>0</v>
      </c>
      <c r="AP39">
        <v>0</v>
      </c>
      <c r="AQ39">
        <v>0</v>
      </c>
      <c r="AR39">
        <v>47.496949999999998</v>
      </c>
      <c r="AS39">
        <v>34.186497000000003</v>
      </c>
      <c r="AT39">
        <v>14.50201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71.991207000000003</v>
      </c>
      <c r="BA39">
        <f t="shared" si="1"/>
        <v>1887.1469819999995</v>
      </c>
      <c r="BD39">
        <v>5.85</v>
      </c>
      <c r="BE39">
        <v>1.88</v>
      </c>
      <c r="BF39">
        <v>2.93</v>
      </c>
      <c r="BG39">
        <v>0</v>
      </c>
      <c r="BH39">
        <v>7.68</v>
      </c>
      <c r="BI39">
        <v>0.83</v>
      </c>
      <c r="BJ39">
        <v>0.42</v>
      </c>
      <c r="BK39">
        <v>0.74</v>
      </c>
      <c r="BL39">
        <v>0.74</v>
      </c>
      <c r="BM39">
        <v>0.14000000000000001</v>
      </c>
      <c r="BN39">
        <v>2.2999999999999998</v>
      </c>
      <c r="BO39">
        <v>1.4</v>
      </c>
      <c r="BP39">
        <v>0.23</v>
      </c>
      <c r="BQ39">
        <v>1.93</v>
      </c>
      <c r="BR39">
        <v>1.06</v>
      </c>
      <c r="BS39">
        <v>1.57</v>
      </c>
      <c r="BT39">
        <v>2.870752</v>
      </c>
      <c r="BU39">
        <v>1.2972950000000001</v>
      </c>
      <c r="BV39">
        <v>2.2637360000000002</v>
      </c>
      <c r="BW39">
        <v>1.8784559999999999</v>
      </c>
      <c r="BX39">
        <v>1.894622</v>
      </c>
      <c r="BY39">
        <v>2.5945900000000002</v>
      </c>
      <c r="BZ39">
        <v>1.2834570000000001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5.1372859999999996</v>
      </c>
      <c r="CK39">
        <v>0.90406799999999998</v>
      </c>
      <c r="CL39">
        <v>1.873758</v>
      </c>
      <c r="CM39">
        <v>3.3951030000000002</v>
      </c>
      <c r="CN39">
        <v>1.712429</v>
      </c>
      <c r="CO39">
        <v>4.1513429999999998</v>
      </c>
      <c r="CP39">
        <v>4.1167550000000004</v>
      </c>
      <c r="CQ39">
        <v>3.424858</v>
      </c>
      <c r="CR39">
        <v>0.79204200000000002</v>
      </c>
      <c r="CS39">
        <v>2.7006570000000001</v>
      </c>
      <c r="CT39">
        <v>2.4667669999999999</v>
      </c>
      <c r="CU39">
        <v>0</v>
      </c>
      <c r="CV39">
        <v>0.76520699999999997</v>
      </c>
      <c r="CW39">
        <v>2.359089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71.991207000000003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182.13325900000001</v>
      </c>
      <c r="L40">
        <v>236.862739</v>
      </c>
      <c r="M40">
        <v>77.312039999999996</v>
      </c>
      <c r="N40">
        <v>116.683092</v>
      </c>
      <c r="O40">
        <v>122.319536</v>
      </c>
      <c r="P40">
        <v>121.3334</v>
      </c>
      <c r="Q40">
        <v>0</v>
      </c>
      <c r="R40">
        <v>11.123711</v>
      </c>
      <c r="S40">
        <v>13.357964000000001</v>
      </c>
      <c r="T40">
        <v>0</v>
      </c>
      <c r="U40">
        <v>333.90854999999999</v>
      </c>
      <c r="V40">
        <v>2.9003999999999999</v>
      </c>
      <c r="W40">
        <v>11.50492</v>
      </c>
      <c r="X40">
        <v>91.257024999999999</v>
      </c>
      <c r="Y40">
        <v>0</v>
      </c>
      <c r="Z40">
        <v>0</v>
      </c>
      <c r="AA40">
        <v>40.748764000000001</v>
      </c>
      <c r="AB40">
        <v>42.186473999999997</v>
      </c>
      <c r="AC40">
        <v>20.417383000000001</v>
      </c>
      <c r="AD40">
        <v>0</v>
      </c>
      <c r="AE40">
        <v>52.115693</v>
      </c>
      <c r="AF40">
        <v>8.4235969999999991</v>
      </c>
      <c r="AG40">
        <v>43.141306999999998</v>
      </c>
      <c r="AH40">
        <v>39.591476999999998</v>
      </c>
      <c r="AI40">
        <v>0</v>
      </c>
      <c r="AJ40">
        <v>0</v>
      </c>
      <c r="AK40">
        <v>57.332560999999998</v>
      </c>
      <c r="AL40">
        <v>76.729695000000007</v>
      </c>
      <c r="AM40">
        <v>16.608716000000001</v>
      </c>
      <c r="AN40">
        <v>0.98080699999999998</v>
      </c>
      <c r="AO40">
        <v>0</v>
      </c>
      <c r="AP40">
        <v>0</v>
      </c>
      <c r="AQ40">
        <v>0</v>
      </c>
      <c r="AR40">
        <v>51.232666000000002</v>
      </c>
      <c r="AS40">
        <v>34.186497000000003</v>
      </c>
      <c r="AT40">
        <v>14.50201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71.991207000000003</v>
      </c>
      <c r="BA40">
        <f t="shared" si="1"/>
        <v>1890.8854899999999</v>
      </c>
      <c r="BD40">
        <v>5.85</v>
      </c>
      <c r="BE40">
        <v>1.88</v>
      </c>
      <c r="BF40">
        <v>2.93</v>
      </c>
      <c r="BG40">
        <v>0</v>
      </c>
      <c r="BH40">
        <v>7.68</v>
      </c>
      <c r="BI40">
        <v>0.83</v>
      </c>
      <c r="BJ40">
        <v>0.42</v>
      </c>
      <c r="BK40">
        <v>0.74</v>
      </c>
      <c r="BL40">
        <v>0.74</v>
      </c>
      <c r="BM40">
        <v>0.14000000000000001</v>
      </c>
      <c r="BN40">
        <v>2.2999999999999998</v>
      </c>
      <c r="BO40">
        <v>1.4</v>
      </c>
      <c r="BP40">
        <v>0.23</v>
      </c>
      <c r="BQ40">
        <v>1.93</v>
      </c>
      <c r="BR40">
        <v>1.06</v>
      </c>
      <c r="BS40">
        <v>1.57</v>
      </c>
      <c r="BT40">
        <v>2.870752</v>
      </c>
      <c r="BU40">
        <v>1.2972950000000001</v>
      </c>
      <c r="BV40">
        <v>2.2637360000000002</v>
      </c>
      <c r="BW40">
        <v>1.8784559999999999</v>
      </c>
      <c r="BX40">
        <v>1.894622</v>
      </c>
      <c r="BY40">
        <v>2.5945900000000002</v>
      </c>
      <c r="BZ40">
        <v>1.2834570000000001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5.1372859999999996</v>
      </c>
      <c r="CK40">
        <v>0.90406799999999998</v>
      </c>
      <c r="CL40">
        <v>1.873758</v>
      </c>
      <c r="CM40">
        <v>3.3951030000000002</v>
      </c>
      <c r="CN40">
        <v>1.712429</v>
      </c>
      <c r="CO40">
        <v>4.1513429999999998</v>
      </c>
      <c r="CP40">
        <v>4.1167550000000004</v>
      </c>
      <c r="CQ40">
        <v>3.424858</v>
      </c>
      <c r="CR40">
        <v>0.79204200000000002</v>
      </c>
      <c r="CS40">
        <v>2.7006570000000001</v>
      </c>
      <c r="CT40">
        <v>2.4667669999999999</v>
      </c>
      <c r="CU40">
        <v>0</v>
      </c>
      <c r="CV40">
        <v>0.76520699999999997</v>
      </c>
      <c r="CW40">
        <v>2.359089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71.991207000000003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182.13046700000001</v>
      </c>
      <c r="L41">
        <v>236.862739</v>
      </c>
      <c r="M41">
        <v>77.312039999999996</v>
      </c>
      <c r="N41">
        <v>116.683092</v>
      </c>
      <c r="O41">
        <v>122.319536</v>
      </c>
      <c r="P41">
        <v>121.3334</v>
      </c>
      <c r="Q41">
        <v>0</v>
      </c>
      <c r="R41">
        <v>18.523357000000001</v>
      </c>
      <c r="S41">
        <v>13.357964000000001</v>
      </c>
      <c r="T41">
        <v>0</v>
      </c>
      <c r="U41">
        <v>333.90854999999999</v>
      </c>
      <c r="V41">
        <v>2.9003999999999999</v>
      </c>
      <c r="W41">
        <v>11.50492</v>
      </c>
      <c r="X41">
        <v>91.257024999999999</v>
      </c>
      <c r="Y41">
        <v>0</v>
      </c>
      <c r="Z41">
        <v>0</v>
      </c>
      <c r="AA41">
        <v>40.748764000000001</v>
      </c>
      <c r="AB41">
        <v>42.186473999999997</v>
      </c>
      <c r="AC41">
        <v>20.417383000000001</v>
      </c>
      <c r="AD41">
        <v>0</v>
      </c>
      <c r="AE41">
        <v>52.115693</v>
      </c>
      <c r="AF41">
        <v>8.4235969999999991</v>
      </c>
      <c r="AG41">
        <v>43.141306999999998</v>
      </c>
      <c r="AH41">
        <v>39.591476999999998</v>
      </c>
      <c r="AI41">
        <v>0</v>
      </c>
      <c r="AJ41">
        <v>0</v>
      </c>
      <c r="AK41">
        <v>57.332560999999998</v>
      </c>
      <c r="AL41">
        <v>65.158452999999994</v>
      </c>
      <c r="AM41">
        <v>16.608716000000001</v>
      </c>
      <c r="AN41">
        <v>0.98080699999999998</v>
      </c>
      <c r="AO41">
        <v>0</v>
      </c>
      <c r="AP41">
        <v>0</v>
      </c>
      <c r="AQ41">
        <v>0</v>
      </c>
      <c r="AR41">
        <v>47.496949999999998</v>
      </c>
      <c r="AS41">
        <v>32.208765</v>
      </c>
      <c r="AT41">
        <v>14.50201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71.991207000000003</v>
      </c>
      <c r="BA41">
        <f t="shared" si="1"/>
        <v>1880.997654</v>
      </c>
      <c r="BD41">
        <v>5.85</v>
      </c>
      <c r="BE41">
        <v>1.88</v>
      </c>
      <c r="BF41">
        <v>2.93</v>
      </c>
      <c r="BG41">
        <v>0</v>
      </c>
      <c r="BH41">
        <v>7.68</v>
      </c>
      <c r="BI41">
        <v>0.83</v>
      </c>
      <c r="BJ41">
        <v>0.42</v>
      </c>
      <c r="BK41">
        <v>0.79</v>
      </c>
      <c r="BL41">
        <v>0.69</v>
      </c>
      <c r="BM41">
        <v>0.14000000000000001</v>
      </c>
      <c r="BN41">
        <v>2.2999999999999998</v>
      </c>
      <c r="BO41">
        <v>1.4</v>
      </c>
      <c r="BP41">
        <v>0.23</v>
      </c>
      <c r="BQ41">
        <v>1.93</v>
      </c>
      <c r="BR41">
        <v>1.06</v>
      </c>
      <c r="BS41">
        <v>1.57</v>
      </c>
      <c r="BT41">
        <v>2.870752</v>
      </c>
      <c r="BU41">
        <v>1.2972950000000001</v>
      </c>
      <c r="BV41">
        <v>2.2637360000000002</v>
      </c>
      <c r="BW41">
        <v>1.8784559999999999</v>
      </c>
      <c r="BX41">
        <v>1.894622</v>
      </c>
      <c r="BY41">
        <v>2.5945900000000002</v>
      </c>
      <c r="BZ41">
        <v>1.2834570000000001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5.1372859999999996</v>
      </c>
      <c r="CK41">
        <v>0.90406799999999998</v>
      </c>
      <c r="CL41">
        <v>1.873758</v>
      </c>
      <c r="CM41">
        <v>3.3951030000000002</v>
      </c>
      <c r="CN41">
        <v>1.712429</v>
      </c>
      <c r="CO41">
        <v>4.1513429999999998</v>
      </c>
      <c r="CP41">
        <v>4.1167550000000004</v>
      </c>
      <c r="CQ41">
        <v>3.424858</v>
      </c>
      <c r="CR41">
        <v>0.79204200000000002</v>
      </c>
      <c r="CS41">
        <v>2.7006570000000001</v>
      </c>
      <c r="CT41">
        <v>2.4667669999999999</v>
      </c>
      <c r="CU41">
        <v>0</v>
      </c>
      <c r="CV41">
        <v>0.76520699999999997</v>
      </c>
      <c r="CW41">
        <v>2.359089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71.991207000000003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182.13325900000001</v>
      </c>
      <c r="L42">
        <v>236.862739</v>
      </c>
      <c r="M42">
        <v>77.312039999999996</v>
      </c>
      <c r="N42">
        <v>116.683092</v>
      </c>
      <c r="O42">
        <v>122.319536</v>
      </c>
      <c r="P42">
        <v>121.3334</v>
      </c>
      <c r="Q42">
        <v>0</v>
      </c>
      <c r="R42">
        <v>18.523357000000001</v>
      </c>
      <c r="S42">
        <v>13.357964000000001</v>
      </c>
      <c r="T42">
        <v>0</v>
      </c>
      <c r="U42">
        <v>333.90854999999999</v>
      </c>
      <c r="V42">
        <v>2.9003999999999999</v>
      </c>
      <c r="W42">
        <v>11.50492</v>
      </c>
      <c r="X42">
        <v>91.257024999999999</v>
      </c>
      <c r="Y42">
        <v>0</v>
      </c>
      <c r="Z42">
        <v>0</v>
      </c>
      <c r="AA42">
        <v>40.748764000000001</v>
      </c>
      <c r="AB42">
        <v>42.186473999999997</v>
      </c>
      <c r="AC42">
        <v>20.417383000000001</v>
      </c>
      <c r="AD42">
        <v>0</v>
      </c>
      <c r="AE42">
        <v>52.115693</v>
      </c>
      <c r="AF42">
        <v>8.4235969999999991</v>
      </c>
      <c r="AG42">
        <v>43.141306999999998</v>
      </c>
      <c r="AH42">
        <v>33.751733999999999</v>
      </c>
      <c r="AI42">
        <v>0</v>
      </c>
      <c r="AJ42">
        <v>0</v>
      </c>
      <c r="AK42">
        <v>57.332560999999998</v>
      </c>
      <c r="AL42">
        <v>76.729695000000007</v>
      </c>
      <c r="AM42">
        <v>16.608716000000001</v>
      </c>
      <c r="AN42">
        <v>0.98080699999999998</v>
      </c>
      <c r="AO42">
        <v>0</v>
      </c>
      <c r="AP42">
        <v>0</v>
      </c>
      <c r="AQ42">
        <v>0</v>
      </c>
      <c r="AR42">
        <v>47.496949999999998</v>
      </c>
      <c r="AS42">
        <v>32.208765</v>
      </c>
      <c r="AT42">
        <v>14.50201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72.031207000000009</v>
      </c>
      <c r="BA42">
        <f t="shared" si="1"/>
        <v>1886.7719449999997</v>
      </c>
      <c r="BD42">
        <v>5.85</v>
      </c>
      <c r="BE42">
        <v>1.88</v>
      </c>
      <c r="BF42">
        <v>2.93</v>
      </c>
      <c r="BG42">
        <v>0</v>
      </c>
      <c r="BH42">
        <v>7.68</v>
      </c>
      <c r="BI42">
        <v>0.86</v>
      </c>
      <c r="BJ42">
        <v>0.43</v>
      </c>
      <c r="BK42">
        <v>0.79</v>
      </c>
      <c r="BL42">
        <v>0.69</v>
      </c>
      <c r="BM42">
        <v>0.14000000000000001</v>
      </c>
      <c r="BN42">
        <v>2.2999999999999998</v>
      </c>
      <c r="BO42">
        <v>1.4</v>
      </c>
      <c r="BP42">
        <v>0.23</v>
      </c>
      <c r="BQ42">
        <v>1.93</v>
      </c>
      <c r="BR42">
        <v>1.06</v>
      </c>
      <c r="BS42">
        <v>1.57</v>
      </c>
      <c r="BT42">
        <v>2.870752</v>
      </c>
      <c r="BU42">
        <v>1.2972950000000001</v>
      </c>
      <c r="BV42">
        <v>2.2637360000000002</v>
      </c>
      <c r="BW42">
        <v>1.8784559999999999</v>
      </c>
      <c r="BX42">
        <v>1.894622</v>
      </c>
      <c r="BY42">
        <v>2.5945900000000002</v>
      </c>
      <c r="BZ42">
        <v>1.2834570000000001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5.1372859999999996</v>
      </c>
      <c r="CK42">
        <v>0.90406799999999998</v>
      </c>
      <c r="CL42">
        <v>1.873758</v>
      </c>
      <c r="CM42">
        <v>3.3951030000000002</v>
      </c>
      <c r="CN42">
        <v>1.712429</v>
      </c>
      <c r="CO42">
        <v>4.1513429999999998</v>
      </c>
      <c r="CP42">
        <v>4.1167550000000004</v>
      </c>
      <c r="CQ42">
        <v>3.424858</v>
      </c>
      <c r="CR42">
        <v>0.79204200000000002</v>
      </c>
      <c r="CS42">
        <v>2.7006570000000001</v>
      </c>
      <c r="CT42">
        <v>2.4667669999999999</v>
      </c>
      <c r="CU42">
        <v>0</v>
      </c>
      <c r="CV42">
        <v>0.64905900000000005</v>
      </c>
      <c r="CW42">
        <v>2.359089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72.031207000000009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182.33186599999999</v>
      </c>
      <c r="L43">
        <v>236.862739</v>
      </c>
      <c r="M43">
        <v>77.312039999999996</v>
      </c>
      <c r="N43">
        <v>116.683092</v>
      </c>
      <c r="O43">
        <v>122.319536</v>
      </c>
      <c r="P43">
        <v>121.3334</v>
      </c>
      <c r="Q43">
        <v>0</v>
      </c>
      <c r="R43">
        <v>21.790914000000001</v>
      </c>
      <c r="S43">
        <v>13.499062</v>
      </c>
      <c r="T43">
        <v>0</v>
      </c>
      <c r="U43">
        <v>333.90854999999999</v>
      </c>
      <c r="V43">
        <v>2.9003999999999999</v>
      </c>
      <c r="W43">
        <v>11.50492</v>
      </c>
      <c r="X43">
        <v>91.257024999999999</v>
      </c>
      <c r="Y43">
        <v>0</v>
      </c>
      <c r="Z43">
        <v>0</v>
      </c>
      <c r="AA43">
        <v>40.748764000000001</v>
      </c>
      <c r="AB43">
        <v>42.186473999999997</v>
      </c>
      <c r="AC43">
        <v>20.417383000000001</v>
      </c>
      <c r="AD43">
        <v>0</v>
      </c>
      <c r="AE43">
        <v>52.115693</v>
      </c>
      <c r="AF43">
        <v>8.4235969999999991</v>
      </c>
      <c r="AG43">
        <v>43.141306999999998</v>
      </c>
      <c r="AH43">
        <v>19.795739000000001</v>
      </c>
      <c r="AI43">
        <v>0</v>
      </c>
      <c r="AJ43">
        <v>0</v>
      </c>
      <c r="AK43">
        <v>57.332560999999998</v>
      </c>
      <c r="AL43">
        <v>76.729695000000007</v>
      </c>
      <c r="AM43">
        <v>16.608716000000001</v>
      </c>
      <c r="AN43">
        <v>0.98080699999999998</v>
      </c>
      <c r="AO43">
        <v>0</v>
      </c>
      <c r="AP43">
        <v>0</v>
      </c>
      <c r="AQ43">
        <v>0</v>
      </c>
      <c r="AR43">
        <v>47.496949999999998</v>
      </c>
      <c r="AS43">
        <v>32.208765</v>
      </c>
      <c r="AT43">
        <v>14.50201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72.081207000000006</v>
      </c>
      <c r="BA43">
        <f t="shared" si="1"/>
        <v>1876.4732119999996</v>
      </c>
      <c r="BD43">
        <v>5.85</v>
      </c>
      <c r="BE43">
        <v>1.88</v>
      </c>
      <c r="BF43">
        <v>2.93</v>
      </c>
      <c r="BG43">
        <v>0</v>
      </c>
      <c r="BH43">
        <v>7.68</v>
      </c>
      <c r="BI43">
        <v>0.86</v>
      </c>
      <c r="BJ43">
        <v>0.43</v>
      </c>
      <c r="BK43">
        <v>0.79</v>
      </c>
      <c r="BL43">
        <v>0.74</v>
      </c>
      <c r="BM43">
        <v>0.14000000000000001</v>
      </c>
      <c r="BN43">
        <v>2.2999999999999998</v>
      </c>
      <c r="BO43">
        <v>1.4</v>
      </c>
      <c r="BP43">
        <v>0.23</v>
      </c>
      <c r="BQ43">
        <v>1.93</v>
      </c>
      <c r="BR43">
        <v>1.06</v>
      </c>
      <c r="BS43">
        <v>1.57</v>
      </c>
      <c r="BT43">
        <v>2.870752</v>
      </c>
      <c r="BU43">
        <v>1.2972950000000001</v>
      </c>
      <c r="BV43">
        <v>2.2637360000000002</v>
      </c>
      <c r="BW43">
        <v>1.8784559999999999</v>
      </c>
      <c r="BX43">
        <v>1.894622</v>
      </c>
      <c r="BY43">
        <v>2.5945900000000002</v>
      </c>
      <c r="BZ43">
        <v>1.2834570000000001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5.1372859999999996</v>
      </c>
      <c r="CK43">
        <v>0.90406799999999998</v>
      </c>
      <c r="CL43">
        <v>1.873758</v>
      </c>
      <c r="CM43">
        <v>3.3951030000000002</v>
      </c>
      <c r="CN43">
        <v>1.712429</v>
      </c>
      <c r="CO43">
        <v>4.1513429999999998</v>
      </c>
      <c r="CP43">
        <v>4.1167550000000004</v>
      </c>
      <c r="CQ43">
        <v>3.424858</v>
      </c>
      <c r="CR43">
        <v>0.79204200000000002</v>
      </c>
      <c r="CS43">
        <v>2.7006570000000001</v>
      </c>
      <c r="CT43">
        <v>2.4667669999999999</v>
      </c>
      <c r="CU43">
        <v>0</v>
      </c>
      <c r="CV43">
        <v>0.382602</v>
      </c>
      <c r="CW43">
        <v>2.359089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72.081207000000006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182.33459199999999</v>
      </c>
      <c r="L44">
        <v>236.862739</v>
      </c>
      <c r="M44">
        <v>77.312039999999996</v>
      </c>
      <c r="N44">
        <v>116.683092</v>
      </c>
      <c r="O44">
        <v>122.319536</v>
      </c>
      <c r="P44">
        <v>121.3334</v>
      </c>
      <c r="Q44">
        <v>0</v>
      </c>
      <c r="R44">
        <v>21.790914000000001</v>
      </c>
      <c r="S44">
        <v>13.499062</v>
      </c>
      <c r="T44">
        <v>0</v>
      </c>
      <c r="U44">
        <v>333.90854999999999</v>
      </c>
      <c r="V44">
        <v>2.9003999999999999</v>
      </c>
      <c r="W44">
        <v>11.50492</v>
      </c>
      <c r="X44">
        <v>91.257024999999999</v>
      </c>
      <c r="Y44">
        <v>0</v>
      </c>
      <c r="Z44">
        <v>0</v>
      </c>
      <c r="AA44">
        <v>40.748764000000001</v>
      </c>
      <c r="AB44">
        <v>42.186473999999997</v>
      </c>
      <c r="AC44">
        <v>20.417383000000001</v>
      </c>
      <c r="AD44">
        <v>0</v>
      </c>
      <c r="AE44">
        <v>52.115693</v>
      </c>
      <c r="AF44">
        <v>8.4235969999999991</v>
      </c>
      <c r="AG44">
        <v>43.141306999999998</v>
      </c>
      <c r="AH44">
        <v>0</v>
      </c>
      <c r="AI44">
        <v>0</v>
      </c>
      <c r="AJ44">
        <v>0</v>
      </c>
      <c r="AK44">
        <v>57.332560999999998</v>
      </c>
      <c r="AL44">
        <v>76.729695000000007</v>
      </c>
      <c r="AM44">
        <v>16.608716000000001</v>
      </c>
      <c r="AN44">
        <v>0.98080699999999998</v>
      </c>
      <c r="AO44">
        <v>0</v>
      </c>
      <c r="AP44">
        <v>0</v>
      </c>
      <c r="AQ44">
        <v>0</v>
      </c>
      <c r="AR44">
        <v>47.496949999999998</v>
      </c>
      <c r="AS44">
        <v>32.208765</v>
      </c>
      <c r="AT44">
        <v>14.50201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72.141207000000009</v>
      </c>
      <c r="BA44">
        <f t="shared" si="1"/>
        <v>1856.7401989999998</v>
      </c>
      <c r="BD44">
        <v>5.85</v>
      </c>
      <c r="BE44">
        <v>1.88</v>
      </c>
      <c r="BF44">
        <v>2.93</v>
      </c>
      <c r="BG44">
        <v>0</v>
      </c>
      <c r="BH44">
        <v>7.68</v>
      </c>
      <c r="BI44">
        <v>0.91</v>
      </c>
      <c r="BJ44">
        <v>0.44</v>
      </c>
      <c r="BK44">
        <v>0.79</v>
      </c>
      <c r="BL44">
        <v>0.74</v>
      </c>
      <c r="BM44">
        <v>0.14000000000000001</v>
      </c>
      <c r="BN44">
        <v>2.2999999999999998</v>
      </c>
      <c r="BO44">
        <v>1.4</v>
      </c>
      <c r="BP44">
        <v>0.23</v>
      </c>
      <c r="BQ44">
        <v>1.93</v>
      </c>
      <c r="BR44">
        <v>1.06</v>
      </c>
      <c r="BS44">
        <v>1.57</v>
      </c>
      <c r="BT44">
        <v>2.870752</v>
      </c>
      <c r="BU44">
        <v>1.2972950000000001</v>
      </c>
      <c r="BV44">
        <v>2.2637360000000002</v>
      </c>
      <c r="BW44">
        <v>1.8784559999999999</v>
      </c>
      <c r="BX44">
        <v>1.894622</v>
      </c>
      <c r="BY44">
        <v>2.5945900000000002</v>
      </c>
      <c r="BZ44">
        <v>1.2834570000000001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5.1372859999999996</v>
      </c>
      <c r="CK44">
        <v>0.90406799999999998</v>
      </c>
      <c r="CL44">
        <v>1.873758</v>
      </c>
      <c r="CM44">
        <v>3.3951030000000002</v>
      </c>
      <c r="CN44">
        <v>1.712429</v>
      </c>
      <c r="CO44">
        <v>4.1513429999999998</v>
      </c>
      <c r="CP44">
        <v>4.1167550000000004</v>
      </c>
      <c r="CQ44">
        <v>3.424858</v>
      </c>
      <c r="CR44">
        <v>0.79204200000000002</v>
      </c>
      <c r="CS44">
        <v>2.7006570000000001</v>
      </c>
      <c r="CT44">
        <v>2.4667669999999999</v>
      </c>
      <c r="CU44">
        <v>0</v>
      </c>
      <c r="CV44">
        <v>0</v>
      </c>
      <c r="CW44">
        <v>2.359089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72.141207000000009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182.33186599999999</v>
      </c>
      <c r="L45">
        <v>235.895939</v>
      </c>
      <c r="M45">
        <v>77.312039999999996</v>
      </c>
      <c r="N45">
        <v>116.683092</v>
      </c>
      <c r="O45">
        <v>122.319536</v>
      </c>
      <c r="P45">
        <v>121.3334</v>
      </c>
      <c r="Q45">
        <v>0</v>
      </c>
      <c r="R45">
        <v>21.893225999999999</v>
      </c>
      <c r="S45">
        <v>13.593610999999999</v>
      </c>
      <c r="T45">
        <v>0</v>
      </c>
      <c r="U45">
        <v>333.90854999999999</v>
      </c>
      <c r="V45">
        <v>2.9003999999999999</v>
      </c>
      <c r="W45">
        <v>11.50492</v>
      </c>
      <c r="X45">
        <v>91.257024999999999</v>
      </c>
      <c r="Y45">
        <v>0</v>
      </c>
      <c r="Z45">
        <v>0</v>
      </c>
      <c r="AA45">
        <v>40.748764000000001</v>
      </c>
      <c r="AB45">
        <v>42.186473999999997</v>
      </c>
      <c r="AC45">
        <v>20.417383000000001</v>
      </c>
      <c r="AD45">
        <v>0</v>
      </c>
      <c r="AE45">
        <v>52.115693</v>
      </c>
      <c r="AF45">
        <v>8.4235969999999991</v>
      </c>
      <c r="AG45">
        <v>43.141306999999998</v>
      </c>
      <c r="AH45">
        <v>0</v>
      </c>
      <c r="AI45">
        <v>0</v>
      </c>
      <c r="AJ45">
        <v>0</v>
      </c>
      <c r="AK45">
        <v>57.332560999999998</v>
      </c>
      <c r="AL45">
        <v>76.729695000000007</v>
      </c>
      <c r="AM45">
        <v>16.608716000000001</v>
      </c>
      <c r="AN45">
        <v>0.98080699999999998</v>
      </c>
      <c r="AO45">
        <v>0</v>
      </c>
      <c r="AP45">
        <v>0</v>
      </c>
      <c r="AQ45">
        <v>0</v>
      </c>
      <c r="AR45">
        <v>51.232666000000002</v>
      </c>
      <c r="AS45">
        <v>32.208765</v>
      </c>
      <c r="AT45">
        <v>14.50201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72.191207000000006</v>
      </c>
      <c r="BA45">
        <f t="shared" si="1"/>
        <v>1859.7532500000002</v>
      </c>
      <c r="BD45">
        <v>5.85</v>
      </c>
      <c r="BE45">
        <v>1.88</v>
      </c>
      <c r="BF45">
        <v>2.93</v>
      </c>
      <c r="BG45">
        <v>0</v>
      </c>
      <c r="BH45">
        <v>7.68</v>
      </c>
      <c r="BI45">
        <v>0.91</v>
      </c>
      <c r="BJ45">
        <v>0.44</v>
      </c>
      <c r="BK45">
        <v>0.79</v>
      </c>
      <c r="BL45">
        <v>0.79</v>
      </c>
      <c r="BM45">
        <v>0.14000000000000001</v>
      </c>
      <c r="BN45">
        <v>2.2999999999999998</v>
      </c>
      <c r="BO45">
        <v>1.4</v>
      </c>
      <c r="BP45">
        <v>0.23</v>
      </c>
      <c r="BQ45">
        <v>1.93</v>
      </c>
      <c r="BR45">
        <v>1.06</v>
      </c>
      <c r="BS45">
        <v>1.57</v>
      </c>
      <c r="BT45">
        <v>2.870752</v>
      </c>
      <c r="BU45">
        <v>1.2972950000000001</v>
      </c>
      <c r="BV45">
        <v>2.2637360000000002</v>
      </c>
      <c r="BW45">
        <v>1.8784559999999999</v>
      </c>
      <c r="BX45">
        <v>1.894622</v>
      </c>
      <c r="BY45">
        <v>2.5945900000000002</v>
      </c>
      <c r="BZ45">
        <v>1.2834570000000001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5.1372859999999996</v>
      </c>
      <c r="CK45">
        <v>0.90406799999999998</v>
      </c>
      <c r="CL45">
        <v>1.873758</v>
      </c>
      <c r="CM45">
        <v>3.3951030000000002</v>
      </c>
      <c r="CN45">
        <v>1.712429</v>
      </c>
      <c r="CO45">
        <v>4.1513429999999998</v>
      </c>
      <c r="CP45">
        <v>4.1167550000000004</v>
      </c>
      <c r="CQ45">
        <v>3.424858</v>
      </c>
      <c r="CR45">
        <v>0.79204200000000002</v>
      </c>
      <c r="CS45">
        <v>2.7006570000000001</v>
      </c>
      <c r="CT45">
        <v>2.4667669999999999</v>
      </c>
      <c r="CU45">
        <v>0</v>
      </c>
      <c r="CV45">
        <v>0</v>
      </c>
      <c r="CW45">
        <v>2.359089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72.191207000000006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182.33459199999999</v>
      </c>
      <c r="L46">
        <v>235.895939</v>
      </c>
      <c r="M46">
        <v>77.312039999999996</v>
      </c>
      <c r="N46">
        <v>116.683092</v>
      </c>
      <c r="O46">
        <v>122.319536</v>
      </c>
      <c r="P46">
        <v>121.3334</v>
      </c>
      <c r="Q46">
        <v>0</v>
      </c>
      <c r="R46">
        <v>21.893225999999999</v>
      </c>
      <c r="S46">
        <v>13.593610999999999</v>
      </c>
      <c r="T46">
        <v>0</v>
      </c>
      <c r="U46">
        <v>333.90854999999999</v>
      </c>
      <c r="V46">
        <v>2.9003999999999999</v>
      </c>
      <c r="W46">
        <v>11.50492</v>
      </c>
      <c r="X46">
        <v>91.257024999999999</v>
      </c>
      <c r="Y46">
        <v>0</v>
      </c>
      <c r="Z46">
        <v>0</v>
      </c>
      <c r="AA46">
        <v>40.748764000000001</v>
      </c>
      <c r="AB46">
        <v>42.186473999999997</v>
      </c>
      <c r="AC46">
        <v>20.417383000000001</v>
      </c>
      <c r="AD46">
        <v>0</v>
      </c>
      <c r="AE46">
        <v>52.115693</v>
      </c>
      <c r="AF46">
        <v>8.4235969999999991</v>
      </c>
      <c r="AG46">
        <v>43.141306999999998</v>
      </c>
      <c r="AH46">
        <v>0</v>
      </c>
      <c r="AI46">
        <v>0</v>
      </c>
      <c r="AJ46">
        <v>0</v>
      </c>
      <c r="AK46">
        <v>57.332560999999998</v>
      </c>
      <c r="AL46">
        <v>76.729695000000007</v>
      </c>
      <c r="AM46">
        <v>16.608716000000001</v>
      </c>
      <c r="AN46">
        <v>0.98080699999999998</v>
      </c>
      <c r="AO46">
        <v>0</v>
      </c>
      <c r="AP46">
        <v>0</v>
      </c>
      <c r="AQ46">
        <v>0</v>
      </c>
      <c r="AR46">
        <v>51.232666000000002</v>
      </c>
      <c r="AS46">
        <v>32.208765</v>
      </c>
      <c r="AT46">
        <v>14.50201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72.191207000000006</v>
      </c>
      <c r="BA46">
        <f t="shared" si="1"/>
        <v>1859.7559759999999</v>
      </c>
      <c r="BD46">
        <v>5.85</v>
      </c>
      <c r="BE46">
        <v>1.88</v>
      </c>
      <c r="BF46">
        <v>2.93</v>
      </c>
      <c r="BG46">
        <v>0</v>
      </c>
      <c r="BH46">
        <v>7.68</v>
      </c>
      <c r="BI46">
        <v>0.91</v>
      </c>
      <c r="BJ46">
        <v>0.44</v>
      </c>
      <c r="BK46">
        <v>0.79</v>
      </c>
      <c r="BL46">
        <v>0.79</v>
      </c>
      <c r="BM46">
        <v>0.14000000000000001</v>
      </c>
      <c r="BN46">
        <v>2.2999999999999998</v>
      </c>
      <c r="BO46">
        <v>1.4</v>
      </c>
      <c r="BP46">
        <v>0.23</v>
      </c>
      <c r="BQ46">
        <v>1.93</v>
      </c>
      <c r="BR46">
        <v>1.06</v>
      </c>
      <c r="BS46">
        <v>1.57</v>
      </c>
      <c r="BT46">
        <v>2.870752</v>
      </c>
      <c r="BU46">
        <v>1.2972950000000001</v>
      </c>
      <c r="BV46">
        <v>2.2637360000000002</v>
      </c>
      <c r="BW46">
        <v>1.8784559999999999</v>
      </c>
      <c r="BX46">
        <v>1.894622</v>
      </c>
      <c r="BY46">
        <v>2.5945900000000002</v>
      </c>
      <c r="BZ46">
        <v>1.2834570000000001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5.1372859999999996</v>
      </c>
      <c r="CK46">
        <v>0.90406799999999998</v>
      </c>
      <c r="CL46">
        <v>1.873758</v>
      </c>
      <c r="CM46">
        <v>3.3951030000000002</v>
      </c>
      <c r="CN46">
        <v>1.712429</v>
      </c>
      <c r="CO46">
        <v>4.1513429999999998</v>
      </c>
      <c r="CP46">
        <v>4.1167550000000004</v>
      </c>
      <c r="CQ46">
        <v>3.424858</v>
      </c>
      <c r="CR46">
        <v>0.79204200000000002</v>
      </c>
      <c r="CS46">
        <v>2.7006570000000001</v>
      </c>
      <c r="CT46">
        <v>2.4667669999999999</v>
      </c>
      <c r="CU46">
        <v>0</v>
      </c>
      <c r="CV46">
        <v>0</v>
      </c>
      <c r="CW46">
        <v>2.359089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72.191207000000006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182.38637399999999</v>
      </c>
      <c r="L47">
        <v>235.895939</v>
      </c>
      <c r="M47">
        <v>77.312039999999996</v>
      </c>
      <c r="N47">
        <v>116.683092</v>
      </c>
      <c r="O47">
        <v>122.319536</v>
      </c>
      <c r="P47">
        <v>121.3334</v>
      </c>
      <c r="Q47">
        <v>0</v>
      </c>
      <c r="R47">
        <v>21.893225999999999</v>
      </c>
      <c r="S47">
        <v>13.593610999999999</v>
      </c>
      <c r="T47">
        <v>0</v>
      </c>
      <c r="U47">
        <v>333.90854999999999</v>
      </c>
      <c r="V47">
        <v>2.9003999999999999</v>
      </c>
      <c r="W47">
        <v>21.172920000000001</v>
      </c>
      <c r="X47">
        <v>91.257024999999999</v>
      </c>
      <c r="Y47">
        <v>0</v>
      </c>
      <c r="Z47">
        <v>0</v>
      </c>
      <c r="AA47">
        <v>40.748764000000001</v>
      </c>
      <c r="AB47">
        <v>42.186473999999997</v>
      </c>
      <c r="AC47">
        <v>20.417383000000001</v>
      </c>
      <c r="AD47">
        <v>0</v>
      </c>
      <c r="AE47">
        <v>52.115693</v>
      </c>
      <c r="AF47">
        <v>8.4235969999999991</v>
      </c>
      <c r="AG47">
        <v>43.141306999999998</v>
      </c>
      <c r="AH47">
        <v>0</v>
      </c>
      <c r="AI47">
        <v>0</v>
      </c>
      <c r="AJ47">
        <v>0</v>
      </c>
      <c r="AK47">
        <v>57.332560999999998</v>
      </c>
      <c r="AL47">
        <v>80.886354999999995</v>
      </c>
      <c r="AM47">
        <v>16.608716000000001</v>
      </c>
      <c r="AN47">
        <v>1.0004230000000001</v>
      </c>
      <c r="AO47">
        <v>0</v>
      </c>
      <c r="AP47">
        <v>0</v>
      </c>
      <c r="AQ47">
        <v>0</v>
      </c>
      <c r="AR47">
        <v>47.496949999999998</v>
      </c>
      <c r="AS47">
        <v>32.208765</v>
      </c>
      <c r="AT47">
        <v>14.50201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64.511207000000013</v>
      </c>
      <c r="BA47">
        <f t="shared" si="1"/>
        <v>1862.236318</v>
      </c>
      <c r="BD47">
        <v>5.85</v>
      </c>
      <c r="BE47">
        <v>1.88</v>
      </c>
      <c r="BF47">
        <v>2.93</v>
      </c>
      <c r="BG47">
        <v>0</v>
      </c>
      <c r="BH47">
        <v>0</v>
      </c>
      <c r="BI47">
        <v>0.91</v>
      </c>
      <c r="BJ47">
        <v>0.44</v>
      </c>
      <c r="BK47">
        <v>0.79</v>
      </c>
      <c r="BL47">
        <v>0.79</v>
      </c>
      <c r="BM47">
        <v>0.14000000000000001</v>
      </c>
      <c r="BN47">
        <v>2.2999999999999998</v>
      </c>
      <c r="BO47">
        <v>1.4</v>
      </c>
      <c r="BP47">
        <v>0.23</v>
      </c>
      <c r="BQ47">
        <v>1.93</v>
      </c>
      <c r="BR47">
        <v>1.06</v>
      </c>
      <c r="BS47">
        <v>1.57</v>
      </c>
      <c r="BT47">
        <v>2.870752</v>
      </c>
      <c r="BU47">
        <v>1.2972950000000001</v>
      </c>
      <c r="BV47">
        <v>2.2637360000000002</v>
      </c>
      <c r="BW47">
        <v>1.8784559999999999</v>
      </c>
      <c r="BX47">
        <v>1.894622</v>
      </c>
      <c r="BY47">
        <v>2.5945900000000002</v>
      </c>
      <c r="BZ47">
        <v>1.2834570000000001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5.1372859999999996</v>
      </c>
      <c r="CK47">
        <v>0.90406799999999998</v>
      </c>
      <c r="CL47">
        <v>1.873758</v>
      </c>
      <c r="CM47">
        <v>3.3951030000000002</v>
      </c>
      <c r="CN47">
        <v>1.712429</v>
      </c>
      <c r="CO47">
        <v>4.1513429999999998</v>
      </c>
      <c r="CP47">
        <v>4.1167550000000004</v>
      </c>
      <c r="CQ47">
        <v>3.424858</v>
      </c>
      <c r="CR47">
        <v>0.79204200000000002</v>
      </c>
      <c r="CS47">
        <v>2.7006570000000001</v>
      </c>
      <c r="CT47">
        <v>2.4667669999999999</v>
      </c>
      <c r="CU47">
        <v>0</v>
      </c>
      <c r="CV47">
        <v>0</v>
      </c>
      <c r="CW47">
        <v>2.359089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64.511207000000013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182.400001</v>
      </c>
      <c r="L48">
        <v>235.895939</v>
      </c>
      <c r="M48">
        <v>77.312039999999996</v>
      </c>
      <c r="N48">
        <v>116.683092</v>
      </c>
      <c r="O48">
        <v>122.319536</v>
      </c>
      <c r="P48">
        <v>121.3334</v>
      </c>
      <c r="Q48">
        <v>0</v>
      </c>
      <c r="R48">
        <v>21.893225999999999</v>
      </c>
      <c r="S48">
        <v>13.593610999999999</v>
      </c>
      <c r="T48">
        <v>0</v>
      </c>
      <c r="U48">
        <v>333.90854999999999</v>
      </c>
      <c r="V48">
        <v>2.9003999999999999</v>
      </c>
      <c r="W48">
        <v>25.226711999999999</v>
      </c>
      <c r="X48">
        <v>91.257024999999999</v>
      </c>
      <c r="Y48">
        <v>0</v>
      </c>
      <c r="Z48">
        <v>0</v>
      </c>
      <c r="AA48">
        <v>40.748764000000001</v>
      </c>
      <c r="AB48">
        <v>42.186473999999997</v>
      </c>
      <c r="AC48">
        <v>20.417383000000001</v>
      </c>
      <c r="AD48">
        <v>0</v>
      </c>
      <c r="AE48">
        <v>52.115693</v>
      </c>
      <c r="AF48">
        <v>8.4235969999999991</v>
      </c>
      <c r="AG48">
        <v>43.141306999999998</v>
      </c>
      <c r="AH48">
        <v>0</v>
      </c>
      <c r="AI48">
        <v>0</v>
      </c>
      <c r="AJ48">
        <v>0</v>
      </c>
      <c r="AK48">
        <v>57.332560999999998</v>
      </c>
      <c r="AL48">
        <v>80.886354999999995</v>
      </c>
      <c r="AM48">
        <v>16.608716000000001</v>
      </c>
      <c r="AN48">
        <v>1.0004230000000001</v>
      </c>
      <c r="AO48">
        <v>0</v>
      </c>
      <c r="AP48">
        <v>0</v>
      </c>
      <c r="AQ48">
        <v>0</v>
      </c>
      <c r="AR48">
        <v>47.496949999999998</v>
      </c>
      <c r="AS48">
        <v>32.208765</v>
      </c>
      <c r="AT48">
        <v>14.50201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64.511207000000013</v>
      </c>
      <c r="BA48">
        <f t="shared" si="1"/>
        <v>1866.303737</v>
      </c>
      <c r="BD48">
        <v>5.85</v>
      </c>
      <c r="BE48">
        <v>1.88</v>
      </c>
      <c r="BF48">
        <v>2.93</v>
      </c>
      <c r="BG48">
        <v>0</v>
      </c>
      <c r="BH48">
        <v>0</v>
      </c>
      <c r="BI48">
        <v>0.91</v>
      </c>
      <c r="BJ48">
        <v>0.44</v>
      </c>
      <c r="BK48">
        <v>0.79</v>
      </c>
      <c r="BL48">
        <v>0.79</v>
      </c>
      <c r="BM48">
        <v>0.14000000000000001</v>
      </c>
      <c r="BN48">
        <v>2.2999999999999998</v>
      </c>
      <c r="BO48">
        <v>1.4</v>
      </c>
      <c r="BP48">
        <v>0.23</v>
      </c>
      <c r="BQ48">
        <v>1.93</v>
      </c>
      <c r="BR48">
        <v>1.06</v>
      </c>
      <c r="BS48">
        <v>1.57</v>
      </c>
      <c r="BT48">
        <v>2.870752</v>
      </c>
      <c r="BU48">
        <v>1.2972950000000001</v>
      </c>
      <c r="BV48">
        <v>2.2637360000000002</v>
      </c>
      <c r="BW48">
        <v>1.8784559999999999</v>
      </c>
      <c r="BX48">
        <v>1.894622</v>
      </c>
      <c r="BY48">
        <v>2.5945900000000002</v>
      </c>
      <c r="BZ48">
        <v>1.2834570000000001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5.1372859999999996</v>
      </c>
      <c r="CK48">
        <v>0.90406799999999998</v>
      </c>
      <c r="CL48">
        <v>1.873758</v>
      </c>
      <c r="CM48">
        <v>3.3951030000000002</v>
      </c>
      <c r="CN48">
        <v>1.712429</v>
      </c>
      <c r="CO48">
        <v>4.1513429999999998</v>
      </c>
      <c r="CP48">
        <v>4.1167550000000004</v>
      </c>
      <c r="CQ48">
        <v>3.424858</v>
      </c>
      <c r="CR48">
        <v>0.79204200000000002</v>
      </c>
      <c r="CS48">
        <v>2.7006570000000001</v>
      </c>
      <c r="CT48">
        <v>2.4667669999999999</v>
      </c>
      <c r="CU48">
        <v>0</v>
      </c>
      <c r="CV48">
        <v>0</v>
      </c>
      <c r="CW48">
        <v>2.359089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64.511207000000013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182.38637399999999</v>
      </c>
      <c r="L49">
        <v>235.895939</v>
      </c>
      <c r="M49">
        <v>77.312039999999996</v>
      </c>
      <c r="N49">
        <v>116.683092</v>
      </c>
      <c r="O49">
        <v>122.319536</v>
      </c>
      <c r="P49">
        <v>121.3334</v>
      </c>
      <c r="Q49">
        <v>0</v>
      </c>
      <c r="R49">
        <v>21.893225999999999</v>
      </c>
      <c r="S49">
        <v>13.593610999999999</v>
      </c>
      <c r="T49">
        <v>0</v>
      </c>
      <c r="U49">
        <v>333.90854999999999</v>
      </c>
      <c r="V49">
        <v>8.802327</v>
      </c>
      <c r="W49">
        <v>25.226711999999999</v>
      </c>
      <c r="X49">
        <v>91.257024999999999</v>
      </c>
      <c r="Y49">
        <v>0</v>
      </c>
      <c r="Z49">
        <v>0</v>
      </c>
      <c r="AA49">
        <v>40.748764000000001</v>
      </c>
      <c r="AB49">
        <v>28.124314999999999</v>
      </c>
      <c r="AC49">
        <v>20.417383000000001</v>
      </c>
      <c r="AD49">
        <v>0</v>
      </c>
      <c r="AE49">
        <v>52.115693</v>
      </c>
      <c r="AF49">
        <v>8.4235969999999991</v>
      </c>
      <c r="AG49">
        <v>43.141306999999998</v>
      </c>
      <c r="AH49">
        <v>0</v>
      </c>
      <c r="AI49">
        <v>0</v>
      </c>
      <c r="AJ49">
        <v>0</v>
      </c>
      <c r="AK49">
        <v>57.332560999999998</v>
      </c>
      <c r="AL49">
        <v>80.886354999999995</v>
      </c>
      <c r="AM49">
        <v>16.608716000000001</v>
      </c>
      <c r="AN49">
        <v>1.0004230000000001</v>
      </c>
      <c r="AO49">
        <v>0</v>
      </c>
      <c r="AP49">
        <v>0</v>
      </c>
      <c r="AQ49">
        <v>0</v>
      </c>
      <c r="AR49">
        <v>47.496949999999998</v>
      </c>
      <c r="AS49">
        <v>34.186497000000003</v>
      </c>
      <c r="AT49">
        <v>14.50201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64.511207000000013</v>
      </c>
      <c r="BA49">
        <f t="shared" si="1"/>
        <v>1860.1076099999998</v>
      </c>
      <c r="BD49">
        <v>5.85</v>
      </c>
      <c r="BE49">
        <v>1.88</v>
      </c>
      <c r="BF49">
        <v>2.93</v>
      </c>
      <c r="BG49">
        <v>0</v>
      </c>
      <c r="BH49">
        <v>0</v>
      </c>
      <c r="BI49">
        <v>0.91</v>
      </c>
      <c r="BJ49">
        <v>0.44</v>
      </c>
      <c r="BK49">
        <v>0.79</v>
      </c>
      <c r="BL49">
        <v>0.79</v>
      </c>
      <c r="BM49">
        <v>0.14000000000000001</v>
      </c>
      <c r="BN49">
        <v>2.2999999999999998</v>
      </c>
      <c r="BO49">
        <v>1.4</v>
      </c>
      <c r="BP49">
        <v>0.23</v>
      </c>
      <c r="BQ49">
        <v>1.93</v>
      </c>
      <c r="BR49">
        <v>1.06</v>
      </c>
      <c r="BS49">
        <v>1.57</v>
      </c>
      <c r="BT49">
        <v>2.870752</v>
      </c>
      <c r="BU49">
        <v>1.2972950000000001</v>
      </c>
      <c r="BV49">
        <v>2.2637360000000002</v>
      </c>
      <c r="BW49">
        <v>1.8784559999999999</v>
      </c>
      <c r="BX49">
        <v>1.894622</v>
      </c>
      <c r="BY49">
        <v>2.5945900000000002</v>
      </c>
      <c r="BZ49">
        <v>1.2834570000000001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5.1372859999999996</v>
      </c>
      <c r="CK49">
        <v>0.90406799999999998</v>
      </c>
      <c r="CL49">
        <v>1.873758</v>
      </c>
      <c r="CM49">
        <v>3.3951030000000002</v>
      </c>
      <c r="CN49">
        <v>1.712429</v>
      </c>
      <c r="CO49">
        <v>4.1513429999999998</v>
      </c>
      <c r="CP49">
        <v>4.1167550000000004</v>
      </c>
      <c r="CQ49">
        <v>3.424858</v>
      </c>
      <c r="CR49">
        <v>0.79204200000000002</v>
      </c>
      <c r="CS49">
        <v>2.7006570000000001</v>
      </c>
      <c r="CT49">
        <v>2.4667669999999999</v>
      </c>
      <c r="CU49">
        <v>0</v>
      </c>
      <c r="CV49">
        <v>0</v>
      </c>
      <c r="CW49">
        <v>2.359089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64.511207000000013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182.400001</v>
      </c>
      <c r="L50">
        <v>235.895939</v>
      </c>
      <c r="M50">
        <v>77.312039999999996</v>
      </c>
      <c r="N50">
        <v>116.683092</v>
      </c>
      <c r="O50">
        <v>122.319536</v>
      </c>
      <c r="P50">
        <v>121.3334</v>
      </c>
      <c r="Q50">
        <v>0</v>
      </c>
      <c r="R50">
        <v>21.893225999999999</v>
      </c>
      <c r="S50">
        <v>13.593610999999999</v>
      </c>
      <c r="T50">
        <v>0</v>
      </c>
      <c r="U50">
        <v>333.90854999999999</v>
      </c>
      <c r="V50">
        <v>8.802327</v>
      </c>
      <c r="W50">
        <v>25.226711999999999</v>
      </c>
      <c r="X50">
        <v>91.257024999999999</v>
      </c>
      <c r="Y50">
        <v>0</v>
      </c>
      <c r="Z50">
        <v>0</v>
      </c>
      <c r="AA50">
        <v>40.748764000000001</v>
      </c>
      <c r="AB50">
        <v>28.124314999999999</v>
      </c>
      <c r="AC50">
        <v>20.417383000000001</v>
      </c>
      <c r="AD50">
        <v>0</v>
      </c>
      <c r="AE50">
        <v>52.115693</v>
      </c>
      <c r="AF50">
        <v>8.4235969999999991</v>
      </c>
      <c r="AG50">
        <v>43.141306999999998</v>
      </c>
      <c r="AH50">
        <v>0</v>
      </c>
      <c r="AI50">
        <v>0</v>
      </c>
      <c r="AJ50">
        <v>0</v>
      </c>
      <c r="AK50">
        <v>57.332560999999998</v>
      </c>
      <c r="AL50">
        <v>80.886354999999995</v>
      </c>
      <c r="AM50">
        <v>16.608716000000001</v>
      </c>
      <c r="AN50">
        <v>1.0004230000000001</v>
      </c>
      <c r="AO50">
        <v>0</v>
      </c>
      <c r="AP50">
        <v>0</v>
      </c>
      <c r="AQ50">
        <v>0</v>
      </c>
      <c r="AR50">
        <v>47.496949999999998</v>
      </c>
      <c r="AS50">
        <v>34.186497000000003</v>
      </c>
      <c r="AT50">
        <v>14.50201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64.511207000000013</v>
      </c>
      <c r="BA50">
        <f t="shared" si="1"/>
        <v>1860.1212369999996</v>
      </c>
      <c r="BD50">
        <v>5.85</v>
      </c>
      <c r="BE50">
        <v>1.88</v>
      </c>
      <c r="BF50">
        <v>2.93</v>
      </c>
      <c r="BG50">
        <v>0</v>
      </c>
      <c r="BH50">
        <v>0</v>
      </c>
      <c r="BI50">
        <v>0.91</v>
      </c>
      <c r="BJ50">
        <v>0.44</v>
      </c>
      <c r="BK50">
        <v>0.79</v>
      </c>
      <c r="BL50">
        <v>0.79</v>
      </c>
      <c r="BM50">
        <v>0.14000000000000001</v>
      </c>
      <c r="BN50">
        <v>2.2999999999999998</v>
      </c>
      <c r="BO50">
        <v>1.4</v>
      </c>
      <c r="BP50">
        <v>0.23</v>
      </c>
      <c r="BQ50">
        <v>1.93</v>
      </c>
      <c r="BR50">
        <v>1.06</v>
      </c>
      <c r="BS50">
        <v>1.57</v>
      </c>
      <c r="BT50">
        <v>2.870752</v>
      </c>
      <c r="BU50">
        <v>1.2972950000000001</v>
      </c>
      <c r="BV50">
        <v>2.2637360000000002</v>
      </c>
      <c r="BW50">
        <v>1.8784559999999999</v>
      </c>
      <c r="BX50">
        <v>1.894622</v>
      </c>
      <c r="BY50">
        <v>2.5945900000000002</v>
      </c>
      <c r="BZ50">
        <v>1.2834570000000001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5.1372859999999996</v>
      </c>
      <c r="CK50">
        <v>0.90406799999999998</v>
      </c>
      <c r="CL50">
        <v>1.873758</v>
      </c>
      <c r="CM50">
        <v>3.3951030000000002</v>
      </c>
      <c r="CN50">
        <v>1.712429</v>
      </c>
      <c r="CO50">
        <v>4.1513429999999998</v>
      </c>
      <c r="CP50">
        <v>4.1167550000000004</v>
      </c>
      <c r="CQ50">
        <v>3.424858</v>
      </c>
      <c r="CR50">
        <v>0.79204200000000002</v>
      </c>
      <c r="CS50">
        <v>2.7006570000000001</v>
      </c>
      <c r="CT50">
        <v>2.4667669999999999</v>
      </c>
      <c r="CU50">
        <v>0</v>
      </c>
      <c r="CV50">
        <v>0</v>
      </c>
      <c r="CW50">
        <v>2.359089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64.511207000000013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182.38637399999999</v>
      </c>
      <c r="L51">
        <v>235.895939</v>
      </c>
      <c r="M51">
        <v>77.312039999999996</v>
      </c>
      <c r="N51">
        <v>116.683092</v>
      </c>
      <c r="O51">
        <v>122.319536</v>
      </c>
      <c r="P51">
        <v>121.3334</v>
      </c>
      <c r="Q51">
        <v>0</v>
      </c>
      <c r="R51">
        <v>21.893225999999999</v>
      </c>
      <c r="S51">
        <v>13.593610999999999</v>
      </c>
      <c r="T51">
        <v>0</v>
      </c>
      <c r="U51">
        <v>333.90854999999999</v>
      </c>
      <c r="V51">
        <v>8.802327</v>
      </c>
      <c r="W51">
        <v>25.226711999999999</v>
      </c>
      <c r="X51">
        <v>91.257024999999999</v>
      </c>
      <c r="Y51">
        <v>0</v>
      </c>
      <c r="Z51">
        <v>0</v>
      </c>
      <c r="AA51">
        <v>40.748764000000001</v>
      </c>
      <c r="AB51">
        <v>28.124314999999999</v>
      </c>
      <c r="AC51">
        <v>20.417383000000001</v>
      </c>
      <c r="AD51">
        <v>0</v>
      </c>
      <c r="AE51">
        <v>52.115693</v>
      </c>
      <c r="AF51">
        <v>8.4235969999999991</v>
      </c>
      <c r="AG51">
        <v>43.141306999999998</v>
      </c>
      <c r="AH51">
        <v>0</v>
      </c>
      <c r="AI51">
        <v>0</v>
      </c>
      <c r="AJ51">
        <v>0</v>
      </c>
      <c r="AK51">
        <v>57.332560999999998</v>
      </c>
      <c r="AL51">
        <v>80.886354999999995</v>
      </c>
      <c r="AM51">
        <v>16.608716000000001</v>
      </c>
      <c r="AN51">
        <v>1.0004230000000001</v>
      </c>
      <c r="AO51">
        <v>0</v>
      </c>
      <c r="AP51">
        <v>0</v>
      </c>
      <c r="AQ51">
        <v>0</v>
      </c>
      <c r="AR51">
        <v>47.496949999999998</v>
      </c>
      <c r="AS51">
        <v>31.784965</v>
      </c>
      <c r="AT51">
        <v>14.50201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64.501207000000008</v>
      </c>
      <c r="BA51">
        <f t="shared" si="1"/>
        <v>1857.6960779999999</v>
      </c>
      <c r="BD51">
        <v>5.85</v>
      </c>
      <c r="BE51">
        <v>1.88</v>
      </c>
      <c r="BF51">
        <v>2.93</v>
      </c>
      <c r="BG51">
        <v>0</v>
      </c>
      <c r="BH51">
        <v>0</v>
      </c>
      <c r="BI51">
        <v>0.91</v>
      </c>
      <c r="BJ51">
        <v>0.43</v>
      </c>
      <c r="BK51">
        <v>0.79</v>
      </c>
      <c r="BL51">
        <v>0.79</v>
      </c>
      <c r="BM51">
        <v>0.14000000000000001</v>
      </c>
      <c r="BN51">
        <v>2.2999999999999998</v>
      </c>
      <c r="BO51">
        <v>1.4</v>
      </c>
      <c r="BP51">
        <v>0.23</v>
      </c>
      <c r="BQ51">
        <v>1.93</v>
      </c>
      <c r="BR51">
        <v>1.06</v>
      </c>
      <c r="BS51">
        <v>1.57</v>
      </c>
      <c r="BT51">
        <v>2.870752</v>
      </c>
      <c r="BU51">
        <v>1.2972950000000001</v>
      </c>
      <c r="BV51">
        <v>2.2637360000000002</v>
      </c>
      <c r="BW51">
        <v>1.8784559999999999</v>
      </c>
      <c r="BX51">
        <v>1.894622</v>
      </c>
      <c r="BY51">
        <v>2.5945900000000002</v>
      </c>
      <c r="BZ51">
        <v>1.2834570000000001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5.1372859999999996</v>
      </c>
      <c r="CK51">
        <v>0.90406799999999998</v>
      </c>
      <c r="CL51">
        <v>1.873758</v>
      </c>
      <c r="CM51">
        <v>3.3951030000000002</v>
      </c>
      <c r="CN51">
        <v>1.712429</v>
      </c>
      <c r="CO51">
        <v>4.1513429999999998</v>
      </c>
      <c r="CP51">
        <v>4.1167550000000004</v>
      </c>
      <c r="CQ51">
        <v>3.424858</v>
      </c>
      <c r="CR51">
        <v>0.79204200000000002</v>
      </c>
      <c r="CS51">
        <v>2.7006570000000001</v>
      </c>
      <c r="CT51">
        <v>2.4667669999999999</v>
      </c>
      <c r="CU51">
        <v>0</v>
      </c>
      <c r="CV51">
        <v>0</v>
      </c>
      <c r="CW51">
        <v>2.359089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64.501207000000008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182.400001</v>
      </c>
      <c r="L52">
        <v>235.895939</v>
      </c>
      <c r="M52">
        <v>77.312039999999996</v>
      </c>
      <c r="N52">
        <v>116.683092</v>
      </c>
      <c r="O52">
        <v>122.319536</v>
      </c>
      <c r="P52">
        <v>121.3334</v>
      </c>
      <c r="Q52">
        <v>0</v>
      </c>
      <c r="R52">
        <v>21.893225999999999</v>
      </c>
      <c r="S52">
        <v>13.593610999999999</v>
      </c>
      <c r="T52">
        <v>0</v>
      </c>
      <c r="U52">
        <v>333.90854999999999</v>
      </c>
      <c r="V52">
        <v>8.802327</v>
      </c>
      <c r="W52">
        <v>25.226711999999999</v>
      </c>
      <c r="X52">
        <v>91.257024999999999</v>
      </c>
      <c r="Y52">
        <v>0</v>
      </c>
      <c r="Z52">
        <v>0</v>
      </c>
      <c r="AA52">
        <v>40.748764000000001</v>
      </c>
      <c r="AB52">
        <v>28.124314999999999</v>
      </c>
      <c r="AC52">
        <v>20.417383000000001</v>
      </c>
      <c r="AD52">
        <v>0</v>
      </c>
      <c r="AE52">
        <v>52.115693</v>
      </c>
      <c r="AF52">
        <v>8.4235969999999991</v>
      </c>
      <c r="AG52">
        <v>43.141306999999998</v>
      </c>
      <c r="AH52">
        <v>0</v>
      </c>
      <c r="AI52">
        <v>0</v>
      </c>
      <c r="AJ52">
        <v>0</v>
      </c>
      <c r="AK52">
        <v>57.332560999999998</v>
      </c>
      <c r="AL52">
        <v>80.886354999999995</v>
      </c>
      <c r="AM52">
        <v>16.608716000000001</v>
      </c>
      <c r="AN52">
        <v>1.0004230000000001</v>
      </c>
      <c r="AO52">
        <v>0</v>
      </c>
      <c r="AP52">
        <v>0</v>
      </c>
      <c r="AQ52">
        <v>0</v>
      </c>
      <c r="AR52">
        <v>47.496949999999998</v>
      </c>
      <c r="AS52">
        <v>31.784965</v>
      </c>
      <c r="AT52">
        <v>14.50201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64.501207000000008</v>
      </c>
      <c r="BA52">
        <f t="shared" si="1"/>
        <v>1857.7097049999998</v>
      </c>
      <c r="BD52">
        <v>5.85</v>
      </c>
      <c r="BE52">
        <v>1.88</v>
      </c>
      <c r="BF52">
        <v>2.93</v>
      </c>
      <c r="BG52">
        <v>0</v>
      </c>
      <c r="BH52">
        <v>0</v>
      </c>
      <c r="BI52">
        <v>0.91</v>
      </c>
      <c r="BJ52">
        <v>0.43</v>
      </c>
      <c r="BK52">
        <v>0.79</v>
      </c>
      <c r="BL52">
        <v>0.79</v>
      </c>
      <c r="BM52">
        <v>0.14000000000000001</v>
      </c>
      <c r="BN52">
        <v>2.2999999999999998</v>
      </c>
      <c r="BO52">
        <v>1.4</v>
      </c>
      <c r="BP52">
        <v>0.23</v>
      </c>
      <c r="BQ52">
        <v>1.93</v>
      </c>
      <c r="BR52">
        <v>1.06</v>
      </c>
      <c r="BS52">
        <v>1.57</v>
      </c>
      <c r="BT52">
        <v>2.870752</v>
      </c>
      <c r="BU52">
        <v>1.2972950000000001</v>
      </c>
      <c r="BV52">
        <v>2.2637360000000002</v>
      </c>
      <c r="BW52">
        <v>1.8784559999999999</v>
      </c>
      <c r="BX52">
        <v>1.894622</v>
      </c>
      <c r="BY52">
        <v>2.5945900000000002</v>
      </c>
      <c r="BZ52">
        <v>1.2834570000000001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5.1372859999999996</v>
      </c>
      <c r="CK52">
        <v>0.90406799999999998</v>
      </c>
      <c r="CL52">
        <v>1.873758</v>
      </c>
      <c r="CM52">
        <v>3.3951030000000002</v>
      </c>
      <c r="CN52">
        <v>1.712429</v>
      </c>
      <c r="CO52">
        <v>4.1513429999999998</v>
      </c>
      <c r="CP52">
        <v>4.1167550000000004</v>
      </c>
      <c r="CQ52">
        <v>3.424858</v>
      </c>
      <c r="CR52">
        <v>0.79204200000000002</v>
      </c>
      <c r="CS52">
        <v>2.7006570000000001</v>
      </c>
      <c r="CT52">
        <v>2.4667669999999999</v>
      </c>
      <c r="CU52">
        <v>0</v>
      </c>
      <c r="CV52">
        <v>0</v>
      </c>
      <c r="CW52">
        <v>2.359089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64.501207000000008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182.38637399999999</v>
      </c>
      <c r="L53">
        <v>235.895939</v>
      </c>
      <c r="M53">
        <v>77.312039999999996</v>
      </c>
      <c r="N53">
        <v>116.683092</v>
      </c>
      <c r="O53">
        <v>122.319536</v>
      </c>
      <c r="P53">
        <v>121.3334</v>
      </c>
      <c r="Q53">
        <v>0</v>
      </c>
      <c r="R53">
        <v>21.893225999999999</v>
      </c>
      <c r="S53">
        <v>13.593610999999999</v>
      </c>
      <c r="T53">
        <v>0</v>
      </c>
      <c r="U53">
        <v>337.01777900000002</v>
      </c>
      <c r="V53">
        <v>8.802327</v>
      </c>
      <c r="W53">
        <v>25.226711999999999</v>
      </c>
      <c r="X53">
        <v>91.257024999999999</v>
      </c>
      <c r="Y53">
        <v>0</v>
      </c>
      <c r="Z53">
        <v>0</v>
      </c>
      <c r="AA53">
        <v>40.748764000000001</v>
      </c>
      <c r="AB53">
        <v>28.124314999999999</v>
      </c>
      <c r="AC53">
        <v>20.417383000000001</v>
      </c>
      <c r="AD53">
        <v>0</v>
      </c>
      <c r="AE53">
        <v>52.115693</v>
      </c>
      <c r="AF53">
        <v>8.4235969999999991</v>
      </c>
      <c r="AG53">
        <v>43.141306999999998</v>
      </c>
      <c r="AH53">
        <v>0</v>
      </c>
      <c r="AI53">
        <v>0</v>
      </c>
      <c r="AJ53">
        <v>0</v>
      </c>
      <c r="AK53">
        <v>57.332560999999998</v>
      </c>
      <c r="AL53">
        <v>80.886354999999995</v>
      </c>
      <c r="AM53">
        <v>16.608716000000001</v>
      </c>
      <c r="AN53">
        <v>1.0004230000000001</v>
      </c>
      <c r="AO53">
        <v>0</v>
      </c>
      <c r="AP53">
        <v>0</v>
      </c>
      <c r="AQ53">
        <v>0</v>
      </c>
      <c r="AR53">
        <v>47.496949999999998</v>
      </c>
      <c r="AS53">
        <v>31.784965</v>
      </c>
      <c r="AT53">
        <v>14.50201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64.501207000000008</v>
      </c>
      <c r="BA53">
        <f t="shared" si="1"/>
        <v>1860.8053069999996</v>
      </c>
      <c r="BD53">
        <v>5.85</v>
      </c>
      <c r="BE53">
        <v>1.88</v>
      </c>
      <c r="BF53">
        <v>2.93</v>
      </c>
      <c r="BG53">
        <v>0</v>
      </c>
      <c r="BH53">
        <v>0</v>
      </c>
      <c r="BI53">
        <v>0.91</v>
      </c>
      <c r="BJ53">
        <v>0.43</v>
      </c>
      <c r="BK53">
        <v>0.79</v>
      </c>
      <c r="BL53">
        <v>0.79</v>
      </c>
      <c r="BM53">
        <v>0.14000000000000001</v>
      </c>
      <c r="BN53">
        <v>2.2999999999999998</v>
      </c>
      <c r="BO53">
        <v>1.4</v>
      </c>
      <c r="BP53">
        <v>0.23</v>
      </c>
      <c r="BQ53">
        <v>1.93</v>
      </c>
      <c r="BR53">
        <v>1.06</v>
      </c>
      <c r="BS53">
        <v>1.57</v>
      </c>
      <c r="BT53">
        <v>2.870752</v>
      </c>
      <c r="BU53">
        <v>1.2972950000000001</v>
      </c>
      <c r="BV53">
        <v>2.2637360000000002</v>
      </c>
      <c r="BW53">
        <v>1.8784559999999999</v>
      </c>
      <c r="BX53">
        <v>1.894622</v>
      </c>
      <c r="BY53">
        <v>2.5945900000000002</v>
      </c>
      <c r="BZ53">
        <v>1.2834570000000001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5.1372859999999996</v>
      </c>
      <c r="CK53">
        <v>0.90406799999999998</v>
      </c>
      <c r="CL53">
        <v>1.873758</v>
      </c>
      <c r="CM53">
        <v>3.3951030000000002</v>
      </c>
      <c r="CN53">
        <v>1.712429</v>
      </c>
      <c r="CO53">
        <v>4.1513429999999998</v>
      </c>
      <c r="CP53">
        <v>4.1167550000000004</v>
      </c>
      <c r="CQ53">
        <v>3.424858</v>
      </c>
      <c r="CR53">
        <v>0.79204200000000002</v>
      </c>
      <c r="CS53">
        <v>2.7006570000000001</v>
      </c>
      <c r="CT53">
        <v>2.4667669999999999</v>
      </c>
      <c r="CU53">
        <v>0</v>
      </c>
      <c r="CV53">
        <v>0</v>
      </c>
      <c r="CW53">
        <v>2.359089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64.501207000000008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182.400001</v>
      </c>
      <c r="L54">
        <v>235.895939</v>
      </c>
      <c r="M54">
        <v>77.312039999999996</v>
      </c>
      <c r="N54">
        <v>116.683092</v>
      </c>
      <c r="O54">
        <v>122.319536</v>
      </c>
      <c r="P54">
        <v>121.3334</v>
      </c>
      <c r="Q54">
        <v>0</v>
      </c>
      <c r="R54">
        <v>21.893225999999999</v>
      </c>
      <c r="S54">
        <v>13.593610999999999</v>
      </c>
      <c r="T54">
        <v>0</v>
      </c>
      <c r="U54">
        <v>337.38902999999999</v>
      </c>
      <c r="V54">
        <v>8.802327</v>
      </c>
      <c r="W54">
        <v>25.226711999999999</v>
      </c>
      <c r="X54">
        <v>91.257024999999999</v>
      </c>
      <c r="Y54">
        <v>0</v>
      </c>
      <c r="Z54">
        <v>0</v>
      </c>
      <c r="AA54">
        <v>40.748764000000001</v>
      </c>
      <c r="AB54">
        <v>28.124314999999999</v>
      </c>
      <c r="AC54">
        <v>20.417383000000001</v>
      </c>
      <c r="AD54">
        <v>0</v>
      </c>
      <c r="AE54">
        <v>52.115693</v>
      </c>
      <c r="AF54">
        <v>8.4235969999999991</v>
      </c>
      <c r="AG54">
        <v>43.141306999999998</v>
      </c>
      <c r="AH54">
        <v>0</v>
      </c>
      <c r="AI54">
        <v>0</v>
      </c>
      <c r="AJ54">
        <v>0</v>
      </c>
      <c r="AK54">
        <v>57.332560999999998</v>
      </c>
      <c r="AL54">
        <v>80.886354999999995</v>
      </c>
      <c r="AM54">
        <v>16.608716000000001</v>
      </c>
      <c r="AN54">
        <v>1.0004230000000001</v>
      </c>
      <c r="AO54">
        <v>0</v>
      </c>
      <c r="AP54">
        <v>0</v>
      </c>
      <c r="AQ54">
        <v>0</v>
      </c>
      <c r="AR54">
        <v>51.232666000000002</v>
      </c>
      <c r="AS54">
        <v>31.784965</v>
      </c>
      <c r="AT54">
        <v>14.50201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64.42120700000001</v>
      </c>
      <c r="BA54">
        <f t="shared" si="1"/>
        <v>1864.8459010000001</v>
      </c>
      <c r="BD54">
        <v>5.85</v>
      </c>
      <c r="BE54">
        <v>1.88</v>
      </c>
      <c r="BF54">
        <v>2.93</v>
      </c>
      <c r="BG54">
        <v>0</v>
      </c>
      <c r="BH54">
        <v>0</v>
      </c>
      <c r="BI54">
        <v>0.85</v>
      </c>
      <c r="BJ54">
        <v>0.41</v>
      </c>
      <c r="BK54">
        <v>0.79</v>
      </c>
      <c r="BL54">
        <v>0.79</v>
      </c>
      <c r="BM54">
        <v>0.14000000000000001</v>
      </c>
      <c r="BN54">
        <v>2.2999999999999998</v>
      </c>
      <c r="BO54">
        <v>1.4</v>
      </c>
      <c r="BP54">
        <v>0.23</v>
      </c>
      <c r="BQ54">
        <v>1.93</v>
      </c>
      <c r="BR54">
        <v>1.06</v>
      </c>
      <c r="BS54">
        <v>1.57</v>
      </c>
      <c r="BT54">
        <v>2.870752</v>
      </c>
      <c r="BU54">
        <v>1.2972950000000001</v>
      </c>
      <c r="BV54">
        <v>2.2637360000000002</v>
      </c>
      <c r="BW54">
        <v>1.8784559999999999</v>
      </c>
      <c r="BX54">
        <v>1.894622</v>
      </c>
      <c r="BY54">
        <v>2.5945900000000002</v>
      </c>
      <c r="BZ54">
        <v>1.2834570000000001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5.1372859999999996</v>
      </c>
      <c r="CK54">
        <v>0.90406799999999998</v>
      </c>
      <c r="CL54">
        <v>1.873758</v>
      </c>
      <c r="CM54">
        <v>3.3951030000000002</v>
      </c>
      <c r="CN54">
        <v>1.712429</v>
      </c>
      <c r="CO54">
        <v>4.1513429999999998</v>
      </c>
      <c r="CP54">
        <v>4.1167550000000004</v>
      </c>
      <c r="CQ54">
        <v>3.424858</v>
      </c>
      <c r="CR54">
        <v>0.79204200000000002</v>
      </c>
      <c r="CS54">
        <v>2.7006570000000001</v>
      </c>
      <c r="CT54">
        <v>2.4667669999999999</v>
      </c>
      <c r="CU54">
        <v>0</v>
      </c>
      <c r="CV54">
        <v>0</v>
      </c>
      <c r="CW54">
        <v>2.359089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64.42120700000001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182.38637399999999</v>
      </c>
      <c r="L55">
        <v>235.895939</v>
      </c>
      <c r="M55">
        <v>77.312039999999996</v>
      </c>
      <c r="N55">
        <v>116.683092</v>
      </c>
      <c r="O55">
        <v>122.319536</v>
      </c>
      <c r="P55">
        <v>121.3334</v>
      </c>
      <c r="Q55">
        <v>0</v>
      </c>
      <c r="R55">
        <v>21.893225999999999</v>
      </c>
      <c r="S55">
        <v>13.593610999999999</v>
      </c>
      <c r="T55">
        <v>0</v>
      </c>
      <c r="U55">
        <v>337.38902999999999</v>
      </c>
      <c r="V55">
        <v>8.802327</v>
      </c>
      <c r="W55">
        <v>25.226711999999999</v>
      </c>
      <c r="X55">
        <v>91.257024999999999</v>
      </c>
      <c r="Y55">
        <v>0</v>
      </c>
      <c r="Z55">
        <v>0</v>
      </c>
      <c r="AA55">
        <v>40.748764000000001</v>
      </c>
      <c r="AB55">
        <v>28.124314999999999</v>
      </c>
      <c r="AC55">
        <v>20.417383000000001</v>
      </c>
      <c r="AD55">
        <v>0</v>
      </c>
      <c r="AE55">
        <v>52.115693</v>
      </c>
      <c r="AF55">
        <v>8.4235969999999991</v>
      </c>
      <c r="AG55">
        <v>43.141306999999998</v>
      </c>
      <c r="AH55">
        <v>0</v>
      </c>
      <c r="AI55">
        <v>0</v>
      </c>
      <c r="AJ55">
        <v>0</v>
      </c>
      <c r="AK55">
        <v>57.332560999999998</v>
      </c>
      <c r="AL55">
        <v>80.886354999999995</v>
      </c>
      <c r="AM55">
        <v>16.608716000000001</v>
      </c>
      <c r="AN55">
        <v>1.0004230000000001</v>
      </c>
      <c r="AO55">
        <v>0</v>
      </c>
      <c r="AP55">
        <v>0</v>
      </c>
      <c r="AQ55">
        <v>0</v>
      </c>
      <c r="AR55">
        <v>47.496949999999998</v>
      </c>
      <c r="AS55">
        <v>31.784965</v>
      </c>
      <c r="AT55">
        <v>14.50201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64.42120700000001</v>
      </c>
      <c r="BA55">
        <f t="shared" si="1"/>
        <v>1861.0965579999997</v>
      </c>
      <c r="BD55">
        <v>5.85</v>
      </c>
      <c r="BE55">
        <v>1.88</v>
      </c>
      <c r="BF55">
        <v>2.93</v>
      </c>
      <c r="BG55">
        <v>0</v>
      </c>
      <c r="BH55">
        <v>0</v>
      </c>
      <c r="BI55">
        <v>0.85</v>
      </c>
      <c r="BJ55">
        <v>0.41</v>
      </c>
      <c r="BK55">
        <v>0.79</v>
      </c>
      <c r="BL55">
        <v>0.79</v>
      </c>
      <c r="BM55">
        <v>0.14000000000000001</v>
      </c>
      <c r="BN55">
        <v>2.2999999999999998</v>
      </c>
      <c r="BO55">
        <v>1.4</v>
      </c>
      <c r="BP55">
        <v>0.23</v>
      </c>
      <c r="BQ55">
        <v>1.93</v>
      </c>
      <c r="BR55">
        <v>1.06</v>
      </c>
      <c r="BS55">
        <v>1.57</v>
      </c>
      <c r="BT55">
        <v>2.870752</v>
      </c>
      <c r="BU55">
        <v>1.2972950000000001</v>
      </c>
      <c r="BV55">
        <v>2.2637360000000002</v>
      </c>
      <c r="BW55">
        <v>1.8784559999999999</v>
      </c>
      <c r="BX55">
        <v>1.894622</v>
      </c>
      <c r="BY55">
        <v>2.5945900000000002</v>
      </c>
      <c r="BZ55">
        <v>1.2834570000000001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5.1372859999999996</v>
      </c>
      <c r="CK55">
        <v>0.90406799999999998</v>
      </c>
      <c r="CL55">
        <v>1.873758</v>
      </c>
      <c r="CM55">
        <v>3.3951030000000002</v>
      </c>
      <c r="CN55">
        <v>1.712429</v>
      </c>
      <c r="CO55">
        <v>4.1513429999999998</v>
      </c>
      <c r="CP55">
        <v>4.1167550000000004</v>
      </c>
      <c r="CQ55">
        <v>3.424858</v>
      </c>
      <c r="CR55">
        <v>0.79204200000000002</v>
      </c>
      <c r="CS55">
        <v>2.7006570000000001</v>
      </c>
      <c r="CT55">
        <v>2.4667669999999999</v>
      </c>
      <c r="CU55">
        <v>0</v>
      </c>
      <c r="CV55">
        <v>0</v>
      </c>
      <c r="CW55">
        <v>2.359089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64.42120700000001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182.400001</v>
      </c>
      <c r="L56">
        <v>235.895939</v>
      </c>
      <c r="M56">
        <v>77.312039999999996</v>
      </c>
      <c r="N56">
        <v>116.683092</v>
      </c>
      <c r="O56">
        <v>122.319536</v>
      </c>
      <c r="P56">
        <v>121.3334</v>
      </c>
      <c r="Q56">
        <v>0</v>
      </c>
      <c r="R56">
        <v>21.893225999999999</v>
      </c>
      <c r="S56">
        <v>13.593610999999999</v>
      </c>
      <c r="T56">
        <v>0</v>
      </c>
      <c r="U56">
        <v>337.38902999999999</v>
      </c>
      <c r="V56">
        <v>8.802327</v>
      </c>
      <c r="W56">
        <v>25.226711999999999</v>
      </c>
      <c r="X56">
        <v>91.257024999999999</v>
      </c>
      <c r="Y56">
        <v>0</v>
      </c>
      <c r="Z56">
        <v>0</v>
      </c>
      <c r="AA56">
        <v>40.748764000000001</v>
      </c>
      <c r="AB56">
        <v>28.124314999999999</v>
      </c>
      <c r="AC56">
        <v>20.417383000000001</v>
      </c>
      <c r="AD56">
        <v>0</v>
      </c>
      <c r="AE56">
        <v>52.115693</v>
      </c>
      <c r="AF56">
        <v>8.4235969999999991</v>
      </c>
      <c r="AG56">
        <v>43.141306999999998</v>
      </c>
      <c r="AH56">
        <v>0</v>
      </c>
      <c r="AI56">
        <v>0</v>
      </c>
      <c r="AJ56">
        <v>0</v>
      </c>
      <c r="AK56">
        <v>57.332560999999998</v>
      </c>
      <c r="AL56">
        <v>80.886354999999995</v>
      </c>
      <c r="AM56">
        <v>16.608716000000001</v>
      </c>
      <c r="AN56">
        <v>1.0004230000000001</v>
      </c>
      <c r="AO56">
        <v>0</v>
      </c>
      <c r="AP56">
        <v>0</v>
      </c>
      <c r="AQ56">
        <v>0</v>
      </c>
      <c r="AR56">
        <v>47.496949999999998</v>
      </c>
      <c r="AS56">
        <v>31.784965</v>
      </c>
      <c r="AT56">
        <v>14.50201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64.42120700000001</v>
      </c>
      <c r="BA56">
        <f t="shared" si="1"/>
        <v>1861.110185</v>
      </c>
      <c r="BD56">
        <v>5.85</v>
      </c>
      <c r="BE56">
        <v>1.88</v>
      </c>
      <c r="BF56">
        <v>2.93</v>
      </c>
      <c r="BG56">
        <v>0</v>
      </c>
      <c r="BH56">
        <v>0</v>
      </c>
      <c r="BI56">
        <v>0.85</v>
      </c>
      <c r="BJ56">
        <v>0.41</v>
      </c>
      <c r="BK56">
        <v>0.79</v>
      </c>
      <c r="BL56">
        <v>0.79</v>
      </c>
      <c r="BM56">
        <v>0.14000000000000001</v>
      </c>
      <c r="BN56">
        <v>2.2999999999999998</v>
      </c>
      <c r="BO56">
        <v>1.4</v>
      </c>
      <c r="BP56">
        <v>0.23</v>
      </c>
      <c r="BQ56">
        <v>1.93</v>
      </c>
      <c r="BR56">
        <v>1.06</v>
      </c>
      <c r="BS56">
        <v>1.57</v>
      </c>
      <c r="BT56">
        <v>2.870752</v>
      </c>
      <c r="BU56">
        <v>1.2972950000000001</v>
      </c>
      <c r="BV56">
        <v>2.2637360000000002</v>
      </c>
      <c r="BW56">
        <v>1.8784559999999999</v>
      </c>
      <c r="BX56">
        <v>1.894622</v>
      </c>
      <c r="BY56">
        <v>2.5945900000000002</v>
      </c>
      <c r="BZ56">
        <v>1.2834570000000001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5.1372859999999996</v>
      </c>
      <c r="CK56">
        <v>0.90406799999999998</v>
      </c>
      <c r="CL56">
        <v>1.873758</v>
      </c>
      <c r="CM56">
        <v>3.3951030000000002</v>
      </c>
      <c r="CN56">
        <v>1.712429</v>
      </c>
      <c r="CO56">
        <v>4.1513429999999998</v>
      </c>
      <c r="CP56">
        <v>4.1167550000000004</v>
      </c>
      <c r="CQ56">
        <v>3.424858</v>
      </c>
      <c r="CR56">
        <v>0.79204200000000002</v>
      </c>
      <c r="CS56">
        <v>2.7006570000000001</v>
      </c>
      <c r="CT56">
        <v>2.4667669999999999</v>
      </c>
      <c r="CU56">
        <v>0</v>
      </c>
      <c r="CV56">
        <v>0</v>
      </c>
      <c r="CW56">
        <v>2.359089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64.42120700000001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182.38637399999999</v>
      </c>
      <c r="L57">
        <v>235.895939</v>
      </c>
      <c r="M57">
        <v>77.312039999999996</v>
      </c>
      <c r="N57">
        <v>116.683092</v>
      </c>
      <c r="O57">
        <v>122.319536</v>
      </c>
      <c r="P57">
        <v>121.3334</v>
      </c>
      <c r="Q57">
        <v>0</v>
      </c>
      <c r="R57">
        <v>21.893225999999999</v>
      </c>
      <c r="S57">
        <v>13.593610999999999</v>
      </c>
      <c r="T57">
        <v>0</v>
      </c>
      <c r="U57">
        <v>337.38902999999999</v>
      </c>
      <c r="V57">
        <v>8.802327</v>
      </c>
      <c r="W57">
        <v>25.226711999999999</v>
      </c>
      <c r="X57">
        <v>91.257024999999999</v>
      </c>
      <c r="Y57">
        <v>0</v>
      </c>
      <c r="Z57">
        <v>0</v>
      </c>
      <c r="AA57">
        <v>40.748764000000001</v>
      </c>
      <c r="AB57">
        <v>28.124314999999999</v>
      </c>
      <c r="AC57">
        <v>20.417383000000001</v>
      </c>
      <c r="AD57">
        <v>0</v>
      </c>
      <c r="AE57">
        <v>52.115693</v>
      </c>
      <c r="AF57">
        <v>8.4235969999999991</v>
      </c>
      <c r="AG57">
        <v>43.141306999999998</v>
      </c>
      <c r="AH57">
        <v>19.795739000000001</v>
      </c>
      <c r="AI57">
        <v>0</v>
      </c>
      <c r="AJ57">
        <v>0</v>
      </c>
      <c r="AK57">
        <v>57.332560999999998</v>
      </c>
      <c r="AL57">
        <v>80.886354999999995</v>
      </c>
      <c r="AM57">
        <v>16.608716000000001</v>
      </c>
      <c r="AN57">
        <v>1.0200389999999999</v>
      </c>
      <c r="AO57">
        <v>0</v>
      </c>
      <c r="AP57">
        <v>3.096177</v>
      </c>
      <c r="AQ57">
        <v>0</v>
      </c>
      <c r="AR57">
        <v>47.496949999999998</v>
      </c>
      <c r="AS57">
        <v>31.784965</v>
      </c>
      <c r="AT57">
        <v>14.50201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64.441207000000006</v>
      </c>
      <c r="BA57">
        <f t="shared" si="1"/>
        <v>1884.0280899999996</v>
      </c>
      <c r="BD57">
        <v>5.85</v>
      </c>
      <c r="BE57">
        <v>1.88</v>
      </c>
      <c r="BF57">
        <v>2.93</v>
      </c>
      <c r="BG57">
        <v>0</v>
      </c>
      <c r="BH57">
        <v>0</v>
      </c>
      <c r="BI57">
        <v>0.85</v>
      </c>
      <c r="BJ57">
        <v>0.41</v>
      </c>
      <c r="BK57">
        <v>0.81</v>
      </c>
      <c r="BL57">
        <v>0.79</v>
      </c>
      <c r="BM57">
        <v>0.14000000000000001</v>
      </c>
      <c r="BN57">
        <v>2.2999999999999998</v>
      </c>
      <c r="BO57">
        <v>1.4</v>
      </c>
      <c r="BP57">
        <v>0.23</v>
      </c>
      <c r="BQ57">
        <v>1.93</v>
      </c>
      <c r="BR57">
        <v>1.06</v>
      </c>
      <c r="BS57">
        <v>1.57</v>
      </c>
      <c r="BT57">
        <v>2.870752</v>
      </c>
      <c r="BU57">
        <v>1.2972950000000001</v>
      </c>
      <c r="BV57">
        <v>2.2637360000000002</v>
      </c>
      <c r="BW57">
        <v>1.8784559999999999</v>
      </c>
      <c r="BX57">
        <v>1.894622</v>
      </c>
      <c r="BY57">
        <v>2.5945900000000002</v>
      </c>
      <c r="BZ57">
        <v>1.2834570000000001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5.1372859999999996</v>
      </c>
      <c r="CK57">
        <v>0.90406799999999998</v>
      </c>
      <c r="CL57">
        <v>1.873758</v>
      </c>
      <c r="CM57">
        <v>3.3951030000000002</v>
      </c>
      <c r="CN57">
        <v>1.712429</v>
      </c>
      <c r="CO57">
        <v>4.1513429999999998</v>
      </c>
      <c r="CP57">
        <v>4.1167550000000004</v>
      </c>
      <c r="CQ57">
        <v>3.424858</v>
      </c>
      <c r="CR57">
        <v>0.79204200000000002</v>
      </c>
      <c r="CS57">
        <v>2.7006570000000001</v>
      </c>
      <c r="CT57">
        <v>2.4667669999999999</v>
      </c>
      <c r="CU57">
        <v>0</v>
      </c>
      <c r="CV57">
        <v>0.382602</v>
      </c>
      <c r="CW57">
        <v>2.359089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64.441207000000006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182.400001</v>
      </c>
      <c r="L58">
        <v>235.895939</v>
      </c>
      <c r="M58">
        <v>77.312039999999996</v>
      </c>
      <c r="N58">
        <v>116.683092</v>
      </c>
      <c r="O58">
        <v>122.319536</v>
      </c>
      <c r="P58">
        <v>121.3334</v>
      </c>
      <c r="Q58">
        <v>0</v>
      </c>
      <c r="R58">
        <v>21.893225999999999</v>
      </c>
      <c r="S58">
        <v>13.593610999999999</v>
      </c>
      <c r="T58">
        <v>0</v>
      </c>
      <c r="U58">
        <v>337.38902999999999</v>
      </c>
      <c r="V58">
        <v>8.802327</v>
      </c>
      <c r="W58">
        <v>25.226711999999999</v>
      </c>
      <c r="X58">
        <v>91.257024999999999</v>
      </c>
      <c r="Y58">
        <v>0</v>
      </c>
      <c r="Z58">
        <v>0</v>
      </c>
      <c r="AA58">
        <v>40.748764000000001</v>
      </c>
      <c r="AB58">
        <v>28.124314999999999</v>
      </c>
      <c r="AC58">
        <v>20.417383000000001</v>
      </c>
      <c r="AD58">
        <v>0</v>
      </c>
      <c r="AE58">
        <v>52.115693</v>
      </c>
      <c r="AF58">
        <v>8.4235969999999991</v>
      </c>
      <c r="AG58">
        <v>43.141306999999998</v>
      </c>
      <c r="AH58">
        <v>19.795739000000001</v>
      </c>
      <c r="AI58">
        <v>0</v>
      </c>
      <c r="AJ58">
        <v>0</v>
      </c>
      <c r="AK58">
        <v>57.332560999999998</v>
      </c>
      <c r="AL58">
        <v>80.886354999999995</v>
      </c>
      <c r="AM58">
        <v>16.608716000000001</v>
      </c>
      <c r="AN58">
        <v>1.0200389999999999</v>
      </c>
      <c r="AO58">
        <v>0</v>
      </c>
      <c r="AP58">
        <v>8.6692959999999992</v>
      </c>
      <c r="AQ58">
        <v>0</v>
      </c>
      <c r="AR58">
        <v>47.496949999999998</v>
      </c>
      <c r="AS58">
        <v>31.784965</v>
      </c>
      <c r="AT58">
        <v>14.50201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64.441207000000006</v>
      </c>
      <c r="BA58">
        <f t="shared" si="1"/>
        <v>1889.614836</v>
      </c>
      <c r="BD58">
        <v>5.85</v>
      </c>
      <c r="BE58">
        <v>1.88</v>
      </c>
      <c r="BF58">
        <v>2.93</v>
      </c>
      <c r="BG58">
        <v>0</v>
      </c>
      <c r="BH58">
        <v>0</v>
      </c>
      <c r="BI58">
        <v>0.85</v>
      </c>
      <c r="BJ58">
        <v>0.41</v>
      </c>
      <c r="BK58">
        <v>0.81</v>
      </c>
      <c r="BL58">
        <v>0.79</v>
      </c>
      <c r="BM58">
        <v>0.14000000000000001</v>
      </c>
      <c r="BN58">
        <v>2.2999999999999998</v>
      </c>
      <c r="BO58">
        <v>1.4</v>
      </c>
      <c r="BP58">
        <v>0.23</v>
      </c>
      <c r="BQ58">
        <v>1.93</v>
      </c>
      <c r="BR58">
        <v>1.06</v>
      </c>
      <c r="BS58">
        <v>1.57</v>
      </c>
      <c r="BT58">
        <v>2.870752</v>
      </c>
      <c r="BU58">
        <v>1.2972950000000001</v>
      </c>
      <c r="BV58">
        <v>2.2637360000000002</v>
      </c>
      <c r="BW58">
        <v>1.8784559999999999</v>
      </c>
      <c r="BX58">
        <v>1.894622</v>
      </c>
      <c r="BY58">
        <v>2.5945900000000002</v>
      </c>
      <c r="BZ58">
        <v>1.2834570000000001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5.1372859999999996</v>
      </c>
      <c r="CK58">
        <v>0.90406799999999998</v>
      </c>
      <c r="CL58">
        <v>1.873758</v>
      </c>
      <c r="CM58">
        <v>3.3951030000000002</v>
      </c>
      <c r="CN58">
        <v>1.712429</v>
      </c>
      <c r="CO58">
        <v>4.1513429999999998</v>
      </c>
      <c r="CP58">
        <v>4.1167550000000004</v>
      </c>
      <c r="CQ58">
        <v>3.424858</v>
      </c>
      <c r="CR58">
        <v>0.79204200000000002</v>
      </c>
      <c r="CS58">
        <v>2.7006570000000001</v>
      </c>
      <c r="CT58">
        <v>2.4667669999999999</v>
      </c>
      <c r="CU58">
        <v>0</v>
      </c>
      <c r="CV58">
        <v>0.382602</v>
      </c>
      <c r="CW58">
        <v>2.359089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64.441207000000006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182.18212800000001</v>
      </c>
      <c r="L59">
        <v>235.895939</v>
      </c>
      <c r="M59">
        <v>77.312039999999996</v>
      </c>
      <c r="N59">
        <v>116.683092</v>
      </c>
      <c r="O59">
        <v>122.319536</v>
      </c>
      <c r="P59">
        <v>121.3334</v>
      </c>
      <c r="Q59">
        <v>0</v>
      </c>
      <c r="R59">
        <v>21.124272999999999</v>
      </c>
      <c r="S59">
        <v>13.540411000000001</v>
      </c>
      <c r="T59">
        <v>0</v>
      </c>
      <c r="U59">
        <v>337.38902999999999</v>
      </c>
      <c r="V59">
        <v>13.02908</v>
      </c>
      <c r="W59">
        <v>36.997985999999997</v>
      </c>
      <c r="X59">
        <v>114.37007199999999</v>
      </c>
      <c r="Y59">
        <v>0</v>
      </c>
      <c r="Z59">
        <v>0</v>
      </c>
      <c r="AA59">
        <v>40.748764000000001</v>
      </c>
      <c r="AB59">
        <v>28.124314999999999</v>
      </c>
      <c r="AC59">
        <v>20.417383000000001</v>
      </c>
      <c r="AD59">
        <v>0</v>
      </c>
      <c r="AE59">
        <v>52.115693</v>
      </c>
      <c r="AF59">
        <v>8.4235969999999991</v>
      </c>
      <c r="AG59">
        <v>43.141306999999998</v>
      </c>
      <c r="AH59">
        <v>19.795739000000001</v>
      </c>
      <c r="AI59">
        <v>0</v>
      </c>
      <c r="AJ59">
        <v>0</v>
      </c>
      <c r="AK59">
        <v>57.332560999999998</v>
      </c>
      <c r="AL59">
        <v>78.639511999999996</v>
      </c>
      <c r="AM59">
        <v>16.608716000000001</v>
      </c>
      <c r="AN59">
        <v>1.0200389999999999</v>
      </c>
      <c r="AO59">
        <v>0</v>
      </c>
      <c r="AP59">
        <v>8.6692959999999992</v>
      </c>
      <c r="AQ59">
        <v>0</v>
      </c>
      <c r="AR59">
        <v>47.496949999999998</v>
      </c>
      <c r="AS59">
        <v>31.784965</v>
      </c>
      <c r="AT59">
        <v>14.50201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64.461207000000002</v>
      </c>
      <c r="BA59">
        <f t="shared" si="1"/>
        <v>1925.4590409999998</v>
      </c>
      <c r="BD59">
        <v>5.85</v>
      </c>
      <c r="BE59">
        <v>1.88</v>
      </c>
      <c r="BF59">
        <v>2.93</v>
      </c>
      <c r="BG59">
        <v>0</v>
      </c>
      <c r="BH59">
        <v>0</v>
      </c>
      <c r="BI59">
        <v>0.85</v>
      </c>
      <c r="BJ59">
        <v>0.43</v>
      </c>
      <c r="BK59">
        <v>0.81</v>
      </c>
      <c r="BL59">
        <v>0.79</v>
      </c>
      <c r="BM59">
        <v>0.14000000000000001</v>
      </c>
      <c r="BN59">
        <v>2.2999999999999998</v>
      </c>
      <c r="BO59">
        <v>1.4</v>
      </c>
      <c r="BP59">
        <v>0.23</v>
      </c>
      <c r="BQ59">
        <v>1.93</v>
      </c>
      <c r="BR59">
        <v>1.06</v>
      </c>
      <c r="BS59">
        <v>1.57</v>
      </c>
      <c r="BT59">
        <v>2.870752</v>
      </c>
      <c r="BU59">
        <v>1.2972950000000001</v>
      </c>
      <c r="BV59">
        <v>2.2637360000000002</v>
      </c>
      <c r="BW59">
        <v>1.8784559999999999</v>
      </c>
      <c r="BX59">
        <v>1.894622</v>
      </c>
      <c r="BY59">
        <v>2.5945900000000002</v>
      </c>
      <c r="BZ59">
        <v>1.2834570000000001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5.1372859999999996</v>
      </c>
      <c r="CK59">
        <v>0.90406799999999998</v>
      </c>
      <c r="CL59">
        <v>1.873758</v>
      </c>
      <c r="CM59">
        <v>3.3951030000000002</v>
      </c>
      <c r="CN59">
        <v>1.712429</v>
      </c>
      <c r="CO59">
        <v>4.1513429999999998</v>
      </c>
      <c r="CP59">
        <v>4.1167550000000004</v>
      </c>
      <c r="CQ59">
        <v>3.424858</v>
      </c>
      <c r="CR59">
        <v>0.79204200000000002</v>
      </c>
      <c r="CS59">
        <v>2.7006570000000001</v>
      </c>
      <c r="CT59">
        <v>2.4667669999999999</v>
      </c>
      <c r="CU59">
        <v>0</v>
      </c>
      <c r="CV59">
        <v>0.382602</v>
      </c>
      <c r="CW59">
        <v>2.359089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64.461207000000002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182.19609</v>
      </c>
      <c r="L60">
        <v>235.895939</v>
      </c>
      <c r="M60">
        <v>77.312039999999996</v>
      </c>
      <c r="N60">
        <v>116.683092</v>
      </c>
      <c r="O60">
        <v>122.319536</v>
      </c>
      <c r="P60">
        <v>121.3334</v>
      </c>
      <c r="Q60">
        <v>0</v>
      </c>
      <c r="R60">
        <v>21.124272999999999</v>
      </c>
      <c r="S60">
        <v>13.540411000000001</v>
      </c>
      <c r="T60">
        <v>0</v>
      </c>
      <c r="U60">
        <v>337.38902999999999</v>
      </c>
      <c r="V60">
        <v>13.02908</v>
      </c>
      <c r="W60">
        <v>36.997985999999997</v>
      </c>
      <c r="X60">
        <v>123.324911</v>
      </c>
      <c r="Y60">
        <v>0</v>
      </c>
      <c r="Z60">
        <v>0</v>
      </c>
      <c r="AA60">
        <v>40.748764000000001</v>
      </c>
      <c r="AB60">
        <v>28.124314999999999</v>
      </c>
      <c r="AC60">
        <v>20.417383000000001</v>
      </c>
      <c r="AD60">
        <v>0</v>
      </c>
      <c r="AE60">
        <v>52.115693</v>
      </c>
      <c r="AF60">
        <v>8.4235969999999991</v>
      </c>
      <c r="AG60">
        <v>43.141306999999998</v>
      </c>
      <c r="AH60">
        <v>19.795739000000001</v>
      </c>
      <c r="AI60">
        <v>0</v>
      </c>
      <c r="AJ60">
        <v>0</v>
      </c>
      <c r="AK60">
        <v>57.332560999999998</v>
      </c>
      <c r="AL60">
        <v>78.639511999999996</v>
      </c>
      <c r="AM60">
        <v>16.608716000000001</v>
      </c>
      <c r="AN60">
        <v>1.0200389999999999</v>
      </c>
      <c r="AO60">
        <v>0</v>
      </c>
      <c r="AP60">
        <v>8.6692959999999992</v>
      </c>
      <c r="AQ60">
        <v>0</v>
      </c>
      <c r="AR60">
        <v>47.496949999999998</v>
      </c>
      <c r="AS60">
        <v>31.784965</v>
      </c>
      <c r="AT60">
        <v>14.50201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64.461207000000002</v>
      </c>
      <c r="BA60">
        <f t="shared" si="1"/>
        <v>1934.4278419999998</v>
      </c>
      <c r="BD60">
        <v>5.85</v>
      </c>
      <c r="BE60">
        <v>1.88</v>
      </c>
      <c r="BF60">
        <v>2.93</v>
      </c>
      <c r="BG60">
        <v>0</v>
      </c>
      <c r="BH60">
        <v>0</v>
      </c>
      <c r="BI60">
        <v>0.85</v>
      </c>
      <c r="BJ60">
        <v>0.43</v>
      </c>
      <c r="BK60">
        <v>0.81</v>
      </c>
      <c r="BL60">
        <v>0.79</v>
      </c>
      <c r="BM60">
        <v>0.14000000000000001</v>
      </c>
      <c r="BN60">
        <v>2.2999999999999998</v>
      </c>
      <c r="BO60">
        <v>1.4</v>
      </c>
      <c r="BP60">
        <v>0.23</v>
      </c>
      <c r="BQ60">
        <v>1.93</v>
      </c>
      <c r="BR60">
        <v>1.06</v>
      </c>
      <c r="BS60">
        <v>1.57</v>
      </c>
      <c r="BT60">
        <v>2.870752</v>
      </c>
      <c r="BU60">
        <v>1.2972950000000001</v>
      </c>
      <c r="BV60">
        <v>2.2637360000000002</v>
      </c>
      <c r="BW60">
        <v>1.8784559999999999</v>
      </c>
      <c r="BX60">
        <v>1.894622</v>
      </c>
      <c r="BY60">
        <v>2.5945900000000002</v>
      </c>
      <c r="BZ60">
        <v>1.2834570000000001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5.1372859999999996</v>
      </c>
      <c r="CK60">
        <v>0.90406799999999998</v>
      </c>
      <c r="CL60">
        <v>1.873758</v>
      </c>
      <c r="CM60">
        <v>3.3951030000000002</v>
      </c>
      <c r="CN60">
        <v>1.712429</v>
      </c>
      <c r="CO60">
        <v>4.1513429999999998</v>
      </c>
      <c r="CP60">
        <v>4.1167550000000004</v>
      </c>
      <c r="CQ60">
        <v>3.424858</v>
      </c>
      <c r="CR60">
        <v>0.79204200000000002</v>
      </c>
      <c r="CS60">
        <v>2.7006570000000001</v>
      </c>
      <c r="CT60">
        <v>2.4667669999999999</v>
      </c>
      <c r="CU60">
        <v>0</v>
      </c>
      <c r="CV60">
        <v>0.382602</v>
      </c>
      <c r="CW60">
        <v>2.359089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64.461207000000002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182.18212800000001</v>
      </c>
      <c r="L61">
        <v>235.895939</v>
      </c>
      <c r="M61">
        <v>77.312039999999996</v>
      </c>
      <c r="N61">
        <v>116.683092</v>
      </c>
      <c r="O61">
        <v>122.319536</v>
      </c>
      <c r="P61">
        <v>121.3334</v>
      </c>
      <c r="Q61">
        <v>0</v>
      </c>
      <c r="R61">
        <v>24.501515999999999</v>
      </c>
      <c r="S61">
        <v>13.540411000000001</v>
      </c>
      <c r="T61">
        <v>0</v>
      </c>
      <c r="U61">
        <v>337.38902999999999</v>
      </c>
      <c r="V61">
        <v>13.02908</v>
      </c>
      <c r="W61">
        <v>36.997985999999997</v>
      </c>
      <c r="X61">
        <v>123.324911</v>
      </c>
      <c r="Y61">
        <v>0</v>
      </c>
      <c r="Z61">
        <v>0</v>
      </c>
      <c r="AA61">
        <v>40.748764000000001</v>
      </c>
      <c r="AB61">
        <v>28.124314999999999</v>
      </c>
      <c r="AC61">
        <v>20.417383000000001</v>
      </c>
      <c r="AD61">
        <v>0</v>
      </c>
      <c r="AE61">
        <v>52.115693</v>
      </c>
      <c r="AF61">
        <v>8.4235969999999991</v>
      </c>
      <c r="AG61">
        <v>43.141306999999998</v>
      </c>
      <c r="AH61">
        <v>19.795739000000001</v>
      </c>
      <c r="AI61">
        <v>0</v>
      </c>
      <c r="AJ61">
        <v>0</v>
      </c>
      <c r="AK61">
        <v>57.332560999999998</v>
      </c>
      <c r="AL61">
        <v>78.639511999999996</v>
      </c>
      <c r="AM61">
        <v>16.608716000000001</v>
      </c>
      <c r="AN61">
        <v>1.0200389999999999</v>
      </c>
      <c r="AO61">
        <v>0</v>
      </c>
      <c r="AP61">
        <v>8.6692959999999992</v>
      </c>
      <c r="AQ61">
        <v>0</v>
      </c>
      <c r="AR61">
        <v>47.496949999999998</v>
      </c>
      <c r="AS61">
        <v>31.784965</v>
      </c>
      <c r="AT61">
        <v>14.50201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64.471207000000007</v>
      </c>
      <c r="BA61">
        <f t="shared" si="1"/>
        <v>1937.8011229999997</v>
      </c>
      <c r="BD61">
        <v>5.85</v>
      </c>
      <c r="BE61">
        <v>1.88</v>
      </c>
      <c r="BF61">
        <v>2.93</v>
      </c>
      <c r="BG61">
        <v>0</v>
      </c>
      <c r="BH61">
        <v>0</v>
      </c>
      <c r="BI61">
        <v>0.85</v>
      </c>
      <c r="BJ61">
        <v>0.43</v>
      </c>
      <c r="BK61">
        <v>0.81</v>
      </c>
      <c r="BL61">
        <v>0.79</v>
      </c>
      <c r="BM61">
        <v>0.15</v>
      </c>
      <c r="BN61">
        <v>2.2999999999999998</v>
      </c>
      <c r="BO61">
        <v>1.4</v>
      </c>
      <c r="BP61">
        <v>0.23</v>
      </c>
      <c r="BQ61">
        <v>1.93</v>
      </c>
      <c r="BR61">
        <v>1.06</v>
      </c>
      <c r="BS61">
        <v>1.57</v>
      </c>
      <c r="BT61">
        <v>2.870752</v>
      </c>
      <c r="BU61">
        <v>1.2972950000000001</v>
      </c>
      <c r="BV61">
        <v>2.2637360000000002</v>
      </c>
      <c r="BW61">
        <v>1.8784559999999999</v>
      </c>
      <c r="BX61">
        <v>1.894622</v>
      </c>
      <c r="BY61">
        <v>2.5945900000000002</v>
      </c>
      <c r="BZ61">
        <v>1.2834570000000001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5.1372859999999996</v>
      </c>
      <c r="CK61">
        <v>0.90406799999999998</v>
      </c>
      <c r="CL61">
        <v>1.873758</v>
      </c>
      <c r="CM61">
        <v>3.3951030000000002</v>
      </c>
      <c r="CN61">
        <v>1.712429</v>
      </c>
      <c r="CO61">
        <v>4.1513429999999998</v>
      </c>
      <c r="CP61">
        <v>4.1167550000000004</v>
      </c>
      <c r="CQ61">
        <v>3.424858</v>
      </c>
      <c r="CR61">
        <v>0.79204200000000002</v>
      </c>
      <c r="CS61">
        <v>2.7006570000000001</v>
      </c>
      <c r="CT61">
        <v>2.4667669999999999</v>
      </c>
      <c r="CU61">
        <v>0</v>
      </c>
      <c r="CV61">
        <v>0.382602</v>
      </c>
      <c r="CW61">
        <v>2.359089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64.471207000000007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182.62312399999999</v>
      </c>
      <c r="L62">
        <v>235.895939</v>
      </c>
      <c r="M62">
        <v>77.312039999999996</v>
      </c>
      <c r="N62">
        <v>116.683092</v>
      </c>
      <c r="O62">
        <v>122.319536</v>
      </c>
      <c r="P62">
        <v>121.3334</v>
      </c>
      <c r="Q62">
        <v>0</v>
      </c>
      <c r="R62">
        <v>36.362507999999998</v>
      </c>
      <c r="S62">
        <v>14.004103000000001</v>
      </c>
      <c r="T62">
        <v>0</v>
      </c>
      <c r="U62">
        <v>337.38902999999999</v>
      </c>
      <c r="V62">
        <v>13.02908</v>
      </c>
      <c r="W62">
        <v>36.997985999999997</v>
      </c>
      <c r="X62">
        <v>123.324911</v>
      </c>
      <c r="Y62">
        <v>0</v>
      </c>
      <c r="Z62">
        <v>0</v>
      </c>
      <c r="AA62">
        <v>40.748764000000001</v>
      </c>
      <c r="AB62">
        <v>28.124314999999999</v>
      </c>
      <c r="AC62">
        <v>20.417383000000001</v>
      </c>
      <c r="AD62">
        <v>0</v>
      </c>
      <c r="AE62">
        <v>52.115693</v>
      </c>
      <c r="AF62">
        <v>8.4235969999999991</v>
      </c>
      <c r="AG62">
        <v>43.141306999999998</v>
      </c>
      <c r="AH62">
        <v>19.795739000000001</v>
      </c>
      <c r="AI62">
        <v>0</v>
      </c>
      <c r="AJ62">
        <v>0</v>
      </c>
      <c r="AK62">
        <v>57.332560999999998</v>
      </c>
      <c r="AL62">
        <v>78.639511999999996</v>
      </c>
      <c r="AM62">
        <v>16.608716000000001</v>
      </c>
      <c r="AN62">
        <v>1.0200389999999999</v>
      </c>
      <c r="AO62">
        <v>0</v>
      </c>
      <c r="AP62">
        <v>8.6692959999999992</v>
      </c>
      <c r="AQ62">
        <v>0</v>
      </c>
      <c r="AR62">
        <v>47.496949999999998</v>
      </c>
      <c r="AS62">
        <v>31.784965</v>
      </c>
      <c r="AT62">
        <v>14.50201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64.411207000000005</v>
      </c>
      <c r="BA62">
        <f t="shared" si="1"/>
        <v>1950.5068029999998</v>
      </c>
      <c r="BD62">
        <v>5.85</v>
      </c>
      <c r="BE62">
        <v>1.88</v>
      </c>
      <c r="BF62">
        <v>2.93</v>
      </c>
      <c r="BG62">
        <v>0</v>
      </c>
      <c r="BH62">
        <v>0</v>
      </c>
      <c r="BI62">
        <v>0.81</v>
      </c>
      <c r="BJ62">
        <v>0.41</v>
      </c>
      <c r="BK62">
        <v>0.81</v>
      </c>
      <c r="BL62">
        <v>0.79</v>
      </c>
      <c r="BM62">
        <v>0.15</v>
      </c>
      <c r="BN62">
        <v>2.2999999999999998</v>
      </c>
      <c r="BO62">
        <v>1.4</v>
      </c>
      <c r="BP62">
        <v>0.23</v>
      </c>
      <c r="BQ62">
        <v>1.93</v>
      </c>
      <c r="BR62">
        <v>1.06</v>
      </c>
      <c r="BS62">
        <v>1.57</v>
      </c>
      <c r="BT62">
        <v>2.870752</v>
      </c>
      <c r="BU62">
        <v>1.2972950000000001</v>
      </c>
      <c r="BV62">
        <v>2.2637360000000002</v>
      </c>
      <c r="BW62">
        <v>1.8784559999999999</v>
      </c>
      <c r="BX62">
        <v>1.894622</v>
      </c>
      <c r="BY62">
        <v>2.5945900000000002</v>
      </c>
      <c r="BZ62">
        <v>1.2834570000000001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5.1372859999999996</v>
      </c>
      <c r="CK62">
        <v>0.90406799999999998</v>
      </c>
      <c r="CL62">
        <v>1.873758</v>
      </c>
      <c r="CM62">
        <v>3.3951030000000002</v>
      </c>
      <c r="CN62">
        <v>1.712429</v>
      </c>
      <c r="CO62">
        <v>4.1513429999999998</v>
      </c>
      <c r="CP62">
        <v>4.1167550000000004</v>
      </c>
      <c r="CQ62">
        <v>3.424858</v>
      </c>
      <c r="CR62">
        <v>0.79204200000000002</v>
      </c>
      <c r="CS62">
        <v>2.7006570000000001</v>
      </c>
      <c r="CT62">
        <v>2.4667669999999999</v>
      </c>
      <c r="CU62">
        <v>0</v>
      </c>
      <c r="CV62">
        <v>0.382602</v>
      </c>
      <c r="CW62">
        <v>2.359089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64.411207000000005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182.61468400000001</v>
      </c>
      <c r="L63">
        <v>239.763139</v>
      </c>
      <c r="M63">
        <v>77.312039999999996</v>
      </c>
      <c r="N63">
        <v>116.683092</v>
      </c>
      <c r="O63">
        <v>122.319536</v>
      </c>
      <c r="P63">
        <v>121.3334</v>
      </c>
      <c r="Q63">
        <v>0</v>
      </c>
      <c r="R63">
        <v>36.362507999999998</v>
      </c>
      <c r="S63">
        <v>14.004103000000001</v>
      </c>
      <c r="T63">
        <v>0</v>
      </c>
      <c r="U63">
        <v>337.38902999999999</v>
      </c>
      <c r="V63">
        <v>13.02908</v>
      </c>
      <c r="W63">
        <v>36.997985999999997</v>
      </c>
      <c r="X63">
        <v>123.324911</v>
      </c>
      <c r="Y63">
        <v>0</v>
      </c>
      <c r="Z63">
        <v>0</v>
      </c>
      <c r="AA63">
        <v>40.748764000000001</v>
      </c>
      <c r="AB63">
        <v>28.124314999999999</v>
      </c>
      <c r="AC63">
        <v>20.417383000000001</v>
      </c>
      <c r="AD63">
        <v>0</v>
      </c>
      <c r="AE63">
        <v>52.115693</v>
      </c>
      <c r="AF63">
        <v>8.4235969999999991</v>
      </c>
      <c r="AG63">
        <v>43.141306999999998</v>
      </c>
      <c r="AH63">
        <v>19.795739000000001</v>
      </c>
      <c r="AI63">
        <v>0</v>
      </c>
      <c r="AJ63">
        <v>0</v>
      </c>
      <c r="AK63">
        <v>57.332560999999998</v>
      </c>
      <c r="AL63">
        <v>78.639511999999996</v>
      </c>
      <c r="AM63">
        <v>16.608716000000001</v>
      </c>
      <c r="AN63">
        <v>1.0200389999999999</v>
      </c>
      <c r="AO63">
        <v>0</v>
      </c>
      <c r="AP63">
        <v>8.6692959999999992</v>
      </c>
      <c r="AQ63">
        <v>0</v>
      </c>
      <c r="AR63">
        <v>47.496949999999998</v>
      </c>
      <c r="AS63">
        <v>34.186497000000003</v>
      </c>
      <c r="AT63">
        <v>14.50201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64.380775</v>
      </c>
      <c r="BA63">
        <f t="shared" si="1"/>
        <v>1956.7366629999997</v>
      </c>
      <c r="BD63">
        <v>5.85</v>
      </c>
      <c r="BE63">
        <v>1.88</v>
      </c>
      <c r="BF63">
        <v>2.93</v>
      </c>
      <c r="BG63">
        <v>0</v>
      </c>
      <c r="BH63">
        <v>0</v>
      </c>
      <c r="BI63">
        <v>0.81</v>
      </c>
      <c r="BJ63">
        <v>0.41</v>
      </c>
      <c r="BK63">
        <v>0.79</v>
      </c>
      <c r="BL63">
        <v>0.79</v>
      </c>
      <c r="BM63">
        <v>0.15</v>
      </c>
      <c r="BN63">
        <v>2.2999999999999998</v>
      </c>
      <c r="BO63">
        <v>1.4</v>
      </c>
      <c r="BP63">
        <v>0.23</v>
      </c>
      <c r="BQ63">
        <v>1.93</v>
      </c>
      <c r="BR63">
        <v>1.06</v>
      </c>
      <c r="BS63">
        <v>1.57</v>
      </c>
      <c r="BT63">
        <v>2.870752</v>
      </c>
      <c r="BU63">
        <v>1.2972950000000001</v>
      </c>
      <c r="BV63">
        <v>2.253304</v>
      </c>
      <c r="BW63">
        <v>1.8784559999999999</v>
      </c>
      <c r="BX63">
        <v>1.894622</v>
      </c>
      <c r="BY63">
        <v>2.5945900000000002</v>
      </c>
      <c r="BZ63">
        <v>1.2834570000000001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5.1372859999999996</v>
      </c>
      <c r="CK63">
        <v>0.90406799999999998</v>
      </c>
      <c r="CL63">
        <v>1.873758</v>
      </c>
      <c r="CM63">
        <v>3.3951030000000002</v>
      </c>
      <c r="CN63">
        <v>1.712429</v>
      </c>
      <c r="CO63">
        <v>4.1513429999999998</v>
      </c>
      <c r="CP63">
        <v>4.1167550000000004</v>
      </c>
      <c r="CQ63">
        <v>3.424858</v>
      </c>
      <c r="CR63">
        <v>0.79204200000000002</v>
      </c>
      <c r="CS63">
        <v>2.7006570000000001</v>
      </c>
      <c r="CT63">
        <v>2.4667669999999999</v>
      </c>
      <c r="CU63">
        <v>0</v>
      </c>
      <c r="CV63">
        <v>0.382602</v>
      </c>
      <c r="CW63">
        <v>2.359089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64.380775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182.62312399999999</v>
      </c>
      <c r="L64">
        <v>239.763139</v>
      </c>
      <c r="M64">
        <v>77.312039999999996</v>
      </c>
      <c r="N64">
        <v>116.683092</v>
      </c>
      <c r="O64">
        <v>122.319536</v>
      </c>
      <c r="P64">
        <v>121.3334</v>
      </c>
      <c r="Q64">
        <v>0</v>
      </c>
      <c r="R64">
        <v>36.362507999999998</v>
      </c>
      <c r="S64">
        <v>14.004103000000001</v>
      </c>
      <c r="T64">
        <v>0</v>
      </c>
      <c r="U64">
        <v>337.38902999999999</v>
      </c>
      <c r="V64">
        <v>13.02908</v>
      </c>
      <c r="W64">
        <v>36.997985999999997</v>
      </c>
      <c r="X64">
        <v>123.324911</v>
      </c>
      <c r="Y64">
        <v>0</v>
      </c>
      <c r="Z64">
        <v>0</v>
      </c>
      <c r="AA64">
        <v>40.748764000000001</v>
      </c>
      <c r="AB64">
        <v>28.124314999999999</v>
      </c>
      <c r="AC64">
        <v>20.417383000000001</v>
      </c>
      <c r="AD64">
        <v>0</v>
      </c>
      <c r="AE64">
        <v>52.115693</v>
      </c>
      <c r="AF64">
        <v>8.4235969999999991</v>
      </c>
      <c r="AG64">
        <v>43.141306999999998</v>
      </c>
      <c r="AH64">
        <v>19.795739000000001</v>
      </c>
      <c r="AI64">
        <v>0</v>
      </c>
      <c r="AJ64">
        <v>0</v>
      </c>
      <c r="AK64">
        <v>57.332560999999998</v>
      </c>
      <c r="AL64">
        <v>78.639511999999996</v>
      </c>
      <c r="AM64">
        <v>16.608716000000001</v>
      </c>
      <c r="AN64">
        <v>1.0200389999999999</v>
      </c>
      <c r="AO64">
        <v>0</v>
      </c>
      <c r="AP64">
        <v>8.6692959999999992</v>
      </c>
      <c r="AQ64">
        <v>0</v>
      </c>
      <c r="AR64">
        <v>47.496949999999998</v>
      </c>
      <c r="AS64">
        <v>34.186497000000003</v>
      </c>
      <c r="AT64">
        <v>14.50201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64.380775</v>
      </c>
      <c r="BA64">
        <f t="shared" si="1"/>
        <v>1956.7451029999997</v>
      </c>
      <c r="BD64">
        <v>5.85</v>
      </c>
      <c r="BE64">
        <v>1.88</v>
      </c>
      <c r="BF64">
        <v>2.93</v>
      </c>
      <c r="BG64">
        <v>0</v>
      </c>
      <c r="BH64">
        <v>0</v>
      </c>
      <c r="BI64">
        <v>0.81</v>
      </c>
      <c r="BJ64">
        <v>0.41</v>
      </c>
      <c r="BK64">
        <v>0.79</v>
      </c>
      <c r="BL64">
        <v>0.79</v>
      </c>
      <c r="BM64">
        <v>0.15</v>
      </c>
      <c r="BN64">
        <v>2.2999999999999998</v>
      </c>
      <c r="BO64">
        <v>1.4</v>
      </c>
      <c r="BP64">
        <v>0.23</v>
      </c>
      <c r="BQ64">
        <v>1.93</v>
      </c>
      <c r="BR64">
        <v>1.06</v>
      </c>
      <c r="BS64">
        <v>1.57</v>
      </c>
      <c r="BT64">
        <v>2.870752</v>
      </c>
      <c r="BU64">
        <v>1.2972950000000001</v>
      </c>
      <c r="BV64">
        <v>2.253304</v>
      </c>
      <c r="BW64">
        <v>1.8784559999999999</v>
      </c>
      <c r="BX64">
        <v>1.894622</v>
      </c>
      <c r="BY64">
        <v>2.5945900000000002</v>
      </c>
      <c r="BZ64">
        <v>1.2834570000000001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5.1372859999999996</v>
      </c>
      <c r="CK64">
        <v>0.90406799999999998</v>
      </c>
      <c r="CL64">
        <v>1.873758</v>
      </c>
      <c r="CM64">
        <v>3.3951030000000002</v>
      </c>
      <c r="CN64">
        <v>1.712429</v>
      </c>
      <c r="CO64">
        <v>4.1513429999999998</v>
      </c>
      <c r="CP64">
        <v>4.1167550000000004</v>
      </c>
      <c r="CQ64">
        <v>3.424858</v>
      </c>
      <c r="CR64">
        <v>0.79204200000000002</v>
      </c>
      <c r="CS64">
        <v>2.7006570000000001</v>
      </c>
      <c r="CT64">
        <v>2.4667669999999999</v>
      </c>
      <c r="CU64">
        <v>0</v>
      </c>
      <c r="CV64">
        <v>0.382602</v>
      </c>
      <c r="CW64">
        <v>2.359089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64.380775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182.61468400000001</v>
      </c>
      <c r="L65">
        <v>239.763139</v>
      </c>
      <c r="M65">
        <v>77.312039999999996</v>
      </c>
      <c r="N65">
        <v>116.683092</v>
      </c>
      <c r="O65">
        <v>122.319536</v>
      </c>
      <c r="P65">
        <v>121.3334</v>
      </c>
      <c r="Q65">
        <v>0</v>
      </c>
      <c r="R65">
        <v>36.362507999999998</v>
      </c>
      <c r="S65">
        <v>13.788373999999999</v>
      </c>
      <c r="T65">
        <v>0</v>
      </c>
      <c r="U65">
        <v>337.38902999999999</v>
      </c>
      <c r="V65">
        <v>13.02908</v>
      </c>
      <c r="W65">
        <v>36.997985999999997</v>
      </c>
      <c r="X65">
        <v>123.324911</v>
      </c>
      <c r="Y65">
        <v>0</v>
      </c>
      <c r="Z65">
        <v>0</v>
      </c>
      <c r="AA65">
        <v>40.748764000000001</v>
      </c>
      <c r="AB65">
        <v>28.124314999999999</v>
      </c>
      <c r="AC65">
        <v>20.417383000000001</v>
      </c>
      <c r="AD65">
        <v>8.7523920000000004</v>
      </c>
      <c r="AE65">
        <v>52.115693</v>
      </c>
      <c r="AF65">
        <v>8.4235969999999991</v>
      </c>
      <c r="AG65">
        <v>43.141306999999998</v>
      </c>
      <c r="AH65">
        <v>19.795739000000001</v>
      </c>
      <c r="AI65">
        <v>0</v>
      </c>
      <c r="AJ65">
        <v>0</v>
      </c>
      <c r="AK65">
        <v>57.332560999999998</v>
      </c>
      <c r="AL65">
        <v>78.639511999999996</v>
      </c>
      <c r="AM65">
        <v>16.608716000000001</v>
      </c>
      <c r="AN65">
        <v>1.0200389999999999</v>
      </c>
      <c r="AO65">
        <v>0</v>
      </c>
      <c r="AP65">
        <v>1.2384710000000001</v>
      </c>
      <c r="AQ65">
        <v>0</v>
      </c>
      <c r="AR65">
        <v>47.496949999999998</v>
      </c>
      <c r="AS65">
        <v>31.784965</v>
      </c>
      <c r="AT65">
        <v>14.50201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64.15077500000001</v>
      </c>
      <c r="BA65">
        <f t="shared" si="1"/>
        <v>1955.2109689999997</v>
      </c>
      <c r="BD65">
        <v>5.85</v>
      </c>
      <c r="BE65">
        <v>1.88</v>
      </c>
      <c r="BF65">
        <v>2.93</v>
      </c>
      <c r="BG65">
        <v>0</v>
      </c>
      <c r="BH65">
        <v>0</v>
      </c>
      <c r="BI65">
        <v>0.81</v>
      </c>
      <c r="BJ65">
        <v>0.41</v>
      </c>
      <c r="BK65">
        <v>0.79</v>
      </c>
      <c r="BL65">
        <v>0.79</v>
      </c>
      <c r="BM65">
        <v>0.15</v>
      </c>
      <c r="BN65">
        <v>2.2999999999999998</v>
      </c>
      <c r="BO65">
        <v>1.17</v>
      </c>
      <c r="BP65">
        <v>0.23</v>
      </c>
      <c r="BQ65">
        <v>1.93</v>
      </c>
      <c r="BR65">
        <v>1.06</v>
      </c>
      <c r="BS65">
        <v>1.57</v>
      </c>
      <c r="BT65">
        <v>2.870752</v>
      </c>
      <c r="BU65">
        <v>1.2972950000000001</v>
      </c>
      <c r="BV65">
        <v>2.253304</v>
      </c>
      <c r="BW65">
        <v>1.8784559999999999</v>
      </c>
      <c r="BX65">
        <v>1.894622</v>
      </c>
      <c r="BY65">
        <v>2.5945900000000002</v>
      </c>
      <c r="BZ65">
        <v>1.2834570000000001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5.1372859999999996</v>
      </c>
      <c r="CK65">
        <v>0.90406799999999998</v>
      </c>
      <c r="CL65">
        <v>1.873758</v>
      </c>
      <c r="CM65">
        <v>3.3951030000000002</v>
      </c>
      <c r="CN65">
        <v>1.712429</v>
      </c>
      <c r="CO65">
        <v>4.1513429999999998</v>
      </c>
      <c r="CP65">
        <v>4.1167550000000004</v>
      </c>
      <c r="CQ65">
        <v>3.424858</v>
      </c>
      <c r="CR65">
        <v>0.79204200000000002</v>
      </c>
      <c r="CS65">
        <v>2.7006570000000001</v>
      </c>
      <c r="CT65">
        <v>2.4667669999999999</v>
      </c>
      <c r="CU65">
        <v>0</v>
      </c>
      <c r="CV65">
        <v>0.382602</v>
      </c>
      <c r="CW65">
        <v>2.359089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64.15077500000001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182.62312399999999</v>
      </c>
      <c r="L66">
        <v>239.763139</v>
      </c>
      <c r="M66">
        <v>77.312039999999996</v>
      </c>
      <c r="N66">
        <v>116.683092</v>
      </c>
      <c r="O66">
        <v>122.319536</v>
      </c>
      <c r="P66">
        <v>121.3334</v>
      </c>
      <c r="Q66">
        <v>0</v>
      </c>
      <c r="R66">
        <v>36.362507999999998</v>
      </c>
      <c r="S66">
        <v>13.788373999999999</v>
      </c>
      <c r="T66">
        <v>0</v>
      </c>
      <c r="U66">
        <v>337.38902999999999</v>
      </c>
      <c r="V66">
        <v>13.02908</v>
      </c>
      <c r="W66">
        <v>36.997985999999997</v>
      </c>
      <c r="X66">
        <v>123.324911</v>
      </c>
      <c r="Y66">
        <v>0</v>
      </c>
      <c r="Z66">
        <v>0</v>
      </c>
      <c r="AA66">
        <v>40.748764000000001</v>
      </c>
      <c r="AB66">
        <v>28.124314999999999</v>
      </c>
      <c r="AC66">
        <v>20.417383000000001</v>
      </c>
      <c r="AD66">
        <v>8.7523920000000004</v>
      </c>
      <c r="AE66">
        <v>52.115693</v>
      </c>
      <c r="AF66">
        <v>8.4235969999999991</v>
      </c>
      <c r="AG66">
        <v>43.141306999999998</v>
      </c>
      <c r="AH66">
        <v>19.795739000000001</v>
      </c>
      <c r="AI66">
        <v>0</v>
      </c>
      <c r="AJ66">
        <v>0</v>
      </c>
      <c r="AK66">
        <v>57.332560999999998</v>
      </c>
      <c r="AL66">
        <v>78.639511999999996</v>
      </c>
      <c r="AM66">
        <v>16.608716000000001</v>
      </c>
      <c r="AN66">
        <v>1.0200389999999999</v>
      </c>
      <c r="AO66">
        <v>0</v>
      </c>
      <c r="AP66">
        <v>1.2384710000000001</v>
      </c>
      <c r="AQ66">
        <v>0</v>
      </c>
      <c r="AR66">
        <v>47.496949999999998</v>
      </c>
      <c r="AS66">
        <v>31.784965</v>
      </c>
      <c r="AT66">
        <v>14.50201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63.990775000000006</v>
      </c>
      <c r="BA66">
        <f t="shared" si="1"/>
        <v>1955.0594089999997</v>
      </c>
      <c r="BD66">
        <v>5.85</v>
      </c>
      <c r="BE66">
        <v>1.88</v>
      </c>
      <c r="BF66">
        <v>2.93</v>
      </c>
      <c r="BG66">
        <v>0</v>
      </c>
      <c r="BH66">
        <v>0</v>
      </c>
      <c r="BI66">
        <v>0.81</v>
      </c>
      <c r="BJ66">
        <v>0.41</v>
      </c>
      <c r="BK66">
        <v>0.79</v>
      </c>
      <c r="BL66">
        <v>0.79</v>
      </c>
      <c r="BM66">
        <v>0.15</v>
      </c>
      <c r="BN66">
        <v>2.2999999999999998</v>
      </c>
      <c r="BO66">
        <v>1.01</v>
      </c>
      <c r="BP66">
        <v>0.23</v>
      </c>
      <c r="BQ66">
        <v>1.93</v>
      </c>
      <c r="BR66">
        <v>1.06</v>
      </c>
      <c r="BS66">
        <v>1.57</v>
      </c>
      <c r="BT66">
        <v>2.870752</v>
      </c>
      <c r="BU66">
        <v>1.2972950000000001</v>
      </c>
      <c r="BV66">
        <v>2.253304</v>
      </c>
      <c r="BW66">
        <v>1.8784559999999999</v>
      </c>
      <c r="BX66">
        <v>1.894622</v>
      </c>
      <c r="BY66">
        <v>2.5945900000000002</v>
      </c>
      <c r="BZ66">
        <v>1.2834570000000001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5.1372859999999996</v>
      </c>
      <c r="CK66">
        <v>0.90406799999999998</v>
      </c>
      <c r="CL66">
        <v>1.873758</v>
      </c>
      <c r="CM66">
        <v>3.3951030000000002</v>
      </c>
      <c r="CN66">
        <v>1.712429</v>
      </c>
      <c r="CO66">
        <v>4.1513429999999998</v>
      </c>
      <c r="CP66">
        <v>4.1167550000000004</v>
      </c>
      <c r="CQ66">
        <v>3.424858</v>
      </c>
      <c r="CR66">
        <v>0.79204200000000002</v>
      </c>
      <c r="CS66">
        <v>2.7006570000000001</v>
      </c>
      <c r="CT66">
        <v>2.4667669999999999</v>
      </c>
      <c r="CU66">
        <v>0</v>
      </c>
      <c r="CV66">
        <v>0.382602</v>
      </c>
      <c r="CW66">
        <v>2.359089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63.990775000000006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180.185722</v>
      </c>
      <c r="L67">
        <v>239.763139</v>
      </c>
      <c r="M67">
        <v>77.312039999999996</v>
      </c>
      <c r="N67">
        <v>116.683092</v>
      </c>
      <c r="O67">
        <v>122.319536</v>
      </c>
      <c r="P67">
        <v>121.3334</v>
      </c>
      <c r="Q67">
        <v>0</v>
      </c>
      <c r="R67">
        <v>36.362507999999998</v>
      </c>
      <c r="S67">
        <v>11.592608999999999</v>
      </c>
      <c r="T67">
        <v>0</v>
      </c>
      <c r="U67">
        <v>337.38902999999999</v>
      </c>
      <c r="V67">
        <v>13.02908</v>
      </c>
      <c r="W67">
        <v>36.997985999999997</v>
      </c>
      <c r="X67">
        <v>123.324911</v>
      </c>
      <c r="Y67">
        <v>0</v>
      </c>
      <c r="Z67">
        <v>0</v>
      </c>
      <c r="AA67">
        <v>40.748764000000001</v>
      </c>
      <c r="AB67">
        <v>28.124314999999999</v>
      </c>
      <c r="AC67">
        <v>20.417383000000001</v>
      </c>
      <c r="AD67">
        <v>19.171907000000001</v>
      </c>
      <c r="AE67">
        <v>52.115693</v>
      </c>
      <c r="AF67">
        <v>8.4235969999999991</v>
      </c>
      <c r="AG67">
        <v>43.141306999999998</v>
      </c>
      <c r="AH67">
        <v>26.229354000000001</v>
      </c>
      <c r="AI67">
        <v>0</v>
      </c>
      <c r="AJ67">
        <v>0</v>
      </c>
      <c r="AK67">
        <v>57.332560999999998</v>
      </c>
      <c r="AL67">
        <v>78.639511999999996</v>
      </c>
      <c r="AM67">
        <v>16.608716000000001</v>
      </c>
      <c r="AN67">
        <v>1.0200389999999999</v>
      </c>
      <c r="AO67">
        <v>0</v>
      </c>
      <c r="AP67">
        <v>0.61923499999999998</v>
      </c>
      <c r="AQ67">
        <v>0</v>
      </c>
      <c r="AR67">
        <v>51.232666000000002</v>
      </c>
      <c r="AS67">
        <v>31.784965</v>
      </c>
      <c r="AT67">
        <v>14.50201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63.990775000000006</v>
      </c>
      <c r="BA67">
        <f t="shared" si="1"/>
        <v>1970.3958519999999</v>
      </c>
      <c r="BD67">
        <v>5.85</v>
      </c>
      <c r="BE67">
        <v>1.88</v>
      </c>
      <c r="BF67">
        <v>2.93</v>
      </c>
      <c r="BG67">
        <v>0</v>
      </c>
      <c r="BH67">
        <v>0</v>
      </c>
      <c r="BI67">
        <v>0.81</v>
      </c>
      <c r="BJ67">
        <v>0.41</v>
      </c>
      <c r="BK67">
        <v>0.79</v>
      </c>
      <c r="BL67">
        <v>0.79</v>
      </c>
      <c r="BM67">
        <v>0.15</v>
      </c>
      <c r="BN67">
        <v>2.2999999999999998</v>
      </c>
      <c r="BO67">
        <v>1.01</v>
      </c>
      <c r="BP67">
        <v>0.23</v>
      </c>
      <c r="BQ67">
        <v>1.93</v>
      </c>
      <c r="BR67">
        <v>1.06</v>
      </c>
      <c r="BS67">
        <v>1.57</v>
      </c>
      <c r="BT67">
        <v>2.870752</v>
      </c>
      <c r="BU67">
        <v>1.2972950000000001</v>
      </c>
      <c r="BV67">
        <v>2.253304</v>
      </c>
      <c r="BW67">
        <v>1.8784559999999999</v>
      </c>
      <c r="BX67">
        <v>1.894622</v>
      </c>
      <c r="BY67">
        <v>2.5945900000000002</v>
      </c>
      <c r="BZ67">
        <v>1.2834570000000001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5.1372859999999996</v>
      </c>
      <c r="CK67">
        <v>0.90406799999999998</v>
      </c>
      <c r="CL67">
        <v>1.873758</v>
      </c>
      <c r="CM67">
        <v>3.3951030000000002</v>
      </c>
      <c r="CN67">
        <v>1.712429</v>
      </c>
      <c r="CO67">
        <v>4.1513429999999998</v>
      </c>
      <c r="CP67">
        <v>4.1167550000000004</v>
      </c>
      <c r="CQ67">
        <v>3.424858</v>
      </c>
      <c r="CR67">
        <v>0.79204200000000002</v>
      </c>
      <c r="CS67">
        <v>2.7006570000000001</v>
      </c>
      <c r="CT67">
        <v>2.4667669999999999</v>
      </c>
      <c r="CU67">
        <v>0.87278599999999995</v>
      </c>
      <c r="CV67">
        <v>0.505583</v>
      </c>
      <c r="CW67">
        <v>2.359089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63.990775000000006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180.185722</v>
      </c>
      <c r="L68">
        <v>239.763139</v>
      </c>
      <c r="M68">
        <v>77.312039999999996</v>
      </c>
      <c r="N68">
        <v>116.683092</v>
      </c>
      <c r="O68">
        <v>122.319536</v>
      </c>
      <c r="P68">
        <v>121.3334</v>
      </c>
      <c r="Q68">
        <v>0</v>
      </c>
      <c r="R68">
        <v>36.362507999999998</v>
      </c>
      <c r="S68">
        <v>11.592608999999999</v>
      </c>
      <c r="T68">
        <v>0</v>
      </c>
      <c r="U68">
        <v>337.38902999999999</v>
      </c>
      <c r="V68">
        <v>13.02908</v>
      </c>
      <c r="W68">
        <v>36.997985999999997</v>
      </c>
      <c r="X68">
        <v>123.324911</v>
      </c>
      <c r="Y68">
        <v>0</v>
      </c>
      <c r="Z68">
        <v>0</v>
      </c>
      <c r="AA68">
        <v>40.748764000000001</v>
      </c>
      <c r="AB68">
        <v>28.124314999999999</v>
      </c>
      <c r="AC68">
        <v>20.417383000000001</v>
      </c>
      <c r="AD68">
        <v>19.171907000000001</v>
      </c>
      <c r="AE68">
        <v>52.115693</v>
      </c>
      <c r="AF68">
        <v>8.4235969999999991</v>
      </c>
      <c r="AG68">
        <v>43.141306999999998</v>
      </c>
      <c r="AH68">
        <v>39.591476999999998</v>
      </c>
      <c r="AI68">
        <v>0</v>
      </c>
      <c r="AJ68">
        <v>0</v>
      </c>
      <c r="AK68">
        <v>57.332560999999998</v>
      </c>
      <c r="AL68">
        <v>78.639511999999996</v>
      </c>
      <c r="AM68">
        <v>16.608716000000001</v>
      </c>
      <c r="AN68">
        <v>1.0200389999999999</v>
      </c>
      <c r="AO68">
        <v>0</v>
      </c>
      <c r="AP68">
        <v>0.61923499999999998</v>
      </c>
      <c r="AQ68">
        <v>0</v>
      </c>
      <c r="AR68">
        <v>51.232666000000002</v>
      </c>
      <c r="AS68">
        <v>31.784965</v>
      </c>
      <c r="AT68">
        <v>14.50201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63.990775000000006</v>
      </c>
      <c r="BA68">
        <f t="shared" ref="BA68:BA99" si="4">SUM(B68:AZ68)</f>
        <v>1983.7579749999998</v>
      </c>
      <c r="BD68">
        <v>5.85</v>
      </c>
      <c r="BE68">
        <v>1.88</v>
      </c>
      <c r="BF68">
        <v>2.93</v>
      </c>
      <c r="BG68">
        <v>0</v>
      </c>
      <c r="BH68">
        <v>0</v>
      </c>
      <c r="BI68">
        <v>0.81</v>
      </c>
      <c r="BJ68">
        <v>0.41</v>
      </c>
      <c r="BK68">
        <v>0.79</v>
      </c>
      <c r="BL68">
        <v>0.79</v>
      </c>
      <c r="BM68">
        <v>0.15</v>
      </c>
      <c r="BN68">
        <v>2.2999999999999998</v>
      </c>
      <c r="BO68">
        <v>1.01</v>
      </c>
      <c r="BP68">
        <v>0.23</v>
      </c>
      <c r="BQ68">
        <v>1.93</v>
      </c>
      <c r="BR68">
        <v>1.06</v>
      </c>
      <c r="BS68">
        <v>1.57</v>
      </c>
      <c r="BT68">
        <v>2.870752</v>
      </c>
      <c r="BU68">
        <v>1.2972950000000001</v>
      </c>
      <c r="BV68">
        <v>2.253304</v>
      </c>
      <c r="BW68">
        <v>1.8784559999999999</v>
      </c>
      <c r="BX68">
        <v>1.894622</v>
      </c>
      <c r="BY68">
        <v>2.5945900000000002</v>
      </c>
      <c r="BZ68">
        <v>1.2834570000000001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5.1372859999999996</v>
      </c>
      <c r="CK68">
        <v>0.90406799999999998</v>
      </c>
      <c r="CL68">
        <v>1.873758</v>
      </c>
      <c r="CM68">
        <v>3.3951030000000002</v>
      </c>
      <c r="CN68">
        <v>1.712429</v>
      </c>
      <c r="CO68">
        <v>4.1513429999999998</v>
      </c>
      <c r="CP68">
        <v>4.1167550000000004</v>
      </c>
      <c r="CQ68">
        <v>3.424858</v>
      </c>
      <c r="CR68">
        <v>0.79204200000000002</v>
      </c>
      <c r="CS68">
        <v>2.7006570000000001</v>
      </c>
      <c r="CT68">
        <v>2.4667669999999999</v>
      </c>
      <c r="CU68">
        <v>1.0286409999999999</v>
      </c>
      <c r="CV68">
        <v>0.76520699999999997</v>
      </c>
      <c r="CW68">
        <v>2.359089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63.990775000000006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180.185722</v>
      </c>
      <c r="L69">
        <v>239.763139</v>
      </c>
      <c r="M69">
        <v>77.312039999999996</v>
      </c>
      <c r="N69">
        <v>116.683092</v>
      </c>
      <c r="O69">
        <v>122.319536</v>
      </c>
      <c r="P69">
        <v>121.3334</v>
      </c>
      <c r="Q69">
        <v>0</v>
      </c>
      <c r="R69">
        <v>36.362507999999998</v>
      </c>
      <c r="S69">
        <v>11.592608999999999</v>
      </c>
      <c r="T69">
        <v>0</v>
      </c>
      <c r="U69">
        <v>337.38902999999999</v>
      </c>
      <c r="V69">
        <v>13.02908</v>
      </c>
      <c r="W69">
        <v>36.997985999999997</v>
      </c>
      <c r="X69">
        <v>123.324911</v>
      </c>
      <c r="Y69">
        <v>0</v>
      </c>
      <c r="Z69">
        <v>0</v>
      </c>
      <c r="AA69">
        <v>40.748764000000001</v>
      </c>
      <c r="AB69">
        <v>28.124314999999999</v>
      </c>
      <c r="AC69">
        <v>20.417383000000001</v>
      </c>
      <c r="AD69">
        <v>19.171907000000001</v>
      </c>
      <c r="AE69">
        <v>52.115693</v>
      </c>
      <c r="AF69">
        <v>8.4235969999999991</v>
      </c>
      <c r="AG69">
        <v>43.141306999999998</v>
      </c>
      <c r="AH69">
        <v>39.591476999999998</v>
      </c>
      <c r="AI69">
        <v>0</v>
      </c>
      <c r="AJ69">
        <v>0</v>
      </c>
      <c r="AK69">
        <v>57.332560999999998</v>
      </c>
      <c r="AL69">
        <v>78.639511999999996</v>
      </c>
      <c r="AM69">
        <v>16.608716000000001</v>
      </c>
      <c r="AN69">
        <v>1.0200389999999999</v>
      </c>
      <c r="AO69">
        <v>0</v>
      </c>
      <c r="AP69">
        <v>0.61923499999999998</v>
      </c>
      <c r="AQ69">
        <v>0</v>
      </c>
      <c r="AR69">
        <v>47.496949999999998</v>
      </c>
      <c r="AS69">
        <v>31.784965</v>
      </c>
      <c r="AT69">
        <v>14.50201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63.969911000000003</v>
      </c>
      <c r="BA69">
        <f t="shared" si="4"/>
        <v>1980.0013949999995</v>
      </c>
      <c r="BD69">
        <v>5.85</v>
      </c>
      <c r="BE69">
        <v>1.88</v>
      </c>
      <c r="BF69">
        <v>2.93</v>
      </c>
      <c r="BG69">
        <v>0</v>
      </c>
      <c r="BH69">
        <v>0</v>
      </c>
      <c r="BI69">
        <v>0.81</v>
      </c>
      <c r="BJ69">
        <v>0.41</v>
      </c>
      <c r="BK69">
        <v>0.79</v>
      </c>
      <c r="BL69">
        <v>0.79</v>
      </c>
      <c r="BM69">
        <v>0.15</v>
      </c>
      <c r="BN69">
        <v>2.2999999999999998</v>
      </c>
      <c r="BO69">
        <v>1.01</v>
      </c>
      <c r="BP69">
        <v>0.23</v>
      </c>
      <c r="BQ69">
        <v>1.93</v>
      </c>
      <c r="BR69">
        <v>1.06</v>
      </c>
      <c r="BS69">
        <v>1.57</v>
      </c>
      <c r="BT69">
        <v>2.870752</v>
      </c>
      <c r="BU69">
        <v>1.2972950000000001</v>
      </c>
      <c r="BV69">
        <v>2.23244</v>
      </c>
      <c r="BW69">
        <v>1.8784559999999999</v>
      </c>
      <c r="BX69">
        <v>1.894622</v>
      </c>
      <c r="BY69">
        <v>2.5945900000000002</v>
      </c>
      <c r="BZ69">
        <v>1.2834570000000001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5.1372859999999996</v>
      </c>
      <c r="CK69">
        <v>0.90406799999999998</v>
      </c>
      <c r="CL69">
        <v>1.873758</v>
      </c>
      <c r="CM69">
        <v>3.3951030000000002</v>
      </c>
      <c r="CN69">
        <v>1.712429</v>
      </c>
      <c r="CO69">
        <v>4.1513429999999998</v>
      </c>
      <c r="CP69">
        <v>4.1167550000000004</v>
      </c>
      <c r="CQ69">
        <v>3.424858</v>
      </c>
      <c r="CR69">
        <v>0.79204200000000002</v>
      </c>
      <c r="CS69">
        <v>2.7006570000000001</v>
      </c>
      <c r="CT69">
        <v>2.4667669999999999</v>
      </c>
      <c r="CU69">
        <v>2.057283</v>
      </c>
      <c r="CV69">
        <v>0.76520699999999997</v>
      </c>
      <c r="CW69">
        <v>2.359089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63.969911000000003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180.185722</v>
      </c>
      <c r="L70">
        <v>239.763139</v>
      </c>
      <c r="M70">
        <v>77.312039999999996</v>
      </c>
      <c r="N70">
        <v>116.683092</v>
      </c>
      <c r="O70">
        <v>122.319536</v>
      </c>
      <c r="P70">
        <v>121.3334</v>
      </c>
      <c r="Q70">
        <v>0</v>
      </c>
      <c r="R70">
        <v>36.362507999999998</v>
      </c>
      <c r="S70">
        <v>11.592608999999999</v>
      </c>
      <c r="T70">
        <v>0</v>
      </c>
      <c r="U70">
        <v>337.38902999999999</v>
      </c>
      <c r="V70">
        <v>13.02908</v>
      </c>
      <c r="W70">
        <v>36.997985999999997</v>
      </c>
      <c r="X70">
        <v>123.324911</v>
      </c>
      <c r="Y70">
        <v>0</v>
      </c>
      <c r="Z70">
        <v>0</v>
      </c>
      <c r="AA70">
        <v>40.748764000000001</v>
      </c>
      <c r="AB70">
        <v>28.124314999999999</v>
      </c>
      <c r="AC70">
        <v>20.417383000000001</v>
      </c>
      <c r="AD70">
        <v>19.171907000000001</v>
      </c>
      <c r="AE70">
        <v>52.115693</v>
      </c>
      <c r="AF70">
        <v>8.4235969999999991</v>
      </c>
      <c r="AG70">
        <v>43.141306999999998</v>
      </c>
      <c r="AH70">
        <v>39.591476999999998</v>
      </c>
      <c r="AI70">
        <v>0</v>
      </c>
      <c r="AJ70">
        <v>0</v>
      </c>
      <c r="AK70">
        <v>57.332560999999998</v>
      </c>
      <c r="AL70">
        <v>78.639511999999996</v>
      </c>
      <c r="AM70">
        <v>16.608716000000001</v>
      </c>
      <c r="AN70">
        <v>1.0200389999999999</v>
      </c>
      <c r="AO70">
        <v>0</v>
      </c>
      <c r="AP70">
        <v>0.61923499999999998</v>
      </c>
      <c r="AQ70">
        <v>0</v>
      </c>
      <c r="AR70">
        <v>47.496949999999998</v>
      </c>
      <c r="AS70">
        <v>31.784965</v>
      </c>
      <c r="AT70">
        <v>14.50201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63.969911000000003</v>
      </c>
      <c r="BA70">
        <f t="shared" si="4"/>
        <v>1980.0013949999995</v>
      </c>
      <c r="BD70">
        <v>5.85</v>
      </c>
      <c r="BE70">
        <v>1.88</v>
      </c>
      <c r="BF70">
        <v>2.93</v>
      </c>
      <c r="BG70">
        <v>0</v>
      </c>
      <c r="BH70">
        <v>0</v>
      </c>
      <c r="BI70">
        <v>0.81</v>
      </c>
      <c r="BJ70">
        <v>0.41</v>
      </c>
      <c r="BK70">
        <v>0.79</v>
      </c>
      <c r="BL70">
        <v>0.79</v>
      </c>
      <c r="BM70">
        <v>0.15</v>
      </c>
      <c r="BN70">
        <v>2.2999999999999998</v>
      </c>
      <c r="BO70">
        <v>1.01</v>
      </c>
      <c r="BP70">
        <v>0.23</v>
      </c>
      <c r="BQ70">
        <v>1.93</v>
      </c>
      <c r="BR70">
        <v>1.06</v>
      </c>
      <c r="BS70">
        <v>1.57</v>
      </c>
      <c r="BT70">
        <v>2.870752</v>
      </c>
      <c r="BU70">
        <v>1.2972950000000001</v>
      </c>
      <c r="BV70">
        <v>2.23244</v>
      </c>
      <c r="BW70">
        <v>1.8784559999999999</v>
      </c>
      <c r="BX70">
        <v>1.894622</v>
      </c>
      <c r="BY70">
        <v>2.5945900000000002</v>
      </c>
      <c r="BZ70">
        <v>1.2834570000000001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5.1372859999999996</v>
      </c>
      <c r="CK70">
        <v>0.90406799999999998</v>
      </c>
      <c r="CL70">
        <v>1.873758</v>
      </c>
      <c r="CM70">
        <v>3.3951030000000002</v>
      </c>
      <c r="CN70">
        <v>1.712429</v>
      </c>
      <c r="CO70">
        <v>4.1513429999999998</v>
      </c>
      <c r="CP70">
        <v>4.1167550000000004</v>
      </c>
      <c r="CQ70">
        <v>3.424858</v>
      </c>
      <c r="CR70">
        <v>0.79204200000000002</v>
      </c>
      <c r="CS70">
        <v>2.7006570000000001</v>
      </c>
      <c r="CT70">
        <v>2.4667669999999999</v>
      </c>
      <c r="CU70">
        <v>2.057283</v>
      </c>
      <c r="CV70">
        <v>0.76520699999999997</v>
      </c>
      <c r="CW70">
        <v>2.359089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63.969911000000003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182.56604300000001</v>
      </c>
      <c r="L71">
        <v>239.763139</v>
      </c>
      <c r="M71">
        <v>77.312039999999996</v>
      </c>
      <c r="N71">
        <v>116.683092</v>
      </c>
      <c r="O71">
        <v>122.319536</v>
      </c>
      <c r="P71">
        <v>121.3334</v>
      </c>
      <c r="Q71">
        <v>0</v>
      </c>
      <c r="R71">
        <v>36.362507999999998</v>
      </c>
      <c r="S71">
        <v>13.788373999999999</v>
      </c>
      <c r="T71">
        <v>0</v>
      </c>
      <c r="U71">
        <v>337.38902999999999</v>
      </c>
      <c r="V71">
        <v>13.02908</v>
      </c>
      <c r="W71">
        <v>36.997985999999997</v>
      </c>
      <c r="X71">
        <v>123.324911</v>
      </c>
      <c r="Y71">
        <v>0</v>
      </c>
      <c r="Z71">
        <v>0</v>
      </c>
      <c r="AA71">
        <v>40.748764000000001</v>
      </c>
      <c r="AB71">
        <v>28.124314999999999</v>
      </c>
      <c r="AC71">
        <v>20.417383000000001</v>
      </c>
      <c r="AD71">
        <v>19.171907000000001</v>
      </c>
      <c r="AE71">
        <v>52.115693</v>
      </c>
      <c r="AF71">
        <v>8.4235969999999991</v>
      </c>
      <c r="AG71">
        <v>43.141306999999998</v>
      </c>
      <c r="AH71">
        <v>39.591476999999998</v>
      </c>
      <c r="AI71">
        <v>0</v>
      </c>
      <c r="AJ71">
        <v>0</v>
      </c>
      <c r="AK71">
        <v>57.332560999999998</v>
      </c>
      <c r="AL71">
        <v>78.639511999999996</v>
      </c>
      <c r="AM71">
        <v>16.608716000000001</v>
      </c>
      <c r="AN71">
        <v>1.0200389999999999</v>
      </c>
      <c r="AO71">
        <v>0</v>
      </c>
      <c r="AP71">
        <v>0.99077700000000002</v>
      </c>
      <c r="AQ71">
        <v>8.8801310000000004</v>
      </c>
      <c r="AR71">
        <v>47.496949999999998</v>
      </c>
      <c r="AS71">
        <v>31.784965</v>
      </c>
      <c r="AT71">
        <v>14.50201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63.969911000000003</v>
      </c>
      <c r="BA71">
        <f t="shared" si="4"/>
        <v>1993.8291539999993</v>
      </c>
      <c r="BD71">
        <v>5.85</v>
      </c>
      <c r="BE71">
        <v>1.88</v>
      </c>
      <c r="BF71">
        <v>2.93</v>
      </c>
      <c r="BG71">
        <v>0</v>
      </c>
      <c r="BH71">
        <v>0</v>
      </c>
      <c r="BI71">
        <v>0.81</v>
      </c>
      <c r="BJ71">
        <v>0.41</v>
      </c>
      <c r="BK71">
        <v>0.79</v>
      </c>
      <c r="BL71">
        <v>0.79</v>
      </c>
      <c r="BM71">
        <v>0.15</v>
      </c>
      <c r="BN71">
        <v>2.2999999999999998</v>
      </c>
      <c r="BO71">
        <v>1.01</v>
      </c>
      <c r="BP71">
        <v>0.23</v>
      </c>
      <c r="BQ71">
        <v>1.93</v>
      </c>
      <c r="BR71">
        <v>1.06</v>
      </c>
      <c r="BS71">
        <v>1.57</v>
      </c>
      <c r="BT71">
        <v>2.870752</v>
      </c>
      <c r="BU71">
        <v>1.2972950000000001</v>
      </c>
      <c r="BV71">
        <v>2.23244</v>
      </c>
      <c r="BW71">
        <v>1.8784559999999999</v>
      </c>
      <c r="BX71">
        <v>1.894622</v>
      </c>
      <c r="BY71">
        <v>2.5945900000000002</v>
      </c>
      <c r="BZ71">
        <v>1.2834570000000001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5.1372859999999996</v>
      </c>
      <c r="CK71">
        <v>0.90406799999999998</v>
      </c>
      <c r="CL71">
        <v>1.873758</v>
      </c>
      <c r="CM71">
        <v>3.3951030000000002</v>
      </c>
      <c r="CN71">
        <v>1.712429</v>
      </c>
      <c r="CO71">
        <v>4.1513429999999998</v>
      </c>
      <c r="CP71">
        <v>4.1167550000000004</v>
      </c>
      <c r="CQ71">
        <v>3.424858</v>
      </c>
      <c r="CR71">
        <v>0.79204200000000002</v>
      </c>
      <c r="CS71">
        <v>2.7006570000000001</v>
      </c>
      <c r="CT71">
        <v>2.4667669999999999</v>
      </c>
      <c r="CU71">
        <v>2.057283</v>
      </c>
      <c r="CV71">
        <v>0.76520699999999997</v>
      </c>
      <c r="CW71">
        <v>2.359089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63.969911000000003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182.101662</v>
      </c>
      <c r="L72">
        <v>239.763139</v>
      </c>
      <c r="M72">
        <v>77.312039999999996</v>
      </c>
      <c r="N72">
        <v>116.683092</v>
      </c>
      <c r="O72">
        <v>122.319536</v>
      </c>
      <c r="P72">
        <v>121.3334</v>
      </c>
      <c r="Q72">
        <v>0</v>
      </c>
      <c r="R72">
        <v>36.362507999999998</v>
      </c>
      <c r="S72">
        <v>13.030875999999999</v>
      </c>
      <c r="T72">
        <v>0</v>
      </c>
      <c r="U72">
        <v>337.38902999999999</v>
      </c>
      <c r="V72">
        <v>13.02908</v>
      </c>
      <c r="W72">
        <v>36.997985999999997</v>
      </c>
      <c r="X72">
        <v>123.324911</v>
      </c>
      <c r="Y72">
        <v>0</v>
      </c>
      <c r="Z72">
        <v>0</v>
      </c>
      <c r="AA72">
        <v>40.748764000000001</v>
      </c>
      <c r="AB72">
        <v>28.124314999999999</v>
      </c>
      <c r="AC72">
        <v>20.417383000000001</v>
      </c>
      <c r="AD72">
        <v>19.171907000000001</v>
      </c>
      <c r="AE72">
        <v>52.115693</v>
      </c>
      <c r="AF72">
        <v>8.4235969999999991</v>
      </c>
      <c r="AG72">
        <v>43.141306999999998</v>
      </c>
      <c r="AH72">
        <v>39.591476999999998</v>
      </c>
      <c r="AI72">
        <v>0</v>
      </c>
      <c r="AJ72">
        <v>0</v>
      </c>
      <c r="AK72">
        <v>57.332560999999998</v>
      </c>
      <c r="AL72">
        <v>78.639511999999996</v>
      </c>
      <c r="AM72">
        <v>16.608716000000001</v>
      </c>
      <c r="AN72">
        <v>1.0200389999999999</v>
      </c>
      <c r="AO72">
        <v>0</v>
      </c>
      <c r="AP72">
        <v>0.99077700000000002</v>
      </c>
      <c r="AQ72">
        <v>17.760262999999998</v>
      </c>
      <c r="AR72">
        <v>47.496949999999998</v>
      </c>
      <c r="AS72">
        <v>31.784965</v>
      </c>
      <c r="AT72">
        <v>14.50201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63.969911000000003</v>
      </c>
      <c r="BA72">
        <f t="shared" si="4"/>
        <v>2001.4874069999994</v>
      </c>
      <c r="BD72">
        <v>5.85</v>
      </c>
      <c r="BE72">
        <v>1.88</v>
      </c>
      <c r="BF72">
        <v>2.93</v>
      </c>
      <c r="BG72">
        <v>0</v>
      </c>
      <c r="BH72">
        <v>0</v>
      </c>
      <c r="BI72">
        <v>0.81</v>
      </c>
      <c r="BJ72">
        <v>0.41</v>
      </c>
      <c r="BK72">
        <v>0.79</v>
      </c>
      <c r="BL72">
        <v>0.79</v>
      </c>
      <c r="BM72">
        <v>0.15</v>
      </c>
      <c r="BN72">
        <v>2.2999999999999998</v>
      </c>
      <c r="BO72">
        <v>1.01</v>
      </c>
      <c r="BP72">
        <v>0.23</v>
      </c>
      <c r="BQ72">
        <v>1.93</v>
      </c>
      <c r="BR72">
        <v>1.06</v>
      </c>
      <c r="BS72">
        <v>1.57</v>
      </c>
      <c r="BT72">
        <v>2.870752</v>
      </c>
      <c r="BU72">
        <v>1.2972950000000001</v>
      </c>
      <c r="BV72">
        <v>2.23244</v>
      </c>
      <c r="BW72">
        <v>1.8784559999999999</v>
      </c>
      <c r="BX72">
        <v>1.894622</v>
      </c>
      <c r="BY72">
        <v>2.5945900000000002</v>
      </c>
      <c r="BZ72">
        <v>1.2834570000000001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5.1372859999999996</v>
      </c>
      <c r="CK72">
        <v>0.90406799999999998</v>
      </c>
      <c r="CL72">
        <v>1.873758</v>
      </c>
      <c r="CM72">
        <v>3.3951030000000002</v>
      </c>
      <c r="CN72">
        <v>1.712429</v>
      </c>
      <c r="CO72">
        <v>4.1513429999999998</v>
      </c>
      <c r="CP72">
        <v>4.1167550000000004</v>
      </c>
      <c r="CQ72">
        <v>3.424858</v>
      </c>
      <c r="CR72">
        <v>0.79204200000000002</v>
      </c>
      <c r="CS72">
        <v>2.7006570000000001</v>
      </c>
      <c r="CT72">
        <v>2.4667669999999999</v>
      </c>
      <c r="CU72">
        <v>2.057283</v>
      </c>
      <c r="CV72">
        <v>0.76520699999999997</v>
      </c>
      <c r="CW72">
        <v>2.359089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63.969911000000003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182.102735</v>
      </c>
      <c r="L73">
        <v>239.763139</v>
      </c>
      <c r="M73">
        <v>77.312039999999996</v>
      </c>
      <c r="N73">
        <v>116.683092</v>
      </c>
      <c r="O73">
        <v>122.319536</v>
      </c>
      <c r="P73">
        <v>121.3334</v>
      </c>
      <c r="Q73">
        <v>0</v>
      </c>
      <c r="R73">
        <v>36.362507999999998</v>
      </c>
      <c r="S73">
        <v>13.030875999999999</v>
      </c>
      <c r="T73">
        <v>0</v>
      </c>
      <c r="U73">
        <v>337.38902999999999</v>
      </c>
      <c r="V73">
        <v>13.02908</v>
      </c>
      <c r="W73">
        <v>35.324455</v>
      </c>
      <c r="X73">
        <v>123.324911</v>
      </c>
      <c r="Y73">
        <v>0</v>
      </c>
      <c r="Z73">
        <v>0</v>
      </c>
      <c r="AA73">
        <v>40.748764000000001</v>
      </c>
      <c r="AB73">
        <v>42.186473999999997</v>
      </c>
      <c r="AC73">
        <v>20.417383000000001</v>
      </c>
      <c r="AD73">
        <v>19.171907000000001</v>
      </c>
      <c r="AE73">
        <v>52.115693</v>
      </c>
      <c r="AF73">
        <v>8.4235969999999991</v>
      </c>
      <c r="AG73">
        <v>43.141306999999998</v>
      </c>
      <c r="AH73">
        <v>59.387216000000002</v>
      </c>
      <c r="AI73">
        <v>0</v>
      </c>
      <c r="AJ73">
        <v>0</v>
      </c>
      <c r="AK73">
        <v>57.332560999999998</v>
      </c>
      <c r="AL73">
        <v>78.639511999999996</v>
      </c>
      <c r="AM73">
        <v>16.608716000000001</v>
      </c>
      <c r="AN73">
        <v>1.0200389999999999</v>
      </c>
      <c r="AO73">
        <v>0</v>
      </c>
      <c r="AP73">
        <v>0.495388</v>
      </c>
      <c r="AQ73">
        <v>17.760262999999998</v>
      </c>
      <c r="AR73">
        <v>47.496949999999998</v>
      </c>
      <c r="AS73">
        <v>31.784965</v>
      </c>
      <c r="AT73">
        <v>14.50201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64.039911000000018</v>
      </c>
      <c r="BA73">
        <f t="shared" si="4"/>
        <v>2033.2474579999998</v>
      </c>
      <c r="BD73">
        <v>5.85</v>
      </c>
      <c r="BE73">
        <v>1.88</v>
      </c>
      <c r="BF73">
        <v>2.93</v>
      </c>
      <c r="BG73">
        <v>0</v>
      </c>
      <c r="BH73">
        <v>0</v>
      </c>
      <c r="BI73">
        <v>0.89</v>
      </c>
      <c r="BJ73">
        <v>0.41</v>
      </c>
      <c r="BK73">
        <v>0.79</v>
      </c>
      <c r="BL73">
        <v>0.79</v>
      </c>
      <c r="BM73">
        <v>0.14000000000000001</v>
      </c>
      <c r="BN73">
        <v>2.2999999999999998</v>
      </c>
      <c r="BO73">
        <v>1.01</v>
      </c>
      <c r="BP73">
        <v>0.23</v>
      </c>
      <c r="BQ73">
        <v>1.93</v>
      </c>
      <c r="BR73">
        <v>1.06</v>
      </c>
      <c r="BS73">
        <v>1.57</v>
      </c>
      <c r="BT73">
        <v>2.870752</v>
      </c>
      <c r="BU73">
        <v>1.2972950000000001</v>
      </c>
      <c r="BV73">
        <v>2.23244</v>
      </c>
      <c r="BW73">
        <v>1.8784559999999999</v>
      </c>
      <c r="BX73">
        <v>1.894622</v>
      </c>
      <c r="BY73">
        <v>2.5945900000000002</v>
      </c>
      <c r="BZ73">
        <v>1.2834570000000001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5.1372859999999996</v>
      </c>
      <c r="CK73">
        <v>0.90406799999999998</v>
      </c>
      <c r="CL73">
        <v>1.873758</v>
      </c>
      <c r="CM73">
        <v>3.3951030000000002</v>
      </c>
      <c r="CN73">
        <v>1.712429</v>
      </c>
      <c r="CO73">
        <v>4.1513429999999998</v>
      </c>
      <c r="CP73">
        <v>4.1167550000000004</v>
      </c>
      <c r="CQ73">
        <v>3.424858</v>
      </c>
      <c r="CR73">
        <v>0.79204200000000002</v>
      </c>
      <c r="CS73">
        <v>2.7006570000000001</v>
      </c>
      <c r="CT73">
        <v>2.4667669999999999</v>
      </c>
      <c r="CU73">
        <v>2.057283</v>
      </c>
      <c r="CV73">
        <v>1.1478090000000001</v>
      </c>
      <c r="CW73">
        <v>2.359089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64.039911000000018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198.39751100000001</v>
      </c>
      <c r="L74">
        <v>239.763139</v>
      </c>
      <c r="M74">
        <v>77.312039999999996</v>
      </c>
      <c r="N74">
        <v>116.683092</v>
      </c>
      <c r="O74">
        <v>122.319536</v>
      </c>
      <c r="P74">
        <v>121.3334</v>
      </c>
      <c r="Q74">
        <v>0</v>
      </c>
      <c r="R74">
        <v>23.951502999999999</v>
      </c>
      <c r="S74">
        <v>14.292343000000001</v>
      </c>
      <c r="T74">
        <v>0</v>
      </c>
      <c r="U74">
        <v>337.38902999999999</v>
      </c>
      <c r="V74">
        <v>8.802327</v>
      </c>
      <c r="W74">
        <v>24.712955000000001</v>
      </c>
      <c r="X74">
        <v>123.411923</v>
      </c>
      <c r="Y74">
        <v>0</v>
      </c>
      <c r="Z74">
        <v>0</v>
      </c>
      <c r="AA74">
        <v>40.748764000000001</v>
      </c>
      <c r="AB74">
        <v>42.186473999999997</v>
      </c>
      <c r="AC74">
        <v>20.417383000000001</v>
      </c>
      <c r="AD74">
        <v>19.171907000000001</v>
      </c>
      <c r="AE74">
        <v>52.115693</v>
      </c>
      <c r="AF74">
        <v>8.4235969999999991</v>
      </c>
      <c r="AG74">
        <v>43.141306999999998</v>
      </c>
      <c r="AH74">
        <v>59.387216000000002</v>
      </c>
      <c r="AI74">
        <v>0</v>
      </c>
      <c r="AJ74">
        <v>0</v>
      </c>
      <c r="AK74">
        <v>57.332560999999998</v>
      </c>
      <c r="AL74">
        <v>78.639511999999996</v>
      </c>
      <c r="AM74">
        <v>16.608716000000001</v>
      </c>
      <c r="AN74">
        <v>1.0200389999999999</v>
      </c>
      <c r="AO74">
        <v>0</v>
      </c>
      <c r="AP74">
        <v>0.495388</v>
      </c>
      <c r="AQ74">
        <v>17.760262999999998</v>
      </c>
      <c r="AR74">
        <v>47.496949999999998</v>
      </c>
      <c r="AS74">
        <v>31.784965</v>
      </c>
      <c r="AT74">
        <v>14.50201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64.149911000000017</v>
      </c>
      <c r="BA74">
        <f t="shared" si="4"/>
        <v>2023.7514549999996</v>
      </c>
      <c r="BD74">
        <v>5.85</v>
      </c>
      <c r="BE74">
        <v>1.88</v>
      </c>
      <c r="BF74">
        <v>2.93</v>
      </c>
      <c r="BG74">
        <v>0</v>
      </c>
      <c r="BH74">
        <v>0</v>
      </c>
      <c r="BI74">
        <v>0.98</v>
      </c>
      <c r="BJ74">
        <v>0.42</v>
      </c>
      <c r="BK74">
        <v>0.79</v>
      </c>
      <c r="BL74">
        <v>0.79</v>
      </c>
      <c r="BM74">
        <v>0.15</v>
      </c>
      <c r="BN74">
        <v>2.2999999999999998</v>
      </c>
      <c r="BO74">
        <v>1.01</v>
      </c>
      <c r="BP74">
        <v>0.23</v>
      </c>
      <c r="BQ74">
        <v>1.93</v>
      </c>
      <c r="BR74">
        <v>1.06</v>
      </c>
      <c r="BS74">
        <v>1.57</v>
      </c>
      <c r="BT74">
        <v>2.870752</v>
      </c>
      <c r="BU74">
        <v>1.2972950000000001</v>
      </c>
      <c r="BV74">
        <v>2.23244</v>
      </c>
      <c r="BW74">
        <v>1.8784559999999999</v>
      </c>
      <c r="BX74">
        <v>1.894622</v>
      </c>
      <c r="BY74">
        <v>2.5945900000000002</v>
      </c>
      <c r="BZ74">
        <v>1.2834570000000001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5.1372859999999996</v>
      </c>
      <c r="CK74">
        <v>0.90406799999999998</v>
      </c>
      <c r="CL74">
        <v>1.873758</v>
      </c>
      <c r="CM74">
        <v>3.3951030000000002</v>
      </c>
      <c r="CN74">
        <v>1.712429</v>
      </c>
      <c r="CO74">
        <v>4.1513429999999998</v>
      </c>
      <c r="CP74">
        <v>4.1167550000000004</v>
      </c>
      <c r="CQ74">
        <v>3.424858</v>
      </c>
      <c r="CR74">
        <v>0.79204200000000002</v>
      </c>
      <c r="CS74">
        <v>2.7006570000000001</v>
      </c>
      <c r="CT74">
        <v>2.4667669999999999</v>
      </c>
      <c r="CU74">
        <v>2.057283</v>
      </c>
      <c r="CV74">
        <v>1.1478090000000001</v>
      </c>
      <c r="CW74">
        <v>2.359089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64.149911000000017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232.235511</v>
      </c>
      <c r="L75">
        <v>239.763139</v>
      </c>
      <c r="M75">
        <v>77.312039999999996</v>
      </c>
      <c r="N75">
        <v>116.683092</v>
      </c>
      <c r="O75">
        <v>122.319536</v>
      </c>
      <c r="P75">
        <v>118.49429499999999</v>
      </c>
      <c r="Q75">
        <v>0</v>
      </c>
      <c r="R75">
        <v>29.528779</v>
      </c>
      <c r="S75">
        <v>14.310452</v>
      </c>
      <c r="T75">
        <v>0</v>
      </c>
      <c r="U75">
        <v>337.38902999999999</v>
      </c>
      <c r="V75">
        <v>12.30166</v>
      </c>
      <c r="W75">
        <v>30.042428000000001</v>
      </c>
      <c r="X75">
        <v>113.36783800000001</v>
      </c>
      <c r="Y75">
        <v>0</v>
      </c>
      <c r="Z75">
        <v>0</v>
      </c>
      <c r="AA75">
        <v>39.563389999999998</v>
      </c>
      <c r="AB75">
        <v>42.186473999999997</v>
      </c>
      <c r="AC75">
        <v>20.417383000000001</v>
      </c>
      <c r="AD75">
        <v>16.671223000000001</v>
      </c>
      <c r="AE75">
        <v>52.115693</v>
      </c>
      <c r="AF75">
        <v>8.4235969999999991</v>
      </c>
      <c r="AG75">
        <v>43.141306999999998</v>
      </c>
      <c r="AH75">
        <v>73.343210999999997</v>
      </c>
      <c r="AI75">
        <v>0</v>
      </c>
      <c r="AJ75">
        <v>0</v>
      </c>
      <c r="AK75">
        <v>57.332560999999998</v>
      </c>
      <c r="AL75">
        <v>78.639511999999996</v>
      </c>
      <c r="AM75">
        <v>16.608716000000001</v>
      </c>
      <c r="AN75">
        <v>1.0200389999999999</v>
      </c>
      <c r="AO75">
        <v>0</v>
      </c>
      <c r="AP75">
        <v>0.495388</v>
      </c>
      <c r="AQ75">
        <v>17.760262999999998</v>
      </c>
      <c r="AR75">
        <v>47.496949999999998</v>
      </c>
      <c r="AS75">
        <v>31.784965</v>
      </c>
      <c r="AT75">
        <v>14.50201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64.259911000000017</v>
      </c>
      <c r="BA75">
        <f t="shared" si="4"/>
        <v>2069.510393</v>
      </c>
      <c r="BD75">
        <v>5.85</v>
      </c>
      <c r="BE75">
        <v>1.88</v>
      </c>
      <c r="BF75">
        <v>2.93</v>
      </c>
      <c r="BG75">
        <v>0</v>
      </c>
      <c r="BH75">
        <v>0</v>
      </c>
      <c r="BI75">
        <v>1.06</v>
      </c>
      <c r="BJ75">
        <v>0.45</v>
      </c>
      <c r="BK75">
        <v>0.79</v>
      </c>
      <c r="BL75">
        <v>0.79</v>
      </c>
      <c r="BM75">
        <v>0.15</v>
      </c>
      <c r="BN75">
        <v>2.2999999999999998</v>
      </c>
      <c r="BO75">
        <v>1.01</v>
      </c>
      <c r="BP75">
        <v>0.23</v>
      </c>
      <c r="BQ75">
        <v>1.93</v>
      </c>
      <c r="BR75">
        <v>1.06</v>
      </c>
      <c r="BS75">
        <v>1.57</v>
      </c>
      <c r="BT75">
        <v>2.870752</v>
      </c>
      <c r="BU75">
        <v>1.2972950000000001</v>
      </c>
      <c r="BV75">
        <v>2.23244</v>
      </c>
      <c r="BW75">
        <v>1.8784559999999999</v>
      </c>
      <c r="BX75">
        <v>1.894622</v>
      </c>
      <c r="BY75">
        <v>2.5945900000000002</v>
      </c>
      <c r="BZ75">
        <v>1.2834570000000001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5.1372859999999996</v>
      </c>
      <c r="CK75">
        <v>0.90406799999999998</v>
      </c>
      <c r="CL75">
        <v>1.873758</v>
      </c>
      <c r="CM75">
        <v>3.3951030000000002</v>
      </c>
      <c r="CN75">
        <v>1.712429</v>
      </c>
      <c r="CO75">
        <v>4.1513429999999998</v>
      </c>
      <c r="CP75">
        <v>4.1167550000000004</v>
      </c>
      <c r="CQ75">
        <v>3.424858</v>
      </c>
      <c r="CR75">
        <v>0.79204200000000002</v>
      </c>
      <c r="CS75">
        <v>2.7006570000000001</v>
      </c>
      <c r="CT75">
        <v>2.4667669999999999</v>
      </c>
      <c r="CU75">
        <v>1.66245</v>
      </c>
      <c r="CV75">
        <v>1.414266</v>
      </c>
      <c r="CW75">
        <v>2.359089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64.259911000000017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261.23951099999999</v>
      </c>
      <c r="L76">
        <v>239.763139</v>
      </c>
      <c r="M76">
        <v>77.312039999999996</v>
      </c>
      <c r="N76">
        <v>116.683092</v>
      </c>
      <c r="O76">
        <v>122.319536</v>
      </c>
      <c r="P76">
        <v>118.49429499999999</v>
      </c>
      <c r="Q76">
        <v>0</v>
      </c>
      <c r="R76">
        <v>29.528779</v>
      </c>
      <c r="S76">
        <v>14.310452</v>
      </c>
      <c r="T76">
        <v>0</v>
      </c>
      <c r="U76">
        <v>337.38902999999999</v>
      </c>
      <c r="V76">
        <v>12.30166</v>
      </c>
      <c r="W76">
        <v>30.409824</v>
      </c>
      <c r="X76">
        <v>113.36783800000001</v>
      </c>
      <c r="Y76">
        <v>0</v>
      </c>
      <c r="Z76">
        <v>0</v>
      </c>
      <c r="AA76">
        <v>40.748764000000001</v>
      </c>
      <c r="AB76">
        <v>42.186473999999997</v>
      </c>
      <c r="AC76">
        <v>20.417383000000001</v>
      </c>
      <c r="AD76">
        <v>16.671223000000001</v>
      </c>
      <c r="AE76">
        <v>52.115693</v>
      </c>
      <c r="AF76">
        <v>8.4235969999999991</v>
      </c>
      <c r="AG76">
        <v>43.141306999999998</v>
      </c>
      <c r="AH76">
        <v>89.080822999999995</v>
      </c>
      <c r="AI76">
        <v>0</v>
      </c>
      <c r="AJ76">
        <v>0</v>
      </c>
      <c r="AK76">
        <v>57.332560999999998</v>
      </c>
      <c r="AL76">
        <v>78.639511999999996</v>
      </c>
      <c r="AM76">
        <v>16.608716000000001</v>
      </c>
      <c r="AN76">
        <v>1.0200389999999999</v>
      </c>
      <c r="AO76">
        <v>0</v>
      </c>
      <c r="AP76">
        <v>0.495388</v>
      </c>
      <c r="AQ76">
        <v>26.640394000000001</v>
      </c>
      <c r="AR76">
        <v>47.496949999999998</v>
      </c>
      <c r="AS76">
        <v>31.784965</v>
      </c>
      <c r="AT76">
        <v>14.50201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64.369911000000016</v>
      </c>
      <c r="BA76">
        <f t="shared" si="4"/>
        <v>2124.7949060000005</v>
      </c>
      <c r="BD76">
        <v>5.85</v>
      </c>
      <c r="BE76">
        <v>1.88</v>
      </c>
      <c r="BF76">
        <v>2.93</v>
      </c>
      <c r="BG76">
        <v>0</v>
      </c>
      <c r="BH76">
        <v>0</v>
      </c>
      <c r="BI76">
        <v>1.1499999999999999</v>
      </c>
      <c r="BJ76">
        <v>0.47</v>
      </c>
      <c r="BK76">
        <v>0.79</v>
      </c>
      <c r="BL76">
        <v>0.79</v>
      </c>
      <c r="BM76">
        <v>0.15</v>
      </c>
      <c r="BN76">
        <v>2.2999999999999998</v>
      </c>
      <c r="BO76">
        <v>1.01</v>
      </c>
      <c r="BP76">
        <v>0.23</v>
      </c>
      <c r="BQ76">
        <v>1.93</v>
      </c>
      <c r="BR76">
        <v>1.06</v>
      </c>
      <c r="BS76">
        <v>1.57</v>
      </c>
      <c r="BT76">
        <v>2.870752</v>
      </c>
      <c r="BU76">
        <v>1.2972950000000001</v>
      </c>
      <c r="BV76">
        <v>2.23244</v>
      </c>
      <c r="BW76">
        <v>1.8784559999999999</v>
      </c>
      <c r="BX76">
        <v>1.894622</v>
      </c>
      <c r="BY76">
        <v>2.5945900000000002</v>
      </c>
      <c r="BZ76">
        <v>1.2834570000000001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5.1372859999999996</v>
      </c>
      <c r="CK76">
        <v>0.90406799999999998</v>
      </c>
      <c r="CL76">
        <v>1.873758</v>
      </c>
      <c r="CM76">
        <v>3.3951030000000002</v>
      </c>
      <c r="CN76">
        <v>1.712429</v>
      </c>
      <c r="CO76">
        <v>4.1513429999999998</v>
      </c>
      <c r="CP76">
        <v>4.1167550000000004</v>
      </c>
      <c r="CQ76">
        <v>3.424858</v>
      </c>
      <c r="CR76">
        <v>0.79204200000000002</v>
      </c>
      <c r="CS76">
        <v>2.7006570000000001</v>
      </c>
      <c r="CT76">
        <v>2.4667669999999999</v>
      </c>
      <c r="CU76">
        <v>1.66245</v>
      </c>
      <c r="CV76">
        <v>1.7148829999999999</v>
      </c>
      <c r="CW76">
        <v>2.359089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64.369911000000016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243.80933899999999</v>
      </c>
      <c r="L77">
        <v>239.763139</v>
      </c>
      <c r="M77">
        <v>77.312039999999996</v>
      </c>
      <c r="N77">
        <v>116.683092</v>
      </c>
      <c r="O77">
        <v>122.319536</v>
      </c>
      <c r="P77">
        <v>118.49429499999999</v>
      </c>
      <c r="Q77">
        <v>0</v>
      </c>
      <c r="R77">
        <v>29.528779</v>
      </c>
      <c r="S77">
        <v>14.321108000000001</v>
      </c>
      <c r="T77">
        <v>0</v>
      </c>
      <c r="U77">
        <v>337.38902999999999</v>
      </c>
      <c r="V77">
        <v>12.30166</v>
      </c>
      <c r="W77">
        <v>30.409824</v>
      </c>
      <c r="X77">
        <v>113.36783800000001</v>
      </c>
      <c r="Y77">
        <v>0</v>
      </c>
      <c r="Z77">
        <v>0</v>
      </c>
      <c r="AA77">
        <v>40.748764000000001</v>
      </c>
      <c r="AB77">
        <v>42.186473999999997</v>
      </c>
      <c r="AC77">
        <v>20.417383000000001</v>
      </c>
      <c r="AD77">
        <v>28.757859</v>
      </c>
      <c r="AE77">
        <v>52.115693</v>
      </c>
      <c r="AF77">
        <v>8.4235969999999991</v>
      </c>
      <c r="AG77">
        <v>43.141306999999998</v>
      </c>
      <c r="AH77">
        <v>122.238685</v>
      </c>
      <c r="AI77">
        <v>0</v>
      </c>
      <c r="AJ77">
        <v>0</v>
      </c>
      <c r="AK77">
        <v>57.332560999999998</v>
      </c>
      <c r="AL77">
        <v>74.145826</v>
      </c>
      <c r="AM77">
        <v>16.608716000000001</v>
      </c>
      <c r="AN77">
        <v>1.0200389999999999</v>
      </c>
      <c r="AO77">
        <v>0</v>
      </c>
      <c r="AP77">
        <v>8.5454489999999996</v>
      </c>
      <c r="AQ77">
        <v>26.640394000000001</v>
      </c>
      <c r="AR77">
        <v>47.496949999999998</v>
      </c>
      <c r="AS77">
        <v>31.784965</v>
      </c>
      <c r="AT77">
        <v>14.50201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63.64991100000001</v>
      </c>
      <c r="BA77">
        <f t="shared" si="4"/>
        <v>2155.456263</v>
      </c>
      <c r="BD77">
        <v>5.1100000000000003</v>
      </c>
      <c r="BE77">
        <v>1.88</v>
      </c>
      <c r="BF77">
        <v>2.93</v>
      </c>
      <c r="BG77">
        <v>0</v>
      </c>
      <c r="BH77">
        <v>0</v>
      </c>
      <c r="BI77">
        <v>1.17</v>
      </c>
      <c r="BJ77">
        <v>0.47</v>
      </c>
      <c r="BK77">
        <v>0.79</v>
      </c>
      <c r="BL77">
        <v>0.79</v>
      </c>
      <c r="BM77">
        <v>0.15</v>
      </c>
      <c r="BN77">
        <v>2.2999999999999998</v>
      </c>
      <c r="BO77">
        <v>1.01</v>
      </c>
      <c r="BP77">
        <v>0.23</v>
      </c>
      <c r="BQ77">
        <v>1.93</v>
      </c>
      <c r="BR77">
        <v>1.06</v>
      </c>
      <c r="BS77">
        <v>1.57</v>
      </c>
      <c r="BT77">
        <v>2.870752</v>
      </c>
      <c r="BU77">
        <v>1.2972950000000001</v>
      </c>
      <c r="BV77">
        <v>2.23244</v>
      </c>
      <c r="BW77">
        <v>1.8784559999999999</v>
      </c>
      <c r="BX77">
        <v>1.894622</v>
      </c>
      <c r="BY77">
        <v>2.5945900000000002</v>
      </c>
      <c r="BZ77">
        <v>1.2834570000000001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5.1372859999999996</v>
      </c>
      <c r="CK77">
        <v>0.90406799999999998</v>
      </c>
      <c r="CL77">
        <v>1.873758</v>
      </c>
      <c r="CM77">
        <v>3.3951030000000002</v>
      </c>
      <c r="CN77">
        <v>1.712429</v>
      </c>
      <c r="CO77">
        <v>4.1513429999999998</v>
      </c>
      <c r="CP77">
        <v>4.1167550000000004</v>
      </c>
      <c r="CQ77">
        <v>3.424858</v>
      </c>
      <c r="CR77">
        <v>0.79204200000000002</v>
      </c>
      <c r="CS77">
        <v>2.7006570000000001</v>
      </c>
      <c r="CT77">
        <v>2.4667669999999999</v>
      </c>
      <c r="CU77">
        <v>3.0859239999999999</v>
      </c>
      <c r="CV77">
        <v>2.35711</v>
      </c>
      <c r="CW77">
        <v>2.359089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63.64991100000001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182.39829700000001</v>
      </c>
      <c r="L78">
        <v>239.763139</v>
      </c>
      <c r="M78">
        <v>77.312039999999996</v>
      </c>
      <c r="N78">
        <v>116.683092</v>
      </c>
      <c r="O78">
        <v>122.319536</v>
      </c>
      <c r="P78">
        <v>118.49429499999999</v>
      </c>
      <c r="Q78">
        <v>0</v>
      </c>
      <c r="R78">
        <v>29.528779</v>
      </c>
      <c r="S78">
        <v>14.321108000000001</v>
      </c>
      <c r="T78">
        <v>0</v>
      </c>
      <c r="U78">
        <v>337.38902999999999</v>
      </c>
      <c r="V78">
        <v>12.30166</v>
      </c>
      <c r="W78">
        <v>30.409824</v>
      </c>
      <c r="X78">
        <v>113.36783800000001</v>
      </c>
      <c r="Y78">
        <v>0</v>
      </c>
      <c r="Z78">
        <v>0</v>
      </c>
      <c r="AA78">
        <v>40.748764000000001</v>
      </c>
      <c r="AB78">
        <v>42.186473999999997</v>
      </c>
      <c r="AC78">
        <v>30.656970000000001</v>
      </c>
      <c r="AD78">
        <v>38.432727</v>
      </c>
      <c r="AE78">
        <v>52.115693</v>
      </c>
      <c r="AF78">
        <v>8.731776</v>
      </c>
      <c r="AG78">
        <v>43.141306999999998</v>
      </c>
      <c r="AH78">
        <v>146.68642299999999</v>
      </c>
      <c r="AI78">
        <v>3.3571550000000001</v>
      </c>
      <c r="AJ78">
        <v>0</v>
      </c>
      <c r="AK78">
        <v>57.332560999999998</v>
      </c>
      <c r="AL78">
        <v>74.145826</v>
      </c>
      <c r="AM78">
        <v>16.608716000000001</v>
      </c>
      <c r="AN78">
        <v>1.0200389999999999</v>
      </c>
      <c r="AO78">
        <v>0</v>
      </c>
      <c r="AP78">
        <v>8.5454489999999996</v>
      </c>
      <c r="AQ78">
        <v>27.665025</v>
      </c>
      <c r="AR78">
        <v>47.496949999999998</v>
      </c>
      <c r="AS78">
        <v>34.186497000000003</v>
      </c>
      <c r="AT78">
        <v>14.50201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63.749911000000004</v>
      </c>
      <c r="BA78">
        <f t="shared" si="4"/>
        <v>2145.598911</v>
      </c>
      <c r="BD78">
        <v>5.1100000000000003</v>
      </c>
      <c r="BE78">
        <v>1.88</v>
      </c>
      <c r="BF78">
        <v>2.93</v>
      </c>
      <c r="BG78">
        <v>0</v>
      </c>
      <c r="BH78">
        <v>0</v>
      </c>
      <c r="BI78">
        <v>1.26</v>
      </c>
      <c r="BJ78">
        <v>0.48</v>
      </c>
      <c r="BK78">
        <v>0.79</v>
      </c>
      <c r="BL78">
        <v>0.79</v>
      </c>
      <c r="BM78">
        <v>0.15</v>
      </c>
      <c r="BN78">
        <v>2.2999999999999998</v>
      </c>
      <c r="BO78">
        <v>1.01</v>
      </c>
      <c r="BP78">
        <v>0.23</v>
      </c>
      <c r="BQ78">
        <v>1.93</v>
      </c>
      <c r="BR78">
        <v>1.06</v>
      </c>
      <c r="BS78">
        <v>1.57</v>
      </c>
      <c r="BT78">
        <v>2.870752</v>
      </c>
      <c r="BU78">
        <v>1.2972950000000001</v>
      </c>
      <c r="BV78">
        <v>2.23244</v>
      </c>
      <c r="BW78">
        <v>1.8784559999999999</v>
      </c>
      <c r="BX78">
        <v>1.894622</v>
      </c>
      <c r="BY78">
        <v>2.5945900000000002</v>
      </c>
      <c r="BZ78">
        <v>1.2834570000000001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5.1372859999999996</v>
      </c>
      <c r="CK78">
        <v>0.90406799999999998</v>
      </c>
      <c r="CL78">
        <v>1.873758</v>
      </c>
      <c r="CM78">
        <v>3.3951030000000002</v>
      </c>
      <c r="CN78">
        <v>1.712429</v>
      </c>
      <c r="CO78">
        <v>4.1513429999999998</v>
      </c>
      <c r="CP78">
        <v>4.1167550000000004</v>
      </c>
      <c r="CQ78">
        <v>3.424858</v>
      </c>
      <c r="CR78">
        <v>0.79204200000000002</v>
      </c>
      <c r="CS78">
        <v>2.7006570000000001</v>
      </c>
      <c r="CT78">
        <v>2.5228299999999999</v>
      </c>
      <c r="CU78">
        <v>4.1145649999999998</v>
      </c>
      <c r="CV78">
        <v>2.7875390000000002</v>
      </c>
      <c r="CW78">
        <v>2.359089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63.749911000000004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182.28918999999999</v>
      </c>
      <c r="L79">
        <v>239.41509099999999</v>
      </c>
      <c r="M79">
        <v>77.312039999999996</v>
      </c>
      <c r="N79">
        <v>116.683092</v>
      </c>
      <c r="O79">
        <v>122.319536</v>
      </c>
      <c r="P79">
        <v>118.49429499999999</v>
      </c>
      <c r="Q79">
        <v>0</v>
      </c>
      <c r="R79">
        <v>23.951502999999999</v>
      </c>
      <c r="S79">
        <v>14.293246999999999</v>
      </c>
      <c r="T79">
        <v>0</v>
      </c>
      <c r="U79">
        <v>337.38902999999999</v>
      </c>
      <c r="V79">
        <v>16.528413</v>
      </c>
      <c r="W79">
        <v>35.479143000000001</v>
      </c>
      <c r="X79">
        <v>122.80538</v>
      </c>
      <c r="Y79">
        <v>0</v>
      </c>
      <c r="Z79">
        <v>0</v>
      </c>
      <c r="AA79">
        <v>40.748764000000001</v>
      </c>
      <c r="AB79">
        <v>42.186473999999997</v>
      </c>
      <c r="AC79">
        <v>30.656970000000001</v>
      </c>
      <c r="AD79">
        <v>38.432727</v>
      </c>
      <c r="AE79">
        <v>52.115693</v>
      </c>
      <c r="AF79">
        <v>8.731776</v>
      </c>
      <c r="AG79">
        <v>43.141306999999998</v>
      </c>
      <c r="AH79">
        <v>146.68642299999999</v>
      </c>
      <c r="AI79">
        <v>5.371448</v>
      </c>
      <c r="AJ79">
        <v>0</v>
      </c>
      <c r="AK79">
        <v>57.332560999999998</v>
      </c>
      <c r="AL79">
        <v>74.145826</v>
      </c>
      <c r="AM79">
        <v>16.608716000000001</v>
      </c>
      <c r="AN79">
        <v>1.0200389999999999</v>
      </c>
      <c r="AO79">
        <v>0</v>
      </c>
      <c r="AP79">
        <v>8.5454489999999996</v>
      </c>
      <c r="AQ79">
        <v>27.665025</v>
      </c>
      <c r="AR79">
        <v>47.496949999999998</v>
      </c>
      <c r="AS79">
        <v>34.186497000000003</v>
      </c>
      <c r="AT79">
        <v>14.50201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63.063456000000002</v>
      </c>
      <c r="BA79">
        <f t="shared" si="4"/>
        <v>2159.5980710000003</v>
      </c>
      <c r="BD79">
        <v>5.1100000000000003</v>
      </c>
      <c r="BE79">
        <v>1.88</v>
      </c>
      <c r="BF79">
        <v>2.93</v>
      </c>
      <c r="BG79">
        <v>0</v>
      </c>
      <c r="BH79">
        <v>0</v>
      </c>
      <c r="BI79">
        <v>1.28</v>
      </c>
      <c r="BJ79">
        <v>0.48</v>
      </c>
      <c r="BK79">
        <v>0.79</v>
      </c>
      <c r="BL79">
        <v>0.79</v>
      </c>
      <c r="BM79">
        <v>0.15</v>
      </c>
      <c r="BN79">
        <v>2.2999999999999998</v>
      </c>
      <c r="BO79">
        <v>1.01</v>
      </c>
      <c r="BP79">
        <v>0.23</v>
      </c>
      <c r="BQ79">
        <v>1.93</v>
      </c>
      <c r="BR79">
        <v>1.06</v>
      </c>
      <c r="BS79">
        <v>1.57</v>
      </c>
      <c r="BT79">
        <v>2.870752</v>
      </c>
      <c r="BU79">
        <v>1.2972950000000001</v>
      </c>
      <c r="BV79">
        <v>2.23244</v>
      </c>
      <c r="BW79">
        <v>1.8784559999999999</v>
      </c>
      <c r="BX79">
        <v>1.894622</v>
      </c>
      <c r="BY79">
        <v>2.5945900000000002</v>
      </c>
      <c r="BZ79">
        <v>1.2834570000000001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5.1372859999999996</v>
      </c>
      <c r="CK79">
        <v>0.90406799999999998</v>
      </c>
      <c r="CL79">
        <v>1.873758</v>
      </c>
      <c r="CM79">
        <v>2.6886480000000001</v>
      </c>
      <c r="CN79">
        <v>1.712429</v>
      </c>
      <c r="CO79">
        <v>4.1513429999999998</v>
      </c>
      <c r="CP79">
        <v>4.1167550000000004</v>
      </c>
      <c r="CQ79">
        <v>3.424858</v>
      </c>
      <c r="CR79">
        <v>0.79204200000000002</v>
      </c>
      <c r="CS79">
        <v>2.7006570000000001</v>
      </c>
      <c r="CT79">
        <v>2.5228299999999999</v>
      </c>
      <c r="CU79">
        <v>4.1145649999999998</v>
      </c>
      <c r="CV79">
        <v>2.7875390000000002</v>
      </c>
      <c r="CW79">
        <v>2.359089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63.063456000000002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202.313051</v>
      </c>
      <c r="L80">
        <v>239.41509099999999</v>
      </c>
      <c r="M80">
        <v>77.312039999999996</v>
      </c>
      <c r="N80">
        <v>116.683092</v>
      </c>
      <c r="O80">
        <v>122.319536</v>
      </c>
      <c r="P80">
        <v>128.735027</v>
      </c>
      <c r="Q80">
        <v>0</v>
      </c>
      <c r="R80">
        <v>23.951502999999999</v>
      </c>
      <c r="S80">
        <v>14.293246999999999</v>
      </c>
      <c r="T80">
        <v>0</v>
      </c>
      <c r="U80">
        <v>337.38902999999999</v>
      </c>
      <c r="V80">
        <v>16.528413</v>
      </c>
      <c r="W80">
        <v>35.479143000000001</v>
      </c>
      <c r="X80">
        <v>122.83184300000001</v>
      </c>
      <c r="Y80">
        <v>0</v>
      </c>
      <c r="Z80">
        <v>0</v>
      </c>
      <c r="AA80">
        <v>40.748764000000001</v>
      </c>
      <c r="AB80">
        <v>42.186473999999997</v>
      </c>
      <c r="AC80">
        <v>30.656970000000001</v>
      </c>
      <c r="AD80">
        <v>38.432727</v>
      </c>
      <c r="AE80">
        <v>52.115693</v>
      </c>
      <c r="AF80">
        <v>8.731776</v>
      </c>
      <c r="AG80">
        <v>43.141306999999998</v>
      </c>
      <c r="AH80">
        <v>146.68642299999999</v>
      </c>
      <c r="AI80">
        <v>10.742898</v>
      </c>
      <c r="AJ80">
        <v>0</v>
      </c>
      <c r="AK80">
        <v>57.332560999999998</v>
      </c>
      <c r="AL80">
        <v>74.145826</v>
      </c>
      <c r="AM80">
        <v>16.608716000000001</v>
      </c>
      <c r="AN80">
        <v>1.0200389999999999</v>
      </c>
      <c r="AO80">
        <v>0</v>
      </c>
      <c r="AP80">
        <v>8.5454489999999996</v>
      </c>
      <c r="AQ80">
        <v>27.665025</v>
      </c>
      <c r="AR80">
        <v>51.232666000000002</v>
      </c>
      <c r="AS80">
        <v>32.208765</v>
      </c>
      <c r="AT80">
        <v>14.50201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63.063456000000002</v>
      </c>
      <c r="BA80">
        <f t="shared" si="4"/>
        <v>2197.0185609999994</v>
      </c>
      <c r="BD80">
        <v>5.1100000000000003</v>
      </c>
      <c r="BE80">
        <v>1.88</v>
      </c>
      <c r="BF80">
        <v>2.93</v>
      </c>
      <c r="BG80">
        <v>0</v>
      </c>
      <c r="BH80">
        <v>0</v>
      </c>
      <c r="BI80">
        <v>1.28</v>
      </c>
      <c r="BJ80">
        <v>0.48</v>
      </c>
      <c r="BK80">
        <v>0.79</v>
      </c>
      <c r="BL80">
        <v>0.79</v>
      </c>
      <c r="BM80">
        <v>0.15</v>
      </c>
      <c r="BN80">
        <v>2.2999999999999998</v>
      </c>
      <c r="BO80">
        <v>1.01</v>
      </c>
      <c r="BP80">
        <v>0.23</v>
      </c>
      <c r="BQ80">
        <v>1.93</v>
      </c>
      <c r="BR80">
        <v>1.06</v>
      </c>
      <c r="BS80">
        <v>1.57</v>
      </c>
      <c r="BT80">
        <v>2.870752</v>
      </c>
      <c r="BU80">
        <v>1.2972950000000001</v>
      </c>
      <c r="BV80">
        <v>2.23244</v>
      </c>
      <c r="BW80">
        <v>1.8784559999999999</v>
      </c>
      <c r="BX80">
        <v>1.894622</v>
      </c>
      <c r="BY80">
        <v>2.5945900000000002</v>
      </c>
      <c r="BZ80">
        <v>1.2834570000000001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5.1372859999999996</v>
      </c>
      <c r="CK80">
        <v>0.90406799999999998</v>
      </c>
      <c r="CL80">
        <v>1.873758</v>
      </c>
      <c r="CM80">
        <v>2.6886480000000001</v>
      </c>
      <c r="CN80">
        <v>1.712429</v>
      </c>
      <c r="CO80">
        <v>4.1513429999999998</v>
      </c>
      <c r="CP80">
        <v>4.1167550000000004</v>
      </c>
      <c r="CQ80">
        <v>3.424858</v>
      </c>
      <c r="CR80">
        <v>0.79204200000000002</v>
      </c>
      <c r="CS80">
        <v>2.7006570000000001</v>
      </c>
      <c r="CT80">
        <v>2.5228299999999999</v>
      </c>
      <c r="CU80">
        <v>4.1145649999999998</v>
      </c>
      <c r="CV80">
        <v>2.7875390000000002</v>
      </c>
      <c r="CW80">
        <v>2.359089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63.063456000000002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221.64905099999999</v>
      </c>
      <c r="L81">
        <v>239.41509099999999</v>
      </c>
      <c r="M81">
        <v>77.312039999999996</v>
      </c>
      <c r="N81">
        <v>116.683092</v>
      </c>
      <c r="O81">
        <v>122.319536</v>
      </c>
      <c r="P81">
        <v>128.735027</v>
      </c>
      <c r="Q81">
        <v>0</v>
      </c>
      <c r="R81">
        <v>23.951502999999999</v>
      </c>
      <c r="S81">
        <v>14.288337</v>
      </c>
      <c r="T81">
        <v>0</v>
      </c>
      <c r="U81">
        <v>337.38902999999999</v>
      </c>
      <c r="V81">
        <v>16.528413</v>
      </c>
      <c r="W81">
        <v>40.938291999999997</v>
      </c>
      <c r="X81">
        <v>142.61810600000001</v>
      </c>
      <c r="Y81">
        <v>0</v>
      </c>
      <c r="Z81">
        <v>0</v>
      </c>
      <c r="AA81">
        <v>40.748764000000001</v>
      </c>
      <c r="AB81">
        <v>42.186473999999997</v>
      </c>
      <c r="AC81">
        <v>30.656970000000001</v>
      </c>
      <c r="AD81">
        <v>38.432727</v>
      </c>
      <c r="AE81">
        <v>52.115693</v>
      </c>
      <c r="AF81">
        <v>8.731776</v>
      </c>
      <c r="AG81">
        <v>43.141306999999998</v>
      </c>
      <c r="AH81">
        <v>146.68642299999999</v>
      </c>
      <c r="AI81">
        <v>52.505910999999998</v>
      </c>
      <c r="AJ81">
        <v>0</v>
      </c>
      <c r="AK81">
        <v>57.332560999999998</v>
      </c>
      <c r="AL81">
        <v>74.145826</v>
      </c>
      <c r="AM81">
        <v>16.608716000000001</v>
      </c>
      <c r="AN81">
        <v>1.0200389999999999</v>
      </c>
      <c r="AO81">
        <v>0</v>
      </c>
      <c r="AP81">
        <v>8.5454489999999996</v>
      </c>
      <c r="AQ81">
        <v>27.665025</v>
      </c>
      <c r="AR81">
        <v>51.232666000000002</v>
      </c>
      <c r="AS81">
        <v>32.208765</v>
      </c>
      <c r="AT81">
        <v>14.50201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63.013456000000005</v>
      </c>
      <c r="BA81">
        <f t="shared" si="4"/>
        <v>2283.3080760000003</v>
      </c>
      <c r="BD81">
        <v>5.1100000000000003</v>
      </c>
      <c r="BE81">
        <v>1.88</v>
      </c>
      <c r="BF81">
        <v>2.93</v>
      </c>
      <c r="BG81">
        <v>0</v>
      </c>
      <c r="BH81">
        <v>0</v>
      </c>
      <c r="BI81">
        <v>1.28</v>
      </c>
      <c r="BJ81">
        <v>0.43</v>
      </c>
      <c r="BK81">
        <v>0.79</v>
      </c>
      <c r="BL81">
        <v>0.79</v>
      </c>
      <c r="BM81">
        <v>0.15</v>
      </c>
      <c r="BN81">
        <v>2.2999999999999998</v>
      </c>
      <c r="BO81">
        <v>1.01</v>
      </c>
      <c r="BP81">
        <v>0.23</v>
      </c>
      <c r="BQ81">
        <v>1.93</v>
      </c>
      <c r="BR81">
        <v>1.06</v>
      </c>
      <c r="BS81">
        <v>1.57</v>
      </c>
      <c r="BT81">
        <v>2.870752</v>
      </c>
      <c r="BU81">
        <v>1.2972950000000001</v>
      </c>
      <c r="BV81">
        <v>2.23244</v>
      </c>
      <c r="BW81">
        <v>1.8784559999999999</v>
      </c>
      <c r="BX81">
        <v>1.894622</v>
      </c>
      <c r="BY81">
        <v>2.5945900000000002</v>
      </c>
      <c r="BZ81">
        <v>1.2834570000000001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5.1372859999999996</v>
      </c>
      <c r="CK81">
        <v>0.90406799999999998</v>
      </c>
      <c r="CL81">
        <v>1.873758</v>
      </c>
      <c r="CM81">
        <v>2.6886480000000001</v>
      </c>
      <c r="CN81">
        <v>1.712429</v>
      </c>
      <c r="CO81">
        <v>4.1513429999999998</v>
      </c>
      <c r="CP81">
        <v>4.1167550000000004</v>
      </c>
      <c r="CQ81">
        <v>3.424858</v>
      </c>
      <c r="CR81">
        <v>0.79204200000000002</v>
      </c>
      <c r="CS81">
        <v>2.7006570000000001</v>
      </c>
      <c r="CT81">
        <v>2.5228299999999999</v>
      </c>
      <c r="CU81">
        <v>4.1145649999999998</v>
      </c>
      <c r="CV81">
        <v>2.7875390000000002</v>
      </c>
      <c r="CW81">
        <v>2.359089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63.013456000000005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251.57151099999999</v>
      </c>
      <c r="L82">
        <v>239.41509099999999</v>
      </c>
      <c r="M82">
        <v>77.312039999999996</v>
      </c>
      <c r="N82">
        <v>116.683092</v>
      </c>
      <c r="O82">
        <v>122.319536</v>
      </c>
      <c r="P82">
        <v>128.735027</v>
      </c>
      <c r="Q82">
        <v>0</v>
      </c>
      <c r="R82">
        <v>23.951502999999999</v>
      </c>
      <c r="S82">
        <v>14.288337</v>
      </c>
      <c r="T82">
        <v>0</v>
      </c>
      <c r="U82">
        <v>337.38902999999999</v>
      </c>
      <c r="V82">
        <v>16.528413</v>
      </c>
      <c r="W82">
        <v>41.079332000000001</v>
      </c>
      <c r="X82">
        <v>142.61810600000001</v>
      </c>
      <c r="Y82">
        <v>0</v>
      </c>
      <c r="Z82">
        <v>0</v>
      </c>
      <c r="AA82">
        <v>40.748764000000001</v>
      </c>
      <c r="AB82">
        <v>42.186473999999997</v>
      </c>
      <c r="AC82">
        <v>30.656970000000001</v>
      </c>
      <c r="AD82">
        <v>38.432727</v>
      </c>
      <c r="AE82">
        <v>52.115693</v>
      </c>
      <c r="AF82">
        <v>8.731776</v>
      </c>
      <c r="AG82">
        <v>43.141306999999998</v>
      </c>
      <c r="AH82">
        <v>146.68642299999999</v>
      </c>
      <c r="AI82">
        <v>52.505910999999998</v>
      </c>
      <c r="AJ82">
        <v>0</v>
      </c>
      <c r="AK82">
        <v>57.332560999999998</v>
      </c>
      <c r="AL82">
        <v>74.145826</v>
      </c>
      <c r="AM82">
        <v>16.608716000000001</v>
      </c>
      <c r="AN82">
        <v>1.0200389999999999</v>
      </c>
      <c r="AO82">
        <v>0</v>
      </c>
      <c r="AP82">
        <v>0.495388</v>
      </c>
      <c r="AQ82">
        <v>27.665025</v>
      </c>
      <c r="AR82">
        <v>47.496949999999998</v>
      </c>
      <c r="AS82">
        <v>32.208765</v>
      </c>
      <c r="AT82">
        <v>14.50201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63.013456000000005</v>
      </c>
      <c r="BA82">
        <f t="shared" si="4"/>
        <v>2301.585799</v>
      </c>
      <c r="BD82">
        <v>5.1100000000000003</v>
      </c>
      <c r="BE82">
        <v>1.88</v>
      </c>
      <c r="BF82">
        <v>2.93</v>
      </c>
      <c r="BG82">
        <v>0</v>
      </c>
      <c r="BH82">
        <v>0</v>
      </c>
      <c r="BI82">
        <v>1.28</v>
      </c>
      <c r="BJ82">
        <v>0.43</v>
      </c>
      <c r="BK82">
        <v>0.79</v>
      </c>
      <c r="BL82">
        <v>0.79</v>
      </c>
      <c r="BM82">
        <v>0.15</v>
      </c>
      <c r="BN82">
        <v>2.2999999999999998</v>
      </c>
      <c r="BO82">
        <v>1.01</v>
      </c>
      <c r="BP82">
        <v>0.23</v>
      </c>
      <c r="BQ82">
        <v>1.93</v>
      </c>
      <c r="BR82">
        <v>1.06</v>
      </c>
      <c r="BS82">
        <v>1.57</v>
      </c>
      <c r="BT82">
        <v>2.870752</v>
      </c>
      <c r="BU82">
        <v>1.2972950000000001</v>
      </c>
      <c r="BV82">
        <v>2.23244</v>
      </c>
      <c r="BW82">
        <v>1.8784559999999999</v>
      </c>
      <c r="BX82">
        <v>1.894622</v>
      </c>
      <c r="BY82">
        <v>2.5945900000000002</v>
      </c>
      <c r="BZ82">
        <v>1.2834570000000001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5.1372859999999996</v>
      </c>
      <c r="CK82">
        <v>0.90406799999999998</v>
      </c>
      <c r="CL82">
        <v>1.873758</v>
      </c>
      <c r="CM82">
        <v>2.6886480000000001</v>
      </c>
      <c r="CN82">
        <v>1.712429</v>
      </c>
      <c r="CO82">
        <v>4.1513429999999998</v>
      </c>
      <c r="CP82">
        <v>4.1167550000000004</v>
      </c>
      <c r="CQ82">
        <v>3.424858</v>
      </c>
      <c r="CR82">
        <v>0.79204200000000002</v>
      </c>
      <c r="CS82">
        <v>2.7006570000000001</v>
      </c>
      <c r="CT82">
        <v>2.5228299999999999</v>
      </c>
      <c r="CU82">
        <v>4.1145649999999998</v>
      </c>
      <c r="CV82">
        <v>2.7875390000000002</v>
      </c>
      <c r="CW82">
        <v>2.359089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63.013456000000005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289.32505099999997</v>
      </c>
      <c r="L83">
        <v>239.41509099999999</v>
      </c>
      <c r="M83">
        <v>77.312039999999996</v>
      </c>
      <c r="N83">
        <v>116.683092</v>
      </c>
      <c r="O83">
        <v>122.319536</v>
      </c>
      <c r="P83">
        <v>128.735027</v>
      </c>
      <c r="Q83">
        <v>0</v>
      </c>
      <c r="R83">
        <v>23.951502999999999</v>
      </c>
      <c r="S83">
        <v>14.281670999999999</v>
      </c>
      <c r="T83">
        <v>0</v>
      </c>
      <c r="U83">
        <v>337.38902999999999</v>
      </c>
      <c r="V83">
        <v>16.528413</v>
      </c>
      <c r="W83">
        <v>41.079332000000001</v>
      </c>
      <c r="X83">
        <v>142.61810600000001</v>
      </c>
      <c r="Y83">
        <v>0</v>
      </c>
      <c r="Z83">
        <v>0</v>
      </c>
      <c r="AA83">
        <v>40.748764000000001</v>
      </c>
      <c r="AB83">
        <v>42.186473999999997</v>
      </c>
      <c r="AC83">
        <v>30.656970000000001</v>
      </c>
      <c r="AD83">
        <v>38.432727</v>
      </c>
      <c r="AE83">
        <v>52.115693</v>
      </c>
      <c r="AF83">
        <v>8.731776</v>
      </c>
      <c r="AG83">
        <v>43.141306999999998</v>
      </c>
      <c r="AH83">
        <v>146.68642299999999</v>
      </c>
      <c r="AI83">
        <v>52.505910999999998</v>
      </c>
      <c r="AJ83">
        <v>0</v>
      </c>
      <c r="AK83">
        <v>57.332560999999998</v>
      </c>
      <c r="AL83">
        <v>74.145826</v>
      </c>
      <c r="AM83">
        <v>16.608716000000001</v>
      </c>
      <c r="AN83">
        <v>1.0200389999999999</v>
      </c>
      <c r="AO83">
        <v>0</v>
      </c>
      <c r="AP83">
        <v>0.74308200000000002</v>
      </c>
      <c r="AQ83">
        <v>27.665025</v>
      </c>
      <c r="AR83">
        <v>47.496949999999998</v>
      </c>
      <c r="AS83">
        <v>32.208765</v>
      </c>
      <c r="AT83">
        <v>14.50201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71.743768000000003</v>
      </c>
      <c r="BA83">
        <f t="shared" si="4"/>
        <v>2348.3106790000002</v>
      </c>
      <c r="BD83">
        <v>5.1100000000000003</v>
      </c>
      <c r="BE83">
        <v>1.88</v>
      </c>
      <c r="BF83">
        <v>2.93</v>
      </c>
      <c r="BG83">
        <v>0</v>
      </c>
      <c r="BH83">
        <v>8.7200000000000006</v>
      </c>
      <c r="BI83">
        <v>1.28</v>
      </c>
      <c r="BJ83">
        <v>0.43</v>
      </c>
      <c r="BK83">
        <v>0.79</v>
      </c>
      <c r="BL83">
        <v>0.79</v>
      </c>
      <c r="BM83">
        <v>0.15</v>
      </c>
      <c r="BN83">
        <v>2.2999999999999998</v>
      </c>
      <c r="BO83">
        <v>1.01</v>
      </c>
      <c r="BP83">
        <v>0.23</v>
      </c>
      <c r="BQ83">
        <v>1.93</v>
      </c>
      <c r="BR83">
        <v>1.06</v>
      </c>
      <c r="BS83">
        <v>1.57</v>
      </c>
      <c r="BT83">
        <v>2.870752</v>
      </c>
      <c r="BU83">
        <v>1.2972950000000001</v>
      </c>
      <c r="BV83">
        <v>2.2427519999999999</v>
      </c>
      <c r="BW83">
        <v>1.8784559999999999</v>
      </c>
      <c r="BX83">
        <v>1.894622</v>
      </c>
      <c r="BY83">
        <v>2.5945900000000002</v>
      </c>
      <c r="BZ83">
        <v>1.2834570000000001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5.1372859999999996</v>
      </c>
      <c r="CK83">
        <v>0.90406799999999998</v>
      </c>
      <c r="CL83">
        <v>1.873758</v>
      </c>
      <c r="CM83">
        <v>2.6886480000000001</v>
      </c>
      <c r="CN83">
        <v>1.712429</v>
      </c>
      <c r="CO83">
        <v>4.1513429999999998</v>
      </c>
      <c r="CP83">
        <v>4.1167550000000004</v>
      </c>
      <c r="CQ83">
        <v>3.424858</v>
      </c>
      <c r="CR83">
        <v>0.79204200000000002</v>
      </c>
      <c r="CS83">
        <v>2.7006570000000001</v>
      </c>
      <c r="CT83">
        <v>2.5228299999999999</v>
      </c>
      <c r="CU83">
        <v>4.1145649999999998</v>
      </c>
      <c r="CV83">
        <v>2.7875390000000002</v>
      </c>
      <c r="CW83">
        <v>2.359089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71.743768000000003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289.32505099999997</v>
      </c>
      <c r="L84">
        <v>239.41509099999999</v>
      </c>
      <c r="M84">
        <v>77.312039999999996</v>
      </c>
      <c r="N84">
        <v>116.683092</v>
      </c>
      <c r="O84">
        <v>122.319536</v>
      </c>
      <c r="P84">
        <v>128.735027</v>
      </c>
      <c r="Q84">
        <v>0</v>
      </c>
      <c r="R84">
        <v>23.951502999999999</v>
      </c>
      <c r="S84">
        <v>14.281670999999999</v>
      </c>
      <c r="T84">
        <v>0</v>
      </c>
      <c r="U84">
        <v>337.38902999999999</v>
      </c>
      <c r="V84">
        <v>16.528413</v>
      </c>
      <c r="W84">
        <v>41.079332000000001</v>
      </c>
      <c r="X84">
        <v>142.61810600000001</v>
      </c>
      <c r="Y84">
        <v>0</v>
      </c>
      <c r="Z84">
        <v>0</v>
      </c>
      <c r="AA84">
        <v>40.748764000000001</v>
      </c>
      <c r="AB84">
        <v>42.186473999999997</v>
      </c>
      <c r="AC84">
        <v>30.656970000000001</v>
      </c>
      <c r="AD84">
        <v>38.432727</v>
      </c>
      <c r="AE84">
        <v>52.115693</v>
      </c>
      <c r="AF84">
        <v>8.731776</v>
      </c>
      <c r="AG84">
        <v>43.141306999999998</v>
      </c>
      <c r="AH84">
        <v>146.68642299999999</v>
      </c>
      <c r="AI84">
        <v>52.505910999999998</v>
      </c>
      <c r="AJ84">
        <v>0</v>
      </c>
      <c r="AK84">
        <v>57.332560999999998</v>
      </c>
      <c r="AL84">
        <v>74.145826</v>
      </c>
      <c r="AM84">
        <v>16.608716000000001</v>
      </c>
      <c r="AN84">
        <v>1.0200389999999999</v>
      </c>
      <c r="AO84">
        <v>0</v>
      </c>
      <c r="AP84">
        <v>0.74308200000000002</v>
      </c>
      <c r="AQ84">
        <v>27.665025</v>
      </c>
      <c r="AR84">
        <v>47.496949999999998</v>
      </c>
      <c r="AS84">
        <v>32.208765</v>
      </c>
      <c r="AT84">
        <v>14.50201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71.74388900000001</v>
      </c>
      <c r="BA84">
        <f t="shared" si="4"/>
        <v>2348.3108000000002</v>
      </c>
      <c r="BD84">
        <v>5.1100000000000003</v>
      </c>
      <c r="BE84">
        <v>1.88</v>
      </c>
      <c r="BF84">
        <v>2.93</v>
      </c>
      <c r="BG84">
        <v>0</v>
      </c>
      <c r="BH84">
        <v>8.7200000000000006</v>
      </c>
      <c r="BI84">
        <v>1.28</v>
      </c>
      <c r="BJ84">
        <v>0.43</v>
      </c>
      <c r="BK84">
        <v>0.79</v>
      </c>
      <c r="BL84">
        <v>0.79</v>
      </c>
      <c r="BM84">
        <v>0.15</v>
      </c>
      <c r="BN84">
        <v>2.2999999999999998</v>
      </c>
      <c r="BO84">
        <v>1.01</v>
      </c>
      <c r="BP84">
        <v>0.23</v>
      </c>
      <c r="BQ84">
        <v>1.93</v>
      </c>
      <c r="BR84">
        <v>1.06</v>
      </c>
      <c r="BS84">
        <v>1.57</v>
      </c>
      <c r="BT84">
        <v>2.870752</v>
      </c>
      <c r="BU84">
        <v>1.2972950000000001</v>
      </c>
      <c r="BV84">
        <v>2.2428729999999999</v>
      </c>
      <c r="BW84">
        <v>1.8784559999999999</v>
      </c>
      <c r="BX84">
        <v>1.894622</v>
      </c>
      <c r="BY84">
        <v>2.5945900000000002</v>
      </c>
      <c r="BZ84">
        <v>1.2834570000000001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5.1372859999999996</v>
      </c>
      <c r="CK84">
        <v>0.90406799999999998</v>
      </c>
      <c r="CL84">
        <v>1.873758</v>
      </c>
      <c r="CM84">
        <v>2.6886480000000001</v>
      </c>
      <c r="CN84">
        <v>1.712429</v>
      </c>
      <c r="CO84">
        <v>4.1513429999999998</v>
      </c>
      <c r="CP84">
        <v>4.1167550000000004</v>
      </c>
      <c r="CQ84">
        <v>3.424858</v>
      </c>
      <c r="CR84">
        <v>0.79204200000000002</v>
      </c>
      <c r="CS84">
        <v>2.7006570000000001</v>
      </c>
      <c r="CT84">
        <v>2.5228299999999999</v>
      </c>
      <c r="CU84">
        <v>4.1145649999999998</v>
      </c>
      <c r="CV84">
        <v>2.7875390000000002</v>
      </c>
      <c r="CW84">
        <v>2.359089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71.74388900000001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289.32505099999997</v>
      </c>
      <c r="L85">
        <v>239.41509099999999</v>
      </c>
      <c r="M85">
        <v>77.312039999999996</v>
      </c>
      <c r="N85">
        <v>116.683092</v>
      </c>
      <c r="O85">
        <v>122.319536</v>
      </c>
      <c r="P85">
        <v>128.735027</v>
      </c>
      <c r="Q85">
        <v>0</v>
      </c>
      <c r="R85">
        <v>23.951502999999999</v>
      </c>
      <c r="S85">
        <v>14.286695</v>
      </c>
      <c r="T85">
        <v>0</v>
      </c>
      <c r="U85">
        <v>337.38902999999999</v>
      </c>
      <c r="V85">
        <v>16.528413</v>
      </c>
      <c r="W85">
        <v>41.079332000000001</v>
      </c>
      <c r="X85">
        <v>142.61810600000001</v>
      </c>
      <c r="Y85">
        <v>0</v>
      </c>
      <c r="Z85">
        <v>0</v>
      </c>
      <c r="AA85">
        <v>40.748764000000001</v>
      </c>
      <c r="AB85">
        <v>42.186473999999997</v>
      </c>
      <c r="AC85">
        <v>30.656970000000001</v>
      </c>
      <c r="AD85">
        <v>38.432727</v>
      </c>
      <c r="AE85">
        <v>52.115693</v>
      </c>
      <c r="AF85">
        <v>8.731776</v>
      </c>
      <c r="AG85">
        <v>43.141306999999998</v>
      </c>
      <c r="AH85">
        <v>146.68642299999999</v>
      </c>
      <c r="AI85">
        <v>52.505910999999998</v>
      </c>
      <c r="AJ85">
        <v>0</v>
      </c>
      <c r="AK85">
        <v>57.332560999999998</v>
      </c>
      <c r="AL85">
        <v>74.145826</v>
      </c>
      <c r="AM85">
        <v>16.608716000000001</v>
      </c>
      <c r="AN85">
        <v>1.0200389999999999</v>
      </c>
      <c r="AO85">
        <v>0</v>
      </c>
      <c r="AP85">
        <v>0.74308200000000002</v>
      </c>
      <c r="AQ85">
        <v>27.665025</v>
      </c>
      <c r="AR85">
        <v>47.496949999999998</v>
      </c>
      <c r="AS85">
        <v>32.208765</v>
      </c>
      <c r="AT85">
        <v>14.50201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71.74388900000001</v>
      </c>
      <c r="BA85">
        <f t="shared" si="4"/>
        <v>2348.3158240000002</v>
      </c>
      <c r="BD85">
        <v>5.1100000000000003</v>
      </c>
      <c r="BE85">
        <v>1.88</v>
      </c>
      <c r="BF85">
        <v>2.93</v>
      </c>
      <c r="BG85">
        <v>0</v>
      </c>
      <c r="BH85">
        <v>8.7200000000000006</v>
      </c>
      <c r="BI85">
        <v>1.28</v>
      </c>
      <c r="BJ85">
        <v>0.43</v>
      </c>
      <c r="BK85">
        <v>0.79</v>
      </c>
      <c r="BL85">
        <v>0.79</v>
      </c>
      <c r="BM85">
        <v>0.15</v>
      </c>
      <c r="BN85">
        <v>2.2999999999999998</v>
      </c>
      <c r="BO85">
        <v>1.01</v>
      </c>
      <c r="BP85">
        <v>0.23</v>
      </c>
      <c r="BQ85">
        <v>1.93</v>
      </c>
      <c r="BR85">
        <v>1.06</v>
      </c>
      <c r="BS85">
        <v>1.57</v>
      </c>
      <c r="BT85">
        <v>2.870752</v>
      </c>
      <c r="BU85">
        <v>1.2972950000000001</v>
      </c>
      <c r="BV85">
        <v>2.2428729999999999</v>
      </c>
      <c r="BW85">
        <v>1.8784559999999999</v>
      </c>
      <c r="BX85">
        <v>1.894622</v>
      </c>
      <c r="BY85">
        <v>2.5945900000000002</v>
      </c>
      <c r="BZ85">
        <v>1.2834570000000001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5.1372859999999996</v>
      </c>
      <c r="CK85">
        <v>0.90406799999999998</v>
      </c>
      <c r="CL85">
        <v>1.873758</v>
      </c>
      <c r="CM85">
        <v>2.6886480000000001</v>
      </c>
      <c r="CN85">
        <v>1.712429</v>
      </c>
      <c r="CO85">
        <v>4.1513429999999998</v>
      </c>
      <c r="CP85">
        <v>4.1167550000000004</v>
      </c>
      <c r="CQ85">
        <v>3.424858</v>
      </c>
      <c r="CR85">
        <v>0.79204200000000002</v>
      </c>
      <c r="CS85">
        <v>2.7006570000000001</v>
      </c>
      <c r="CT85">
        <v>2.5228299999999999</v>
      </c>
      <c r="CU85">
        <v>4.1145649999999998</v>
      </c>
      <c r="CV85">
        <v>2.7875390000000002</v>
      </c>
      <c r="CW85">
        <v>2.359089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71.74388900000001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287.00473099999999</v>
      </c>
      <c r="L86">
        <v>239.41509099999999</v>
      </c>
      <c r="M86">
        <v>77.312039999999996</v>
      </c>
      <c r="N86">
        <v>116.683092</v>
      </c>
      <c r="O86">
        <v>122.319536</v>
      </c>
      <c r="P86">
        <v>128.735027</v>
      </c>
      <c r="Q86">
        <v>0</v>
      </c>
      <c r="R86">
        <v>23.951502999999999</v>
      </c>
      <c r="S86">
        <v>14.286695</v>
      </c>
      <c r="T86">
        <v>0</v>
      </c>
      <c r="U86">
        <v>337.38902999999999</v>
      </c>
      <c r="V86">
        <v>16.528413</v>
      </c>
      <c r="W86">
        <v>41.079332000000001</v>
      </c>
      <c r="X86">
        <v>142.61810600000001</v>
      </c>
      <c r="Y86">
        <v>0</v>
      </c>
      <c r="Z86">
        <v>0</v>
      </c>
      <c r="AA86">
        <v>40.748764000000001</v>
      </c>
      <c r="AB86">
        <v>28.038917999999999</v>
      </c>
      <c r="AC86">
        <v>20.417383000000001</v>
      </c>
      <c r="AD86">
        <v>38.432727</v>
      </c>
      <c r="AE86">
        <v>52.115693</v>
      </c>
      <c r="AF86">
        <v>8.4235969999999991</v>
      </c>
      <c r="AG86">
        <v>43.141306999999998</v>
      </c>
      <c r="AH86">
        <v>146.68642299999999</v>
      </c>
      <c r="AI86">
        <v>52.505910999999998</v>
      </c>
      <c r="AJ86">
        <v>0</v>
      </c>
      <c r="AK86">
        <v>57.332560999999998</v>
      </c>
      <c r="AL86">
        <v>74.145826</v>
      </c>
      <c r="AM86">
        <v>16.608716000000001</v>
      </c>
      <c r="AN86">
        <v>1.0200389999999999</v>
      </c>
      <c r="AO86">
        <v>0</v>
      </c>
      <c r="AP86">
        <v>0.74308200000000002</v>
      </c>
      <c r="AQ86">
        <v>27.665025</v>
      </c>
      <c r="AR86">
        <v>47.496949999999998</v>
      </c>
      <c r="AS86">
        <v>32.208765</v>
      </c>
      <c r="AT86">
        <v>14.50201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71.74388900000001</v>
      </c>
      <c r="BA86">
        <f t="shared" si="4"/>
        <v>2321.3001819999999</v>
      </c>
      <c r="BD86">
        <v>5.1100000000000003</v>
      </c>
      <c r="BE86">
        <v>1.88</v>
      </c>
      <c r="BF86">
        <v>2.93</v>
      </c>
      <c r="BG86">
        <v>0</v>
      </c>
      <c r="BH86">
        <v>8.7200000000000006</v>
      </c>
      <c r="BI86">
        <v>1.28</v>
      </c>
      <c r="BJ86">
        <v>0.43</v>
      </c>
      <c r="BK86">
        <v>0.79</v>
      </c>
      <c r="BL86">
        <v>0.79</v>
      </c>
      <c r="BM86">
        <v>0.15</v>
      </c>
      <c r="BN86">
        <v>2.2999999999999998</v>
      </c>
      <c r="BO86">
        <v>1.01</v>
      </c>
      <c r="BP86">
        <v>0.23</v>
      </c>
      <c r="BQ86">
        <v>1.93</v>
      </c>
      <c r="BR86">
        <v>1.06</v>
      </c>
      <c r="BS86">
        <v>1.57</v>
      </c>
      <c r="BT86">
        <v>2.870752</v>
      </c>
      <c r="BU86">
        <v>1.2972950000000001</v>
      </c>
      <c r="BV86">
        <v>2.2428729999999999</v>
      </c>
      <c r="BW86">
        <v>1.8784559999999999</v>
      </c>
      <c r="BX86">
        <v>1.894622</v>
      </c>
      <c r="BY86">
        <v>2.5945900000000002</v>
      </c>
      <c r="BZ86">
        <v>1.2834570000000001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5.1372859999999996</v>
      </c>
      <c r="CK86">
        <v>0.90406799999999998</v>
      </c>
      <c r="CL86">
        <v>1.873758</v>
      </c>
      <c r="CM86">
        <v>2.6886480000000001</v>
      </c>
      <c r="CN86">
        <v>1.712429</v>
      </c>
      <c r="CO86">
        <v>4.1513429999999998</v>
      </c>
      <c r="CP86">
        <v>4.1167550000000004</v>
      </c>
      <c r="CQ86">
        <v>3.424858</v>
      </c>
      <c r="CR86">
        <v>0.79204200000000002</v>
      </c>
      <c r="CS86">
        <v>2.7006570000000001</v>
      </c>
      <c r="CT86">
        <v>2.4667669999999999</v>
      </c>
      <c r="CU86">
        <v>4.1145649999999998</v>
      </c>
      <c r="CV86">
        <v>2.7875390000000002</v>
      </c>
      <c r="CW86">
        <v>2.359089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71.74388900000001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288.76430699999997</v>
      </c>
      <c r="L87">
        <v>268.41909099999998</v>
      </c>
      <c r="M87">
        <v>77.312039999999996</v>
      </c>
      <c r="N87">
        <v>116.683092</v>
      </c>
      <c r="O87">
        <v>122.319536</v>
      </c>
      <c r="P87">
        <v>128.735027</v>
      </c>
      <c r="Q87">
        <v>0</v>
      </c>
      <c r="R87">
        <v>42.100250000000003</v>
      </c>
      <c r="S87">
        <v>14.286695</v>
      </c>
      <c r="T87">
        <v>0</v>
      </c>
      <c r="U87">
        <v>333.90854999999999</v>
      </c>
      <c r="V87">
        <v>16.528413</v>
      </c>
      <c r="W87">
        <v>41.079332000000001</v>
      </c>
      <c r="X87">
        <v>142.61810600000001</v>
      </c>
      <c r="Y87">
        <v>0</v>
      </c>
      <c r="Z87">
        <v>0</v>
      </c>
      <c r="AA87">
        <v>40.748764000000001</v>
      </c>
      <c r="AB87">
        <v>28.038917999999999</v>
      </c>
      <c r="AC87">
        <v>20.417383000000001</v>
      </c>
      <c r="AD87">
        <v>38.432727</v>
      </c>
      <c r="AE87">
        <v>52.115693</v>
      </c>
      <c r="AF87">
        <v>8.4235969999999991</v>
      </c>
      <c r="AG87">
        <v>43.141306999999998</v>
      </c>
      <c r="AH87">
        <v>128.67230000000001</v>
      </c>
      <c r="AI87">
        <v>17.457208000000001</v>
      </c>
      <c r="AJ87">
        <v>0</v>
      </c>
      <c r="AK87">
        <v>57.332560999999998</v>
      </c>
      <c r="AL87">
        <v>82.009777</v>
      </c>
      <c r="AM87">
        <v>16.608716000000001</v>
      </c>
      <c r="AN87">
        <v>1.0200389999999999</v>
      </c>
      <c r="AO87">
        <v>0</v>
      </c>
      <c r="AP87">
        <v>0.74308200000000002</v>
      </c>
      <c r="AQ87">
        <v>27.665025</v>
      </c>
      <c r="AR87">
        <v>47.496949999999998</v>
      </c>
      <c r="AS87">
        <v>32.208765</v>
      </c>
      <c r="AT87">
        <v>14.50201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72.043889000000007</v>
      </c>
      <c r="BA87">
        <f t="shared" si="4"/>
        <v>2321.8331499999999</v>
      </c>
      <c r="BD87">
        <v>5.42</v>
      </c>
      <c r="BE87">
        <v>1.88</v>
      </c>
      <c r="BF87">
        <v>2.93</v>
      </c>
      <c r="BG87">
        <v>0</v>
      </c>
      <c r="BH87">
        <v>8.7200000000000006</v>
      </c>
      <c r="BI87">
        <v>1.28</v>
      </c>
      <c r="BJ87">
        <v>0.43</v>
      </c>
      <c r="BK87">
        <v>0.79</v>
      </c>
      <c r="BL87">
        <v>0.79</v>
      </c>
      <c r="BM87">
        <v>0.14000000000000001</v>
      </c>
      <c r="BN87">
        <v>2.2999999999999998</v>
      </c>
      <c r="BO87">
        <v>1.01</v>
      </c>
      <c r="BP87">
        <v>0.23</v>
      </c>
      <c r="BQ87">
        <v>1.93</v>
      </c>
      <c r="BR87">
        <v>1.06</v>
      </c>
      <c r="BS87">
        <v>1.57</v>
      </c>
      <c r="BT87">
        <v>2.870752</v>
      </c>
      <c r="BU87">
        <v>1.2972950000000001</v>
      </c>
      <c r="BV87">
        <v>2.2428729999999999</v>
      </c>
      <c r="BW87">
        <v>1.8784559999999999</v>
      </c>
      <c r="BX87">
        <v>1.894622</v>
      </c>
      <c r="BY87">
        <v>2.5945900000000002</v>
      </c>
      <c r="BZ87">
        <v>1.2834570000000001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5.1372859999999996</v>
      </c>
      <c r="CK87">
        <v>0.90406799999999998</v>
      </c>
      <c r="CL87">
        <v>1.873758</v>
      </c>
      <c r="CM87">
        <v>2.6886480000000001</v>
      </c>
      <c r="CN87">
        <v>1.712429</v>
      </c>
      <c r="CO87">
        <v>4.1513429999999998</v>
      </c>
      <c r="CP87">
        <v>4.1167550000000004</v>
      </c>
      <c r="CQ87">
        <v>3.424858</v>
      </c>
      <c r="CR87">
        <v>0.79204200000000002</v>
      </c>
      <c r="CS87">
        <v>2.7006570000000001</v>
      </c>
      <c r="CT87">
        <v>2.4667669999999999</v>
      </c>
      <c r="CU87">
        <v>4.1145649999999998</v>
      </c>
      <c r="CV87">
        <v>2.4800900000000001</v>
      </c>
      <c r="CW87">
        <v>2.359089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72.043889000000007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288.76430699999997</v>
      </c>
      <c r="L88">
        <v>297.423091</v>
      </c>
      <c r="M88">
        <v>77.312039999999996</v>
      </c>
      <c r="N88">
        <v>116.683092</v>
      </c>
      <c r="O88">
        <v>122.319536</v>
      </c>
      <c r="P88">
        <v>128.735027</v>
      </c>
      <c r="Q88">
        <v>0</v>
      </c>
      <c r="R88">
        <v>42.100250000000003</v>
      </c>
      <c r="S88">
        <v>14.286695</v>
      </c>
      <c r="T88">
        <v>0</v>
      </c>
      <c r="U88">
        <v>333.90854999999999</v>
      </c>
      <c r="V88">
        <v>16.528413</v>
      </c>
      <c r="W88">
        <v>41.079332000000001</v>
      </c>
      <c r="X88">
        <v>142.61810600000001</v>
      </c>
      <c r="Y88">
        <v>0</v>
      </c>
      <c r="Z88">
        <v>0</v>
      </c>
      <c r="AA88">
        <v>40.748764000000001</v>
      </c>
      <c r="AB88">
        <v>28.038917999999999</v>
      </c>
      <c r="AC88">
        <v>20.417383000000001</v>
      </c>
      <c r="AD88">
        <v>38.432727</v>
      </c>
      <c r="AE88">
        <v>52.115693</v>
      </c>
      <c r="AF88">
        <v>8.4235969999999991</v>
      </c>
      <c r="AG88">
        <v>43.141306999999998</v>
      </c>
      <c r="AH88">
        <v>128.67230000000001</v>
      </c>
      <c r="AI88">
        <v>3.760014</v>
      </c>
      <c r="AJ88">
        <v>0</v>
      </c>
      <c r="AK88">
        <v>57.332560999999998</v>
      </c>
      <c r="AL88">
        <v>82.009777</v>
      </c>
      <c r="AM88">
        <v>16.608716000000001</v>
      </c>
      <c r="AN88">
        <v>1.0200389999999999</v>
      </c>
      <c r="AO88">
        <v>0</v>
      </c>
      <c r="AP88">
        <v>0.74308200000000002</v>
      </c>
      <c r="AQ88">
        <v>27.665025</v>
      </c>
      <c r="AR88">
        <v>47.496949999999998</v>
      </c>
      <c r="AS88">
        <v>32.208765</v>
      </c>
      <c r="AT88">
        <v>14.50201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72.133889000000011</v>
      </c>
      <c r="BA88">
        <f t="shared" si="4"/>
        <v>2337.2299560000006</v>
      </c>
      <c r="BD88">
        <v>5.51</v>
      </c>
      <c r="BE88">
        <v>1.88</v>
      </c>
      <c r="BF88">
        <v>2.93</v>
      </c>
      <c r="BG88">
        <v>0</v>
      </c>
      <c r="BH88">
        <v>8.7200000000000006</v>
      </c>
      <c r="BI88">
        <v>1.28</v>
      </c>
      <c r="BJ88">
        <v>0.43</v>
      </c>
      <c r="BK88">
        <v>0.79</v>
      </c>
      <c r="BL88">
        <v>0.79</v>
      </c>
      <c r="BM88">
        <v>0.14000000000000001</v>
      </c>
      <c r="BN88">
        <v>2.2999999999999998</v>
      </c>
      <c r="BO88">
        <v>1.01</v>
      </c>
      <c r="BP88">
        <v>0.23</v>
      </c>
      <c r="BQ88">
        <v>1.93</v>
      </c>
      <c r="BR88">
        <v>1.06</v>
      </c>
      <c r="BS88">
        <v>1.57</v>
      </c>
      <c r="BT88">
        <v>2.870752</v>
      </c>
      <c r="BU88">
        <v>1.2972950000000001</v>
      </c>
      <c r="BV88">
        <v>2.2428729999999999</v>
      </c>
      <c r="BW88">
        <v>1.8784559999999999</v>
      </c>
      <c r="BX88">
        <v>1.894622</v>
      </c>
      <c r="BY88">
        <v>2.5945900000000002</v>
      </c>
      <c r="BZ88">
        <v>1.2834570000000001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5.1372859999999996</v>
      </c>
      <c r="CK88">
        <v>0.90406799999999998</v>
      </c>
      <c r="CL88">
        <v>1.873758</v>
      </c>
      <c r="CM88">
        <v>2.6886480000000001</v>
      </c>
      <c r="CN88">
        <v>1.712429</v>
      </c>
      <c r="CO88">
        <v>4.1513429999999998</v>
      </c>
      <c r="CP88">
        <v>4.1167550000000004</v>
      </c>
      <c r="CQ88">
        <v>3.424858</v>
      </c>
      <c r="CR88">
        <v>0.79204200000000002</v>
      </c>
      <c r="CS88">
        <v>2.7006570000000001</v>
      </c>
      <c r="CT88">
        <v>2.4667669999999999</v>
      </c>
      <c r="CU88">
        <v>4.1145649999999998</v>
      </c>
      <c r="CV88">
        <v>2.4800900000000001</v>
      </c>
      <c r="CW88">
        <v>2.359089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72.133889000000011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326.082787</v>
      </c>
      <c r="L89">
        <v>313.027243</v>
      </c>
      <c r="M89">
        <v>77.312039999999996</v>
      </c>
      <c r="N89">
        <v>116.683092</v>
      </c>
      <c r="O89">
        <v>122.319536</v>
      </c>
      <c r="P89">
        <v>128.735027</v>
      </c>
      <c r="Q89">
        <v>0</v>
      </c>
      <c r="R89">
        <v>42.100250000000003</v>
      </c>
      <c r="S89">
        <v>18.240228999999999</v>
      </c>
      <c r="T89">
        <v>0</v>
      </c>
      <c r="U89">
        <v>333.90854999999999</v>
      </c>
      <c r="V89">
        <v>16.528413</v>
      </c>
      <c r="W89">
        <v>41.079332000000001</v>
      </c>
      <c r="X89">
        <v>142.61810600000001</v>
      </c>
      <c r="Y89">
        <v>0</v>
      </c>
      <c r="Z89">
        <v>0</v>
      </c>
      <c r="AA89">
        <v>40.748764000000001</v>
      </c>
      <c r="AB89">
        <v>28.038917999999999</v>
      </c>
      <c r="AC89">
        <v>20.417383000000001</v>
      </c>
      <c r="AD89">
        <v>38.432727</v>
      </c>
      <c r="AE89">
        <v>52.115693</v>
      </c>
      <c r="AF89">
        <v>8.4235969999999991</v>
      </c>
      <c r="AG89">
        <v>43.141306999999998</v>
      </c>
      <c r="AH89">
        <v>128.67230000000001</v>
      </c>
      <c r="AI89">
        <v>3.760014</v>
      </c>
      <c r="AJ89">
        <v>0</v>
      </c>
      <c r="AK89">
        <v>57.332560999999998</v>
      </c>
      <c r="AL89">
        <v>82.009777</v>
      </c>
      <c r="AM89">
        <v>16.608716000000001</v>
      </c>
      <c r="AN89">
        <v>1.0200389999999999</v>
      </c>
      <c r="AO89">
        <v>0</v>
      </c>
      <c r="AP89">
        <v>0.74308200000000002</v>
      </c>
      <c r="AQ89">
        <v>27.665025</v>
      </c>
      <c r="AR89">
        <v>47.496949999999998</v>
      </c>
      <c r="AS89">
        <v>32.208765</v>
      </c>
      <c r="AT89">
        <v>14.50201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71.853889000000009</v>
      </c>
      <c r="BA89">
        <f t="shared" si="4"/>
        <v>2393.8261220000004</v>
      </c>
      <c r="BD89">
        <v>5.23</v>
      </c>
      <c r="BE89">
        <v>1.88</v>
      </c>
      <c r="BF89">
        <v>2.93</v>
      </c>
      <c r="BG89">
        <v>0</v>
      </c>
      <c r="BH89">
        <v>8.7200000000000006</v>
      </c>
      <c r="BI89">
        <v>1.28</v>
      </c>
      <c r="BJ89">
        <v>0.43</v>
      </c>
      <c r="BK89">
        <v>0.79</v>
      </c>
      <c r="BL89">
        <v>0.79</v>
      </c>
      <c r="BM89">
        <v>0.14000000000000001</v>
      </c>
      <c r="BN89">
        <v>2.2999999999999998</v>
      </c>
      <c r="BO89">
        <v>1.01</v>
      </c>
      <c r="BP89">
        <v>0.23</v>
      </c>
      <c r="BQ89">
        <v>1.93</v>
      </c>
      <c r="BR89">
        <v>1.06</v>
      </c>
      <c r="BS89">
        <v>1.57</v>
      </c>
      <c r="BT89">
        <v>2.870752</v>
      </c>
      <c r="BU89">
        <v>1.2972950000000001</v>
      </c>
      <c r="BV89">
        <v>2.2428729999999999</v>
      </c>
      <c r="BW89">
        <v>1.8784559999999999</v>
      </c>
      <c r="BX89">
        <v>1.894622</v>
      </c>
      <c r="BY89">
        <v>2.5945900000000002</v>
      </c>
      <c r="BZ89">
        <v>1.2834570000000001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5.1372859999999996</v>
      </c>
      <c r="CK89">
        <v>0.90406799999999998</v>
      </c>
      <c r="CL89">
        <v>1.873758</v>
      </c>
      <c r="CM89">
        <v>2.6886480000000001</v>
      </c>
      <c r="CN89">
        <v>1.712429</v>
      </c>
      <c r="CO89">
        <v>4.1513429999999998</v>
      </c>
      <c r="CP89">
        <v>4.1167550000000004</v>
      </c>
      <c r="CQ89">
        <v>3.424858</v>
      </c>
      <c r="CR89">
        <v>0.79204200000000002</v>
      </c>
      <c r="CS89">
        <v>2.7006570000000001</v>
      </c>
      <c r="CT89">
        <v>2.4667669999999999</v>
      </c>
      <c r="CU89">
        <v>4.1145649999999998</v>
      </c>
      <c r="CV89">
        <v>2.4800900000000001</v>
      </c>
      <c r="CW89">
        <v>2.359089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71.853889000000009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335.608339</v>
      </c>
      <c r="L90">
        <v>313.027243</v>
      </c>
      <c r="M90">
        <v>77.312039999999996</v>
      </c>
      <c r="N90">
        <v>116.683092</v>
      </c>
      <c r="O90">
        <v>122.319536</v>
      </c>
      <c r="P90">
        <v>128.735027</v>
      </c>
      <c r="Q90">
        <v>0</v>
      </c>
      <c r="R90">
        <v>42.100250000000003</v>
      </c>
      <c r="S90">
        <v>18.240228999999999</v>
      </c>
      <c r="T90">
        <v>0</v>
      </c>
      <c r="U90">
        <v>333.90854999999999</v>
      </c>
      <c r="V90">
        <v>16.528413</v>
      </c>
      <c r="W90">
        <v>41.079332000000001</v>
      </c>
      <c r="X90">
        <v>142.61810600000001</v>
      </c>
      <c r="Y90">
        <v>0</v>
      </c>
      <c r="Z90">
        <v>0</v>
      </c>
      <c r="AA90">
        <v>40.748764000000001</v>
      </c>
      <c r="AB90">
        <v>28.038917999999999</v>
      </c>
      <c r="AC90">
        <v>20.417383000000001</v>
      </c>
      <c r="AD90">
        <v>38.432727</v>
      </c>
      <c r="AE90">
        <v>52.115693</v>
      </c>
      <c r="AF90">
        <v>8.4235969999999991</v>
      </c>
      <c r="AG90">
        <v>43.141306999999998</v>
      </c>
      <c r="AH90">
        <v>128.67230000000001</v>
      </c>
      <c r="AI90">
        <v>3.760014</v>
      </c>
      <c r="AJ90">
        <v>0</v>
      </c>
      <c r="AK90">
        <v>57.332560999999998</v>
      </c>
      <c r="AL90">
        <v>82.009777</v>
      </c>
      <c r="AM90">
        <v>16.608716000000001</v>
      </c>
      <c r="AN90">
        <v>1.0200389999999999</v>
      </c>
      <c r="AO90">
        <v>0</v>
      </c>
      <c r="AP90">
        <v>0.74308200000000002</v>
      </c>
      <c r="AQ90">
        <v>27.665025</v>
      </c>
      <c r="AR90">
        <v>47.496949999999998</v>
      </c>
      <c r="AS90">
        <v>32.208765</v>
      </c>
      <c r="AT90">
        <v>14.50201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71.853889000000009</v>
      </c>
      <c r="BA90">
        <f t="shared" si="4"/>
        <v>2403.3516740000009</v>
      </c>
      <c r="BD90">
        <v>5.23</v>
      </c>
      <c r="BE90">
        <v>1.88</v>
      </c>
      <c r="BF90">
        <v>2.93</v>
      </c>
      <c r="BG90">
        <v>0</v>
      </c>
      <c r="BH90">
        <v>8.7200000000000006</v>
      </c>
      <c r="BI90">
        <v>1.28</v>
      </c>
      <c r="BJ90">
        <v>0.43</v>
      </c>
      <c r="BK90">
        <v>0.79</v>
      </c>
      <c r="BL90">
        <v>0.79</v>
      </c>
      <c r="BM90">
        <v>0.14000000000000001</v>
      </c>
      <c r="BN90">
        <v>2.2999999999999998</v>
      </c>
      <c r="BO90">
        <v>1.01</v>
      </c>
      <c r="BP90">
        <v>0.23</v>
      </c>
      <c r="BQ90">
        <v>1.93</v>
      </c>
      <c r="BR90">
        <v>1.06</v>
      </c>
      <c r="BS90">
        <v>1.57</v>
      </c>
      <c r="BT90">
        <v>2.870752</v>
      </c>
      <c r="BU90">
        <v>1.2972950000000001</v>
      </c>
      <c r="BV90">
        <v>2.2428729999999999</v>
      </c>
      <c r="BW90">
        <v>1.8784559999999999</v>
      </c>
      <c r="BX90">
        <v>1.894622</v>
      </c>
      <c r="BY90">
        <v>2.5945900000000002</v>
      </c>
      <c r="BZ90">
        <v>1.2834570000000001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5.1372859999999996</v>
      </c>
      <c r="CK90">
        <v>0.90406799999999998</v>
      </c>
      <c r="CL90">
        <v>1.873758</v>
      </c>
      <c r="CM90">
        <v>2.6886480000000001</v>
      </c>
      <c r="CN90">
        <v>1.712429</v>
      </c>
      <c r="CO90">
        <v>4.1513429999999998</v>
      </c>
      <c r="CP90">
        <v>4.1167550000000004</v>
      </c>
      <c r="CQ90">
        <v>3.424858</v>
      </c>
      <c r="CR90">
        <v>0.79204200000000002</v>
      </c>
      <c r="CS90">
        <v>2.7006570000000001</v>
      </c>
      <c r="CT90">
        <v>2.4667669999999999</v>
      </c>
      <c r="CU90">
        <v>4.1145649999999998</v>
      </c>
      <c r="CV90">
        <v>2.4800900000000001</v>
      </c>
      <c r="CW90">
        <v>2.359089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71.853889000000009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335.608339</v>
      </c>
      <c r="L91">
        <v>313.027243</v>
      </c>
      <c r="M91">
        <v>77.312039999999996</v>
      </c>
      <c r="N91">
        <v>116.683092</v>
      </c>
      <c r="O91">
        <v>122.319536</v>
      </c>
      <c r="P91">
        <v>124.14814200000001</v>
      </c>
      <c r="Q91">
        <v>0</v>
      </c>
      <c r="R91">
        <v>42.100250000000003</v>
      </c>
      <c r="S91">
        <v>18.240228999999999</v>
      </c>
      <c r="T91">
        <v>0</v>
      </c>
      <c r="U91">
        <v>333.90854999999999</v>
      </c>
      <c r="V91">
        <v>16.528413</v>
      </c>
      <c r="W91">
        <v>41.079332000000001</v>
      </c>
      <c r="X91">
        <v>142.61810600000001</v>
      </c>
      <c r="Y91">
        <v>0</v>
      </c>
      <c r="Z91">
        <v>0</v>
      </c>
      <c r="AA91">
        <v>40.748764000000001</v>
      </c>
      <c r="AB91">
        <v>42.186473999999997</v>
      </c>
      <c r="AC91">
        <v>30.656970000000001</v>
      </c>
      <c r="AD91">
        <v>38.432727</v>
      </c>
      <c r="AE91">
        <v>52.115693</v>
      </c>
      <c r="AF91">
        <v>16.847192</v>
      </c>
      <c r="AG91">
        <v>43.141306999999998</v>
      </c>
      <c r="AH91">
        <v>146.68642299999999</v>
      </c>
      <c r="AI91">
        <v>3.760014</v>
      </c>
      <c r="AJ91">
        <v>0</v>
      </c>
      <c r="AK91">
        <v>57.332560999999998</v>
      </c>
      <c r="AL91">
        <v>82.009777</v>
      </c>
      <c r="AM91">
        <v>16.608716000000001</v>
      </c>
      <c r="AN91">
        <v>1.0200389999999999</v>
      </c>
      <c r="AO91">
        <v>0</v>
      </c>
      <c r="AP91">
        <v>0.74308200000000002</v>
      </c>
      <c r="AQ91">
        <v>27.665025</v>
      </c>
      <c r="AR91">
        <v>47.496949999999998</v>
      </c>
      <c r="AS91">
        <v>32.208765</v>
      </c>
      <c r="AT91">
        <v>14.50201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70.874228000000002</v>
      </c>
      <c r="BA91">
        <f t="shared" si="4"/>
        <v>2448.6099890000005</v>
      </c>
      <c r="BD91">
        <v>5.23</v>
      </c>
      <c r="BE91">
        <v>1.88</v>
      </c>
      <c r="BF91">
        <v>2.93</v>
      </c>
      <c r="BG91">
        <v>0</v>
      </c>
      <c r="BH91">
        <v>7.68</v>
      </c>
      <c r="BI91">
        <v>1.32</v>
      </c>
      <c r="BJ91">
        <v>0.44</v>
      </c>
      <c r="BK91">
        <v>0.79</v>
      </c>
      <c r="BL91">
        <v>0.79</v>
      </c>
      <c r="BM91">
        <v>0.14000000000000001</v>
      </c>
      <c r="BN91">
        <v>2.2999999999999998</v>
      </c>
      <c r="BO91">
        <v>1.01</v>
      </c>
      <c r="BP91">
        <v>0.23</v>
      </c>
      <c r="BQ91">
        <v>1.93</v>
      </c>
      <c r="BR91">
        <v>1.06</v>
      </c>
      <c r="BS91">
        <v>1.57</v>
      </c>
      <c r="BT91">
        <v>2.870752</v>
      </c>
      <c r="BU91">
        <v>1.2972950000000001</v>
      </c>
      <c r="BV91">
        <v>2.253212</v>
      </c>
      <c r="BW91">
        <v>1.8784559999999999</v>
      </c>
      <c r="BX91">
        <v>1.894622</v>
      </c>
      <c r="BY91">
        <v>2.5945900000000002</v>
      </c>
      <c r="BZ91">
        <v>1.2834570000000001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5.1372859999999996</v>
      </c>
      <c r="CK91">
        <v>0.90406799999999998</v>
      </c>
      <c r="CL91">
        <v>1.873758</v>
      </c>
      <c r="CM91">
        <v>2.6886480000000001</v>
      </c>
      <c r="CN91">
        <v>1.712429</v>
      </c>
      <c r="CO91">
        <v>4.1513429999999998</v>
      </c>
      <c r="CP91">
        <v>4.1167550000000004</v>
      </c>
      <c r="CQ91">
        <v>3.424858</v>
      </c>
      <c r="CR91">
        <v>0.79204200000000002</v>
      </c>
      <c r="CS91">
        <v>2.7006570000000001</v>
      </c>
      <c r="CT91">
        <v>2.5228299999999999</v>
      </c>
      <c r="CU91">
        <v>4.1145649999999998</v>
      </c>
      <c r="CV91">
        <v>2.7875390000000002</v>
      </c>
      <c r="CW91">
        <v>2.359089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70.874228000000002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335.608339</v>
      </c>
      <c r="L92">
        <v>313.027243</v>
      </c>
      <c r="M92">
        <v>77.312039999999996</v>
      </c>
      <c r="N92">
        <v>116.683092</v>
      </c>
      <c r="O92">
        <v>122.319536</v>
      </c>
      <c r="P92">
        <v>119.402507</v>
      </c>
      <c r="Q92">
        <v>0</v>
      </c>
      <c r="R92">
        <v>42.100250000000003</v>
      </c>
      <c r="S92">
        <v>18.240228999999999</v>
      </c>
      <c r="T92">
        <v>0</v>
      </c>
      <c r="U92">
        <v>333.90854999999999</v>
      </c>
      <c r="V92">
        <v>16.528413</v>
      </c>
      <c r="W92">
        <v>41.079332000000001</v>
      </c>
      <c r="X92">
        <v>142.61810600000001</v>
      </c>
      <c r="Y92">
        <v>0</v>
      </c>
      <c r="Z92">
        <v>0</v>
      </c>
      <c r="AA92">
        <v>40.748764000000001</v>
      </c>
      <c r="AB92">
        <v>42.186473999999997</v>
      </c>
      <c r="AC92">
        <v>30.656970000000001</v>
      </c>
      <c r="AD92">
        <v>38.432727</v>
      </c>
      <c r="AE92">
        <v>52.115693</v>
      </c>
      <c r="AF92">
        <v>16.847192</v>
      </c>
      <c r="AG92">
        <v>43.141306999999998</v>
      </c>
      <c r="AH92">
        <v>146.68642299999999</v>
      </c>
      <c r="AI92">
        <v>3.760014</v>
      </c>
      <c r="AJ92">
        <v>0</v>
      </c>
      <c r="AK92">
        <v>57.332560999999998</v>
      </c>
      <c r="AL92">
        <v>82.009777</v>
      </c>
      <c r="AM92">
        <v>16.608716000000001</v>
      </c>
      <c r="AN92">
        <v>1.0200389999999999</v>
      </c>
      <c r="AO92">
        <v>0</v>
      </c>
      <c r="AP92">
        <v>0.74308200000000002</v>
      </c>
      <c r="AQ92">
        <v>27.665025</v>
      </c>
      <c r="AR92">
        <v>47.496949999999998</v>
      </c>
      <c r="AS92">
        <v>32.208765</v>
      </c>
      <c r="AT92">
        <v>14.50201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70.874319999999997</v>
      </c>
      <c r="BA92">
        <f t="shared" si="4"/>
        <v>2443.864446</v>
      </c>
      <c r="BD92">
        <v>5.23</v>
      </c>
      <c r="BE92">
        <v>1.88</v>
      </c>
      <c r="BF92">
        <v>2.93</v>
      </c>
      <c r="BG92">
        <v>0</v>
      </c>
      <c r="BH92">
        <v>7.68</v>
      </c>
      <c r="BI92">
        <v>1.32</v>
      </c>
      <c r="BJ92">
        <v>0.44</v>
      </c>
      <c r="BK92">
        <v>0.79</v>
      </c>
      <c r="BL92">
        <v>0.79</v>
      </c>
      <c r="BM92">
        <v>0.14000000000000001</v>
      </c>
      <c r="BN92">
        <v>2.2999999999999998</v>
      </c>
      <c r="BO92">
        <v>1.01</v>
      </c>
      <c r="BP92">
        <v>0.23</v>
      </c>
      <c r="BQ92">
        <v>1.93</v>
      </c>
      <c r="BR92">
        <v>1.06</v>
      </c>
      <c r="BS92">
        <v>1.57</v>
      </c>
      <c r="BT92">
        <v>2.870752</v>
      </c>
      <c r="BU92">
        <v>1.2972950000000001</v>
      </c>
      <c r="BV92">
        <v>2.253304</v>
      </c>
      <c r="BW92">
        <v>1.8784559999999999</v>
      </c>
      <c r="BX92">
        <v>1.894622</v>
      </c>
      <c r="BY92">
        <v>2.5945900000000002</v>
      </c>
      <c r="BZ92">
        <v>1.2834570000000001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5.1372859999999996</v>
      </c>
      <c r="CK92">
        <v>0.90406799999999998</v>
      </c>
      <c r="CL92">
        <v>1.873758</v>
      </c>
      <c r="CM92">
        <v>2.6886480000000001</v>
      </c>
      <c r="CN92">
        <v>1.712429</v>
      </c>
      <c r="CO92">
        <v>4.1513429999999998</v>
      </c>
      <c r="CP92">
        <v>4.1167550000000004</v>
      </c>
      <c r="CQ92">
        <v>3.424858</v>
      </c>
      <c r="CR92">
        <v>0.79204200000000002</v>
      </c>
      <c r="CS92">
        <v>2.7006570000000001</v>
      </c>
      <c r="CT92">
        <v>2.5228299999999999</v>
      </c>
      <c r="CU92">
        <v>4.1145649999999998</v>
      </c>
      <c r="CV92">
        <v>2.7875390000000002</v>
      </c>
      <c r="CW92">
        <v>2.359089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70.874319999999997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335.608339</v>
      </c>
      <c r="L93">
        <v>313.027243</v>
      </c>
      <c r="M93">
        <v>77.312039999999996</v>
      </c>
      <c r="N93">
        <v>116.683092</v>
      </c>
      <c r="O93">
        <v>122.319536</v>
      </c>
      <c r="P93">
        <v>124.14814200000001</v>
      </c>
      <c r="Q93">
        <v>0</v>
      </c>
      <c r="R93">
        <v>42.100250000000003</v>
      </c>
      <c r="S93">
        <v>18.240228999999999</v>
      </c>
      <c r="T93">
        <v>0</v>
      </c>
      <c r="U93">
        <v>333.90854999999999</v>
      </c>
      <c r="V93">
        <v>16.528413</v>
      </c>
      <c r="W93">
        <v>41.666179999999997</v>
      </c>
      <c r="X93">
        <v>142.61810600000001</v>
      </c>
      <c r="Y93">
        <v>0</v>
      </c>
      <c r="Z93">
        <v>0</v>
      </c>
      <c r="AA93">
        <v>40.748764000000001</v>
      </c>
      <c r="AB93">
        <v>42.186473999999997</v>
      </c>
      <c r="AC93">
        <v>30.656970000000001</v>
      </c>
      <c r="AD93">
        <v>38.432727</v>
      </c>
      <c r="AE93">
        <v>52.115693</v>
      </c>
      <c r="AF93">
        <v>16.847192</v>
      </c>
      <c r="AG93">
        <v>43.141306999999998</v>
      </c>
      <c r="AH93">
        <v>146.68642299999999</v>
      </c>
      <c r="AI93">
        <v>0</v>
      </c>
      <c r="AJ93">
        <v>0</v>
      </c>
      <c r="AK93">
        <v>57.332560999999998</v>
      </c>
      <c r="AL93">
        <v>82.009777</v>
      </c>
      <c r="AM93">
        <v>16.608716000000001</v>
      </c>
      <c r="AN93">
        <v>1.0200389999999999</v>
      </c>
      <c r="AO93">
        <v>0</v>
      </c>
      <c r="AP93">
        <v>0.74308200000000002</v>
      </c>
      <c r="AQ93">
        <v>27.665025</v>
      </c>
      <c r="AR93">
        <v>47.496949999999998</v>
      </c>
      <c r="AS93">
        <v>32.208765</v>
      </c>
      <c r="AT93">
        <v>14.50201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70.874319999999997</v>
      </c>
      <c r="BA93">
        <f t="shared" si="4"/>
        <v>2445.4369150000002</v>
      </c>
      <c r="BD93">
        <v>5.23</v>
      </c>
      <c r="BE93">
        <v>1.88</v>
      </c>
      <c r="BF93">
        <v>2.93</v>
      </c>
      <c r="BG93">
        <v>0</v>
      </c>
      <c r="BH93">
        <v>7.68</v>
      </c>
      <c r="BI93">
        <v>1.32</v>
      </c>
      <c r="BJ93">
        <v>0.44</v>
      </c>
      <c r="BK93">
        <v>0.79</v>
      </c>
      <c r="BL93">
        <v>0.79</v>
      </c>
      <c r="BM93">
        <v>0.14000000000000001</v>
      </c>
      <c r="BN93">
        <v>2.2999999999999998</v>
      </c>
      <c r="BO93">
        <v>1.01</v>
      </c>
      <c r="BP93">
        <v>0.23</v>
      </c>
      <c r="BQ93">
        <v>1.93</v>
      </c>
      <c r="BR93">
        <v>1.06</v>
      </c>
      <c r="BS93">
        <v>1.57</v>
      </c>
      <c r="BT93">
        <v>2.870752</v>
      </c>
      <c r="BU93">
        <v>1.2972950000000001</v>
      </c>
      <c r="BV93">
        <v>2.253304</v>
      </c>
      <c r="BW93">
        <v>1.8784559999999999</v>
      </c>
      <c r="BX93">
        <v>1.894622</v>
      </c>
      <c r="BY93">
        <v>2.5945900000000002</v>
      </c>
      <c r="BZ93">
        <v>1.2834570000000001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5.1372859999999996</v>
      </c>
      <c r="CK93">
        <v>0.90406799999999998</v>
      </c>
      <c r="CL93">
        <v>1.873758</v>
      </c>
      <c r="CM93">
        <v>2.6886480000000001</v>
      </c>
      <c r="CN93">
        <v>1.712429</v>
      </c>
      <c r="CO93">
        <v>4.1513429999999998</v>
      </c>
      <c r="CP93">
        <v>4.1167550000000004</v>
      </c>
      <c r="CQ93">
        <v>3.424858</v>
      </c>
      <c r="CR93">
        <v>0.79204200000000002</v>
      </c>
      <c r="CS93">
        <v>2.7006570000000001</v>
      </c>
      <c r="CT93">
        <v>2.5228299999999999</v>
      </c>
      <c r="CU93">
        <v>4.1145649999999998</v>
      </c>
      <c r="CV93">
        <v>2.7875390000000002</v>
      </c>
      <c r="CW93">
        <v>2.359089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70.874319999999997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335.608339</v>
      </c>
      <c r="L94">
        <v>313.027243</v>
      </c>
      <c r="M94">
        <v>77.312039999999996</v>
      </c>
      <c r="N94">
        <v>116.683092</v>
      </c>
      <c r="O94">
        <v>122.319536</v>
      </c>
      <c r="P94">
        <v>124.14814200000001</v>
      </c>
      <c r="Q94">
        <v>0</v>
      </c>
      <c r="R94">
        <v>42.100250000000003</v>
      </c>
      <c r="S94">
        <v>18.240228999999999</v>
      </c>
      <c r="T94">
        <v>0</v>
      </c>
      <c r="U94">
        <v>333.90854999999999</v>
      </c>
      <c r="V94">
        <v>16.528413</v>
      </c>
      <c r="W94">
        <v>41.666179999999997</v>
      </c>
      <c r="X94">
        <v>142.61810600000001</v>
      </c>
      <c r="Y94">
        <v>0</v>
      </c>
      <c r="Z94">
        <v>0</v>
      </c>
      <c r="AA94">
        <v>40.748764000000001</v>
      </c>
      <c r="AB94">
        <v>42.186473999999997</v>
      </c>
      <c r="AC94">
        <v>30.656970000000001</v>
      </c>
      <c r="AD94">
        <v>38.432727</v>
      </c>
      <c r="AE94">
        <v>52.115693</v>
      </c>
      <c r="AF94">
        <v>16.847192</v>
      </c>
      <c r="AG94">
        <v>43.141306999999998</v>
      </c>
      <c r="AH94">
        <v>146.68642299999999</v>
      </c>
      <c r="AI94">
        <v>0</v>
      </c>
      <c r="AJ94">
        <v>0</v>
      </c>
      <c r="AK94">
        <v>57.332560999999998</v>
      </c>
      <c r="AL94">
        <v>82.009777</v>
      </c>
      <c r="AM94">
        <v>16.608716000000001</v>
      </c>
      <c r="AN94">
        <v>1.0200389999999999</v>
      </c>
      <c r="AO94">
        <v>0</v>
      </c>
      <c r="AP94">
        <v>0.74308200000000002</v>
      </c>
      <c r="AQ94">
        <v>27.665025</v>
      </c>
      <c r="AR94">
        <v>47.496949999999998</v>
      </c>
      <c r="AS94">
        <v>32.208765</v>
      </c>
      <c r="AT94">
        <v>14.50201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70.834320000000005</v>
      </c>
      <c r="BA94">
        <f t="shared" si="4"/>
        <v>2445.3969150000003</v>
      </c>
      <c r="BD94">
        <v>5.23</v>
      </c>
      <c r="BE94">
        <v>1.88</v>
      </c>
      <c r="BF94">
        <v>2.93</v>
      </c>
      <c r="BG94">
        <v>0</v>
      </c>
      <c r="BH94">
        <v>7.68</v>
      </c>
      <c r="BI94">
        <v>1.29</v>
      </c>
      <c r="BJ94">
        <v>0.43</v>
      </c>
      <c r="BK94">
        <v>0.79</v>
      </c>
      <c r="BL94">
        <v>0.79</v>
      </c>
      <c r="BM94">
        <v>0.14000000000000001</v>
      </c>
      <c r="BN94">
        <v>2.2999999999999998</v>
      </c>
      <c r="BO94">
        <v>1.01</v>
      </c>
      <c r="BP94">
        <v>0.23</v>
      </c>
      <c r="BQ94">
        <v>1.93</v>
      </c>
      <c r="BR94">
        <v>1.06</v>
      </c>
      <c r="BS94">
        <v>1.57</v>
      </c>
      <c r="BT94">
        <v>2.870752</v>
      </c>
      <c r="BU94">
        <v>1.2972950000000001</v>
      </c>
      <c r="BV94">
        <v>2.253304</v>
      </c>
      <c r="BW94">
        <v>1.8784559999999999</v>
      </c>
      <c r="BX94">
        <v>1.894622</v>
      </c>
      <c r="BY94">
        <v>2.5945900000000002</v>
      </c>
      <c r="BZ94">
        <v>1.2834570000000001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5.1372859999999996</v>
      </c>
      <c r="CK94">
        <v>0.90406799999999998</v>
      </c>
      <c r="CL94">
        <v>1.873758</v>
      </c>
      <c r="CM94">
        <v>2.6886480000000001</v>
      </c>
      <c r="CN94">
        <v>1.712429</v>
      </c>
      <c r="CO94">
        <v>4.1513429999999998</v>
      </c>
      <c r="CP94">
        <v>4.1167550000000004</v>
      </c>
      <c r="CQ94">
        <v>3.424858</v>
      </c>
      <c r="CR94">
        <v>0.79204200000000002</v>
      </c>
      <c r="CS94">
        <v>2.7006570000000001</v>
      </c>
      <c r="CT94">
        <v>2.5228299999999999</v>
      </c>
      <c r="CU94">
        <v>4.1145649999999998</v>
      </c>
      <c r="CV94">
        <v>2.7875390000000002</v>
      </c>
      <c r="CW94">
        <v>2.359089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70.834320000000005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335.608339</v>
      </c>
      <c r="L95">
        <v>313.027243</v>
      </c>
      <c r="M95">
        <v>77.312039999999996</v>
      </c>
      <c r="N95">
        <v>116.683092</v>
      </c>
      <c r="O95">
        <v>122.319536</v>
      </c>
      <c r="P95">
        <v>124.14814200000001</v>
      </c>
      <c r="Q95">
        <v>0</v>
      </c>
      <c r="R95">
        <v>42.100250000000003</v>
      </c>
      <c r="S95">
        <v>26.06841</v>
      </c>
      <c r="T95">
        <v>0</v>
      </c>
      <c r="U95">
        <v>333.90854999999999</v>
      </c>
      <c r="V95">
        <v>16.528413</v>
      </c>
      <c r="W95">
        <v>41.666179999999997</v>
      </c>
      <c r="X95">
        <v>142.61810600000001</v>
      </c>
      <c r="Y95">
        <v>0</v>
      </c>
      <c r="Z95">
        <v>0</v>
      </c>
      <c r="AA95">
        <v>40.748764000000001</v>
      </c>
      <c r="AB95">
        <v>42.186473999999997</v>
      </c>
      <c r="AC95">
        <v>30.656970000000001</v>
      </c>
      <c r="AD95">
        <v>9.5859529999999999</v>
      </c>
      <c r="AE95">
        <v>52.115693</v>
      </c>
      <c r="AF95">
        <v>16.641739000000001</v>
      </c>
      <c r="AG95">
        <v>43.141306999999998</v>
      </c>
      <c r="AH95">
        <v>146.68642299999999</v>
      </c>
      <c r="AI95">
        <v>0</v>
      </c>
      <c r="AJ95">
        <v>0</v>
      </c>
      <c r="AK95">
        <v>57.332560999999998</v>
      </c>
      <c r="AL95">
        <v>82.009777</v>
      </c>
      <c r="AM95">
        <v>16.608716000000001</v>
      </c>
      <c r="AN95">
        <v>1.0200389999999999</v>
      </c>
      <c r="AO95">
        <v>0</v>
      </c>
      <c r="AP95">
        <v>1.486165</v>
      </c>
      <c r="AQ95">
        <v>26.640394000000001</v>
      </c>
      <c r="AR95">
        <v>47.496949999999998</v>
      </c>
      <c r="AS95">
        <v>32.208765</v>
      </c>
      <c r="AT95">
        <v>14.50201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71.064319999999995</v>
      </c>
      <c r="BA95">
        <f t="shared" si="4"/>
        <v>2424.1213210000005</v>
      </c>
      <c r="BD95">
        <v>5.46</v>
      </c>
      <c r="BE95">
        <v>1.88</v>
      </c>
      <c r="BF95">
        <v>2.93</v>
      </c>
      <c r="BG95">
        <v>0</v>
      </c>
      <c r="BH95">
        <v>7.68</v>
      </c>
      <c r="BI95">
        <v>1.29</v>
      </c>
      <c r="BJ95">
        <v>0.43</v>
      </c>
      <c r="BK95">
        <v>0.79</v>
      </c>
      <c r="BL95">
        <v>0.79</v>
      </c>
      <c r="BM95">
        <v>0.14000000000000001</v>
      </c>
      <c r="BN95">
        <v>2.2999999999999998</v>
      </c>
      <c r="BO95">
        <v>1.01</v>
      </c>
      <c r="BP95">
        <v>0.23</v>
      </c>
      <c r="BQ95">
        <v>1.93</v>
      </c>
      <c r="BR95">
        <v>1.06</v>
      </c>
      <c r="BS95">
        <v>1.57</v>
      </c>
      <c r="BT95">
        <v>2.870752</v>
      </c>
      <c r="BU95">
        <v>1.2972950000000001</v>
      </c>
      <c r="BV95">
        <v>2.253304</v>
      </c>
      <c r="BW95">
        <v>1.8784559999999999</v>
      </c>
      <c r="BX95">
        <v>1.894622</v>
      </c>
      <c r="BY95">
        <v>2.5945900000000002</v>
      </c>
      <c r="BZ95">
        <v>1.2834570000000001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5.1372859999999996</v>
      </c>
      <c r="CK95">
        <v>0.90406799999999998</v>
      </c>
      <c r="CL95">
        <v>1.873758</v>
      </c>
      <c r="CM95">
        <v>2.6886480000000001</v>
      </c>
      <c r="CN95">
        <v>1.712429</v>
      </c>
      <c r="CO95">
        <v>4.1513429999999998</v>
      </c>
      <c r="CP95">
        <v>4.1167550000000004</v>
      </c>
      <c r="CQ95">
        <v>3.424858</v>
      </c>
      <c r="CR95">
        <v>0.79204200000000002</v>
      </c>
      <c r="CS95">
        <v>2.7006570000000001</v>
      </c>
      <c r="CT95">
        <v>2.4667669999999999</v>
      </c>
      <c r="CU95">
        <v>4.1145649999999998</v>
      </c>
      <c r="CV95">
        <v>2.7875390000000002</v>
      </c>
      <c r="CW95">
        <v>2.359089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71.064319999999995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335.608339</v>
      </c>
      <c r="L96">
        <v>313.027243</v>
      </c>
      <c r="M96">
        <v>77.312039999999996</v>
      </c>
      <c r="N96">
        <v>116.683092</v>
      </c>
      <c r="O96">
        <v>122.319536</v>
      </c>
      <c r="P96">
        <v>124.14814200000001</v>
      </c>
      <c r="Q96">
        <v>0</v>
      </c>
      <c r="R96">
        <v>42.100250000000003</v>
      </c>
      <c r="S96">
        <v>26.06841</v>
      </c>
      <c r="T96">
        <v>0</v>
      </c>
      <c r="U96">
        <v>333.90854999999999</v>
      </c>
      <c r="V96">
        <v>16.528413</v>
      </c>
      <c r="W96">
        <v>41.666179999999997</v>
      </c>
      <c r="X96">
        <v>142.61810600000001</v>
      </c>
      <c r="Y96">
        <v>0</v>
      </c>
      <c r="Z96">
        <v>0</v>
      </c>
      <c r="AA96">
        <v>40.748764000000001</v>
      </c>
      <c r="AB96">
        <v>42.186473999999997</v>
      </c>
      <c r="AC96">
        <v>30.656970000000001</v>
      </c>
      <c r="AD96">
        <v>9.5859529999999999</v>
      </c>
      <c r="AE96">
        <v>52.115693</v>
      </c>
      <c r="AF96">
        <v>16.641739000000001</v>
      </c>
      <c r="AG96">
        <v>43.141306999999998</v>
      </c>
      <c r="AH96">
        <v>146.68642299999999</v>
      </c>
      <c r="AI96">
        <v>0</v>
      </c>
      <c r="AJ96">
        <v>0</v>
      </c>
      <c r="AK96">
        <v>57.332560999999998</v>
      </c>
      <c r="AL96">
        <v>82.009777</v>
      </c>
      <c r="AM96">
        <v>16.608716000000001</v>
      </c>
      <c r="AN96">
        <v>1.0200389999999999</v>
      </c>
      <c r="AO96">
        <v>0</v>
      </c>
      <c r="AP96">
        <v>1.486165</v>
      </c>
      <c r="AQ96">
        <v>26.640394000000001</v>
      </c>
      <c r="AR96">
        <v>47.496949999999998</v>
      </c>
      <c r="AS96">
        <v>32.208765</v>
      </c>
      <c r="AT96">
        <v>14.50201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71.114320000000006</v>
      </c>
      <c r="BA96">
        <f t="shared" si="4"/>
        <v>2424.1713210000007</v>
      </c>
      <c r="BD96">
        <v>5.51</v>
      </c>
      <c r="BE96">
        <v>1.88</v>
      </c>
      <c r="BF96">
        <v>2.93</v>
      </c>
      <c r="BG96">
        <v>0</v>
      </c>
      <c r="BH96">
        <v>7.68</v>
      </c>
      <c r="BI96">
        <v>1.29</v>
      </c>
      <c r="BJ96">
        <v>0.43</v>
      </c>
      <c r="BK96">
        <v>0.79</v>
      </c>
      <c r="BL96">
        <v>0.79</v>
      </c>
      <c r="BM96">
        <v>0.14000000000000001</v>
      </c>
      <c r="BN96">
        <v>2.2999999999999998</v>
      </c>
      <c r="BO96">
        <v>1.01</v>
      </c>
      <c r="BP96">
        <v>0.23</v>
      </c>
      <c r="BQ96">
        <v>1.93</v>
      </c>
      <c r="BR96">
        <v>1.06</v>
      </c>
      <c r="BS96">
        <v>1.57</v>
      </c>
      <c r="BT96">
        <v>2.870752</v>
      </c>
      <c r="BU96">
        <v>1.2972950000000001</v>
      </c>
      <c r="BV96">
        <v>2.253304</v>
      </c>
      <c r="BW96">
        <v>1.8784559999999999</v>
      </c>
      <c r="BX96">
        <v>1.894622</v>
      </c>
      <c r="BY96">
        <v>2.5945900000000002</v>
      </c>
      <c r="BZ96">
        <v>1.2834570000000001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5.1372859999999996</v>
      </c>
      <c r="CK96">
        <v>0.90406799999999998</v>
      </c>
      <c r="CL96">
        <v>1.873758</v>
      </c>
      <c r="CM96">
        <v>2.6886480000000001</v>
      </c>
      <c r="CN96">
        <v>1.712429</v>
      </c>
      <c r="CO96">
        <v>4.1513429999999998</v>
      </c>
      <c r="CP96">
        <v>4.1167550000000004</v>
      </c>
      <c r="CQ96">
        <v>3.424858</v>
      </c>
      <c r="CR96">
        <v>0.79204200000000002</v>
      </c>
      <c r="CS96">
        <v>2.7006570000000001</v>
      </c>
      <c r="CT96">
        <v>2.4667669999999999</v>
      </c>
      <c r="CU96">
        <v>4.1145649999999998</v>
      </c>
      <c r="CV96">
        <v>2.7875390000000002</v>
      </c>
      <c r="CW96">
        <v>2.359089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71.114320000000006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335.608339</v>
      </c>
      <c r="L97">
        <v>313.027243</v>
      </c>
      <c r="M97">
        <v>77.312039999999996</v>
      </c>
      <c r="N97">
        <v>116.683092</v>
      </c>
      <c r="O97">
        <v>122.319536</v>
      </c>
      <c r="P97">
        <v>124.14814200000001</v>
      </c>
      <c r="Q97">
        <v>0</v>
      </c>
      <c r="R97">
        <v>42.100250000000003</v>
      </c>
      <c r="S97">
        <v>26.06841</v>
      </c>
      <c r="T97">
        <v>0</v>
      </c>
      <c r="U97">
        <v>333.90854999999999</v>
      </c>
      <c r="V97">
        <v>16.528413</v>
      </c>
      <c r="W97">
        <v>41.666179999999997</v>
      </c>
      <c r="X97">
        <v>142.61810600000001</v>
      </c>
      <c r="Y97">
        <v>0</v>
      </c>
      <c r="Z97">
        <v>0</v>
      </c>
      <c r="AA97">
        <v>40.748764000000001</v>
      </c>
      <c r="AB97">
        <v>42.186473999999997</v>
      </c>
      <c r="AC97">
        <v>30.656970000000001</v>
      </c>
      <c r="AD97">
        <v>9.5859529999999999</v>
      </c>
      <c r="AE97">
        <v>52.115693</v>
      </c>
      <c r="AF97">
        <v>16.641739000000001</v>
      </c>
      <c r="AG97">
        <v>43.141306999999998</v>
      </c>
      <c r="AH97">
        <v>146.68642299999999</v>
      </c>
      <c r="AI97">
        <v>0</v>
      </c>
      <c r="AJ97">
        <v>0</v>
      </c>
      <c r="AK97">
        <v>57.332560999999998</v>
      </c>
      <c r="AL97">
        <v>77.516090000000005</v>
      </c>
      <c r="AM97">
        <v>16.608716000000001</v>
      </c>
      <c r="AN97">
        <v>1.0200389999999999</v>
      </c>
      <c r="AO97">
        <v>0</v>
      </c>
      <c r="AP97">
        <v>1.486165</v>
      </c>
      <c r="AQ97">
        <v>26.640394000000001</v>
      </c>
      <c r="AR97">
        <v>47.496949999999998</v>
      </c>
      <c r="AS97">
        <v>32.208765</v>
      </c>
      <c r="AT97">
        <v>14.50201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71.114320000000006</v>
      </c>
      <c r="BA97">
        <f t="shared" si="4"/>
        <v>2419.6776340000006</v>
      </c>
      <c r="BD97">
        <v>5.51</v>
      </c>
      <c r="BE97">
        <v>1.88</v>
      </c>
      <c r="BF97">
        <v>2.93</v>
      </c>
      <c r="BG97">
        <v>0</v>
      </c>
      <c r="BH97">
        <v>7.68</v>
      </c>
      <c r="BI97">
        <v>1.29</v>
      </c>
      <c r="BJ97">
        <v>0.43</v>
      </c>
      <c r="BK97">
        <v>0.79</v>
      </c>
      <c r="BL97">
        <v>0.79</v>
      </c>
      <c r="BM97">
        <v>0.14000000000000001</v>
      </c>
      <c r="BN97">
        <v>2.2999999999999998</v>
      </c>
      <c r="BO97">
        <v>1.01</v>
      </c>
      <c r="BP97">
        <v>0.23</v>
      </c>
      <c r="BQ97">
        <v>1.93</v>
      </c>
      <c r="BR97">
        <v>1.06</v>
      </c>
      <c r="BS97">
        <v>1.57</v>
      </c>
      <c r="BT97">
        <v>2.870752</v>
      </c>
      <c r="BU97">
        <v>1.2972950000000001</v>
      </c>
      <c r="BV97">
        <v>2.253304</v>
      </c>
      <c r="BW97">
        <v>1.8784559999999999</v>
      </c>
      <c r="BX97">
        <v>1.894622</v>
      </c>
      <c r="BY97">
        <v>2.5945900000000002</v>
      </c>
      <c r="BZ97">
        <v>1.2834570000000001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5.1372859999999996</v>
      </c>
      <c r="CK97">
        <v>0.90406799999999998</v>
      </c>
      <c r="CL97">
        <v>1.873758</v>
      </c>
      <c r="CM97">
        <v>2.6886480000000001</v>
      </c>
      <c r="CN97">
        <v>1.712429</v>
      </c>
      <c r="CO97">
        <v>4.1513429999999998</v>
      </c>
      <c r="CP97">
        <v>4.1167550000000004</v>
      </c>
      <c r="CQ97">
        <v>3.424858</v>
      </c>
      <c r="CR97">
        <v>0.79204200000000002</v>
      </c>
      <c r="CS97">
        <v>2.7006570000000001</v>
      </c>
      <c r="CT97">
        <v>2.4667669999999999</v>
      </c>
      <c r="CU97">
        <v>4.1145649999999998</v>
      </c>
      <c r="CV97">
        <v>2.7875390000000002</v>
      </c>
      <c r="CW97">
        <v>2.359089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71.114320000000006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335.608339</v>
      </c>
      <c r="L98">
        <v>313.027243</v>
      </c>
      <c r="M98">
        <v>77.312039999999996</v>
      </c>
      <c r="N98">
        <v>116.683092</v>
      </c>
      <c r="O98">
        <v>122.319536</v>
      </c>
      <c r="P98">
        <v>124.14814200000001</v>
      </c>
      <c r="Q98">
        <v>0</v>
      </c>
      <c r="R98">
        <v>42.100250000000003</v>
      </c>
      <c r="S98">
        <v>26.06841</v>
      </c>
      <c r="T98">
        <v>0</v>
      </c>
      <c r="U98">
        <v>333.90854999999999</v>
      </c>
      <c r="V98">
        <v>16.528413</v>
      </c>
      <c r="W98">
        <v>41.666179999999997</v>
      </c>
      <c r="X98">
        <v>142.61810600000001</v>
      </c>
      <c r="Y98">
        <v>0</v>
      </c>
      <c r="Z98">
        <v>0</v>
      </c>
      <c r="AA98">
        <v>40.748764000000001</v>
      </c>
      <c r="AB98">
        <v>42.186473999999997</v>
      </c>
      <c r="AC98">
        <v>30.656970000000001</v>
      </c>
      <c r="AD98">
        <v>9.5859529999999999</v>
      </c>
      <c r="AE98">
        <v>52.115693</v>
      </c>
      <c r="AF98">
        <v>16.641739000000001</v>
      </c>
      <c r="AG98">
        <v>43.141306999999998</v>
      </c>
      <c r="AH98">
        <v>146.68642299999999</v>
      </c>
      <c r="AI98">
        <v>0</v>
      </c>
      <c r="AJ98">
        <v>0</v>
      </c>
      <c r="AK98">
        <v>57.332560999999998</v>
      </c>
      <c r="AL98">
        <v>77.516090000000005</v>
      </c>
      <c r="AM98">
        <v>16.608716000000001</v>
      </c>
      <c r="AN98">
        <v>1.0200389999999999</v>
      </c>
      <c r="AO98">
        <v>0</v>
      </c>
      <c r="AP98">
        <v>1.486165</v>
      </c>
      <c r="AQ98">
        <v>26.640394000000001</v>
      </c>
      <c r="AR98">
        <v>47.496949999999998</v>
      </c>
      <c r="AS98">
        <v>32.208765</v>
      </c>
      <c r="AT98">
        <v>14.50201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71.114320000000006</v>
      </c>
      <c r="BA98">
        <f t="shared" si="4"/>
        <v>2419.6776340000006</v>
      </c>
      <c r="BD98">
        <v>5.51</v>
      </c>
      <c r="BE98">
        <v>1.88</v>
      </c>
      <c r="BF98">
        <v>2.93</v>
      </c>
      <c r="BG98">
        <v>0</v>
      </c>
      <c r="BH98">
        <v>7.68</v>
      </c>
      <c r="BI98">
        <v>1.29</v>
      </c>
      <c r="BJ98">
        <v>0.43</v>
      </c>
      <c r="BK98">
        <v>0.79</v>
      </c>
      <c r="BL98">
        <v>0.79</v>
      </c>
      <c r="BM98">
        <v>0.14000000000000001</v>
      </c>
      <c r="BN98">
        <v>2.2999999999999998</v>
      </c>
      <c r="BO98">
        <v>1.01</v>
      </c>
      <c r="BP98">
        <v>0.23</v>
      </c>
      <c r="BQ98">
        <v>1.93</v>
      </c>
      <c r="BR98">
        <v>1.06</v>
      </c>
      <c r="BS98">
        <v>1.57</v>
      </c>
      <c r="BT98">
        <v>2.870752</v>
      </c>
      <c r="BU98">
        <v>1.2972950000000001</v>
      </c>
      <c r="BV98">
        <v>2.253304</v>
      </c>
      <c r="BW98">
        <v>1.8784559999999999</v>
      </c>
      <c r="BX98">
        <v>1.894622</v>
      </c>
      <c r="BY98">
        <v>2.5945900000000002</v>
      </c>
      <c r="BZ98">
        <v>1.2834570000000001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5.1372859999999996</v>
      </c>
      <c r="CK98">
        <v>0.90406799999999998</v>
      </c>
      <c r="CL98">
        <v>1.873758</v>
      </c>
      <c r="CM98">
        <v>2.6886480000000001</v>
      </c>
      <c r="CN98">
        <v>1.712429</v>
      </c>
      <c r="CO98">
        <v>4.1513429999999998</v>
      </c>
      <c r="CP98">
        <v>4.1167550000000004</v>
      </c>
      <c r="CQ98">
        <v>3.424858</v>
      </c>
      <c r="CR98">
        <v>0.79204200000000002</v>
      </c>
      <c r="CS98">
        <v>2.7006570000000001</v>
      </c>
      <c r="CT98">
        <v>2.4667669999999999</v>
      </c>
      <c r="CU98">
        <v>4.1145649999999998</v>
      </c>
      <c r="CV98">
        <v>2.7875390000000002</v>
      </c>
      <c r="CW98">
        <v>2.359089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71.114320000000006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5.4609302454999966</v>
      </c>
      <c r="L99">
        <f t="shared" si="6"/>
        <v>6.0019659899999978</v>
      </c>
      <c r="M99">
        <f t="shared" si="6"/>
        <v>1.8554889599999966</v>
      </c>
      <c r="N99">
        <f t="shared" si="6"/>
        <v>2.7993053009999986</v>
      </c>
      <c r="O99">
        <f t="shared" si="6"/>
        <v>2.9344591070000061</v>
      </c>
      <c r="P99">
        <f t="shared" si="6"/>
        <v>2.9009204900000056</v>
      </c>
      <c r="Q99">
        <f t="shared" si="6"/>
        <v>0</v>
      </c>
      <c r="R99">
        <f t="shared" si="6"/>
        <v>0.6655926294999992</v>
      </c>
      <c r="S99">
        <f t="shared" si="6"/>
        <v>0.35507269050000018</v>
      </c>
      <c r="T99">
        <f t="shared" si="6"/>
        <v>0</v>
      </c>
      <c r="U99">
        <f t="shared" si="6"/>
        <v>8.0432964672499878</v>
      </c>
      <c r="V99">
        <f t="shared" si="6"/>
        <v>0.25657294299999994</v>
      </c>
      <c r="W99">
        <f t="shared" si="6"/>
        <v>0.74361600299999964</v>
      </c>
      <c r="X99">
        <f t="shared" si="6"/>
        <v>2.7917726002499981</v>
      </c>
      <c r="Y99">
        <f t="shared" si="6"/>
        <v>0</v>
      </c>
      <c r="Z99">
        <f t="shared" si="6"/>
        <v>9.5266540000000011E-2</v>
      </c>
      <c r="AA99">
        <f t="shared" si="6"/>
        <v>0.97767399249999898</v>
      </c>
      <c r="AB99">
        <f t="shared" si="6"/>
        <v>0.91041797700000116</v>
      </c>
      <c r="AC99">
        <f t="shared" si="6"/>
        <v>0.58985316524999964</v>
      </c>
      <c r="AD99">
        <f t="shared" si="6"/>
        <v>0.33901210249999986</v>
      </c>
      <c r="AE99">
        <f t="shared" si="6"/>
        <v>1.2507766320000004</v>
      </c>
      <c r="AF99">
        <f t="shared" si="6"/>
        <v>0.21942442299999959</v>
      </c>
      <c r="AG99">
        <f t="shared" si="6"/>
        <v>1.0353913679999989</v>
      </c>
      <c r="AH99">
        <f t="shared" si="6"/>
        <v>1.5737612175000004</v>
      </c>
      <c r="AI99">
        <f t="shared" si="6"/>
        <v>0.18101782049999993</v>
      </c>
      <c r="AJ99">
        <f t="shared" si="6"/>
        <v>0</v>
      </c>
      <c r="AK99">
        <f t="shared" si="6"/>
        <v>1.3759814640000021</v>
      </c>
      <c r="AL99">
        <f t="shared" si="6"/>
        <v>1.8672109534999992</v>
      </c>
      <c r="AM99">
        <f t="shared" si="6"/>
        <v>0.39860918399999939</v>
      </c>
      <c r="AN99">
        <f t="shared" si="6"/>
        <v>2.4333815999999963E-2</v>
      </c>
      <c r="AO99">
        <f t="shared" si="6"/>
        <v>0</v>
      </c>
      <c r="AP99">
        <f t="shared" si="6"/>
        <v>5.5545415499999952E-2</v>
      </c>
      <c r="AQ99">
        <f t="shared" si="6"/>
        <v>0.28851888475000009</v>
      </c>
      <c r="AR99">
        <f t="shared" si="6"/>
        <v>1.1511339480000009</v>
      </c>
      <c r="AS99">
        <f t="shared" si="6"/>
        <v>0.77671860549999905</v>
      </c>
      <c r="AT99">
        <f t="shared" si="6"/>
        <v>0.34085309699999988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1.6326151989999995</v>
      </c>
      <c r="BA99">
        <f t="shared" si="4"/>
        <v>49.893109232499988</v>
      </c>
      <c r="BD99">
        <f t="shared" ref="BD99:DI99" si="7">SUM(BD3:BD98)/4000</f>
        <v>0.13122500000000017</v>
      </c>
      <c r="BE99">
        <f t="shared" si="7"/>
        <v>4.3239999999999945E-2</v>
      </c>
      <c r="BF99">
        <f t="shared" si="7"/>
        <v>6.7390000000000116E-2</v>
      </c>
      <c r="BG99">
        <f t="shared" si="7"/>
        <v>0</v>
      </c>
      <c r="BH99">
        <f t="shared" si="7"/>
        <v>0.10960000000000013</v>
      </c>
      <c r="BI99">
        <f t="shared" si="7"/>
        <v>2.1915000000000004E-2</v>
      </c>
      <c r="BJ99">
        <f t="shared" si="7"/>
        <v>9.7649999999999994E-3</v>
      </c>
      <c r="BK99">
        <f t="shared" si="7"/>
        <v>1.8225000000000009E-2</v>
      </c>
      <c r="BL99">
        <f t="shared" si="7"/>
        <v>2.2740000000000052E-2</v>
      </c>
      <c r="BM99">
        <f t="shared" si="7"/>
        <v>3.2825000000000024E-3</v>
      </c>
      <c r="BN99">
        <f t="shared" si="7"/>
        <v>5.2900000000000079E-2</v>
      </c>
      <c r="BO99">
        <f t="shared" si="7"/>
        <v>2.6897500000000043E-2</v>
      </c>
      <c r="BP99">
        <f t="shared" si="7"/>
        <v>5.5200000000000084E-3</v>
      </c>
      <c r="BQ99">
        <f t="shared" si="7"/>
        <v>4.6320000000000104E-2</v>
      </c>
      <c r="BR99">
        <f t="shared" si="7"/>
        <v>2.5440000000000032E-2</v>
      </c>
      <c r="BS99">
        <f t="shared" si="7"/>
        <v>3.7679999999999908E-2</v>
      </c>
      <c r="BT99">
        <f t="shared" si="7"/>
        <v>6.8898048000000073E-2</v>
      </c>
      <c r="BU99">
        <f t="shared" si="7"/>
        <v>3.1135080000000048E-2</v>
      </c>
      <c r="BV99">
        <f t="shared" si="7"/>
        <v>5.3433360499999992E-2</v>
      </c>
      <c r="BW99">
        <f t="shared" si="7"/>
        <v>4.5082944E-2</v>
      </c>
      <c r="BX99">
        <f t="shared" si="7"/>
        <v>4.5470927999999966E-2</v>
      </c>
      <c r="BY99">
        <f t="shared" si="7"/>
        <v>6.2184969500000097E-2</v>
      </c>
      <c r="BZ99">
        <f t="shared" si="7"/>
        <v>3.0802967999999972E-2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0.12329486400000014</v>
      </c>
      <c r="CK99">
        <f t="shared" si="7"/>
        <v>2.1697631999999984E-2</v>
      </c>
      <c r="CL99">
        <f t="shared" si="7"/>
        <v>4.4970192000000034E-2</v>
      </c>
      <c r="CM99">
        <f t="shared" si="7"/>
        <v>7.7950197000000068E-2</v>
      </c>
      <c r="CN99">
        <f t="shared" si="7"/>
        <v>4.109829599999993E-2</v>
      </c>
      <c r="CO99">
        <f t="shared" si="7"/>
        <v>9.9632231999999946E-2</v>
      </c>
      <c r="CP99">
        <f t="shared" si="7"/>
        <v>9.8802120000000174E-2</v>
      </c>
      <c r="CQ99">
        <f t="shared" si="7"/>
        <v>8.219659199999986E-2</v>
      </c>
      <c r="CR99">
        <f t="shared" si="7"/>
        <v>1.9009007999999997E-2</v>
      </c>
      <c r="CS99">
        <f t="shared" si="7"/>
        <v>6.4815768000000107E-2</v>
      </c>
      <c r="CT99">
        <f t="shared" si="7"/>
        <v>5.2104849000000036E-2</v>
      </c>
      <c r="CU99">
        <f t="shared" si="7"/>
        <v>3.3768526249999993E-2</v>
      </c>
      <c r="CV99">
        <f t="shared" si="7"/>
        <v>3.0177837499999974E-2</v>
      </c>
      <c r="CW99">
        <f t="shared" si="7"/>
        <v>5.661813600000009E-2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1.6326151990000013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69.457393999999994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69.457393999999994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99.457393999999994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99.457393999999994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100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100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100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100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9.2228696999999998E-2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9.2228696999999998E-2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5">
      <c r="A1" s="32">
        <f>Allocation!A2</f>
        <v>45074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  <c r="AI1" s="154" t="s">
        <v>521</v>
      </c>
    </row>
    <row r="2" spans="1:35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  <c r="AI2" t="s">
        <v>521</v>
      </c>
    </row>
    <row r="3" spans="1:35">
      <c r="A3" t="s">
        <v>45</v>
      </c>
      <c r="B3" s="75">
        <v>261.62</v>
      </c>
      <c r="C3" s="75">
        <v>87.21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94.84</v>
      </c>
      <c r="J3">
        <v>271.91000000000003</v>
      </c>
      <c r="K3">
        <v>101.27</v>
      </c>
      <c r="L3">
        <v>5.44</v>
      </c>
      <c r="M3">
        <v>7.12</v>
      </c>
      <c r="N3" s="135">
        <v>0</v>
      </c>
      <c r="O3" s="135">
        <v>0</v>
      </c>
      <c r="P3" s="135">
        <v>0</v>
      </c>
      <c r="Q3">
        <v>5.54</v>
      </c>
      <c r="R3">
        <v>0</v>
      </c>
      <c r="S3">
        <v>6.04</v>
      </c>
      <c r="T3">
        <v>112.81</v>
      </c>
      <c r="U3">
        <v>37.6</v>
      </c>
      <c r="V3">
        <v>37.6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7.21</v>
      </c>
      <c r="AD3">
        <v>67.540000000000006</v>
      </c>
      <c r="AE3">
        <v>67.540000000000006</v>
      </c>
      <c r="AF3">
        <v>2.98</v>
      </c>
      <c r="AG3">
        <f>AF3*$AG$2</f>
        <v>1.6738659999999999</v>
      </c>
      <c r="AH3">
        <f>AF3*$AH$2</f>
        <v>1.3061340000000001</v>
      </c>
      <c r="AI3">
        <v>0</v>
      </c>
    </row>
    <row r="4" spans="1:35">
      <c r="A4" t="s">
        <v>46</v>
      </c>
      <c r="B4" s="75">
        <v>261.62</v>
      </c>
      <c r="C4" s="75">
        <v>87.21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94.84</v>
      </c>
      <c r="J4">
        <v>271.91000000000003</v>
      </c>
      <c r="K4">
        <v>101.27</v>
      </c>
      <c r="L4">
        <v>5.44</v>
      </c>
      <c r="M4">
        <v>7.14</v>
      </c>
      <c r="N4" s="135">
        <v>0</v>
      </c>
      <c r="O4" s="135">
        <v>0</v>
      </c>
      <c r="P4" s="135">
        <v>0</v>
      </c>
      <c r="Q4">
        <v>5.54</v>
      </c>
      <c r="R4">
        <v>0</v>
      </c>
      <c r="S4">
        <v>6.04</v>
      </c>
      <c r="T4">
        <v>112.49</v>
      </c>
      <c r="U4">
        <v>37.49</v>
      </c>
      <c r="V4">
        <v>37.5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7.44</v>
      </c>
      <c r="AD4">
        <v>68.209999999999994</v>
      </c>
      <c r="AE4">
        <v>68.209999999999994</v>
      </c>
      <c r="AF4">
        <v>2.98</v>
      </c>
      <c r="AG4">
        <f t="shared" ref="AG4:AG67" si="1">AF4*$AG$2</f>
        <v>1.6738659999999999</v>
      </c>
      <c r="AH4">
        <f t="shared" ref="AH4:AH67" si="2">AF4*$AH$2</f>
        <v>1.3061340000000001</v>
      </c>
      <c r="AI4">
        <v>0</v>
      </c>
    </row>
    <row r="5" spans="1:35">
      <c r="A5" t="s">
        <v>47</v>
      </c>
      <c r="B5" s="75">
        <v>261.62</v>
      </c>
      <c r="C5" s="75">
        <v>87.21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94.84</v>
      </c>
      <c r="J5">
        <v>271.91000000000003</v>
      </c>
      <c r="K5">
        <v>101.27</v>
      </c>
      <c r="L5">
        <v>5.44</v>
      </c>
      <c r="M5">
        <v>7.07</v>
      </c>
      <c r="N5" s="135">
        <v>0</v>
      </c>
      <c r="O5" s="135">
        <v>0</v>
      </c>
      <c r="P5" s="135">
        <v>0</v>
      </c>
      <c r="Q5">
        <v>5.54</v>
      </c>
      <c r="R5">
        <v>0</v>
      </c>
      <c r="S5">
        <v>6.04</v>
      </c>
      <c r="T5">
        <v>112.62</v>
      </c>
      <c r="U5">
        <v>37.54</v>
      </c>
      <c r="V5">
        <v>37.549999999999997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9.09</v>
      </c>
      <c r="AD5">
        <v>71.94</v>
      </c>
      <c r="AE5">
        <v>71.94</v>
      </c>
      <c r="AF5">
        <v>2.98</v>
      </c>
      <c r="AG5">
        <f t="shared" si="1"/>
        <v>1.6738659999999999</v>
      </c>
      <c r="AH5">
        <f t="shared" si="2"/>
        <v>1.3061340000000001</v>
      </c>
      <c r="AI5">
        <v>0</v>
      </c>
    </row>
    <row r="6" spans="1:35">
      <c r="A6" t="s">
        <v>48</v>
      </c>
      <c r="B6" s="75">
        <v>261.62</v>
      </c>
      <c r="C6" s="75">
        <v>87.21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94.84</v>
      </c>
      <c r="J6">
        <v>271.91000000000003</v>
      </c>
      <c r="K6">
        <v>101.27</v>
      </c>
      <c r="L6">
        <v>5.44</v>
      </c>
      <c r="M6">
        <v>7.07</v>
      </c>
      <c r="N6" s="135">
        <v>0</v>
      </c>
      <c r="O6" s="135">
        <v>0</v>
      </c>
      <c r="P6" s="135">
        <v>0</v>
      </c>
      <c r="Q6">
        <v>5.54</v>
      </c>
      <c r="R6">
        <v>0</v>
      </c>
      <c r="S6">
        <v>6.04</v>
      </c>
      <c r="T6">
        <v>112.76</v>
      </c>
      <c r="U6">
        <v>37.590000000000003</v>
      </c>
      <c r="V6">
        <v>37.58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9.1300000000000008</v>
      </c>
      <c r="AD6">
        <v>71.83</v>
      </c>
      <c r="AE6">
        <v>71.83</v>
      </c>
      <c r="AF6">
        <v>2.98</v>
      </c>
      <c r="AG6">
        <f t="shared" si="1"/>
        <v>1.6738659999999999</v>
      </c>
      <c r="AH6">
        <f t="shared" si="2"/>
        <v>1.3061340000000001</v>
      </c>
      <c r="AI6">
        <v>0</v>
      </c>
    </row>
    <row r="7" spans="1:35">
      <c r="A7" t="s">
        <v>49</v>
      </c>
      <c r="B7" s="75">
        <v>261.62</v>
      </c>
      <c r="C7" s="75">
        <v>87.21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94.84</v>
      </c>
      <c r="J7">
        <v>271.91000000000003</v>
      </c>
      <c r="K7">
        <v>101.27</v>
      </c>
      <c r="L7">
        <v>5.44</v>
      </c>
      <c r="M7">
        <v>7.1</v>
      </c>
      <c r="N7" s="135">
        <v>0</v>
      </c>
      <c r="O7" s="135">
        <v>0</v>
      </c>
      <c r="P7" s="135">
        <v>0</v>
      </c>
      <c r="Q7">
        <v>5.54</v>
      </c>
      <c r="R7">
        <v>0</v>
      </c>
      <c r="S7">
        <v>6.04</v>
      </c>
      <c r="T7">
        <v>112.88</v>
      </c>
      <c r="U7">
        <v>37.619999999999997</v>
      </c>
      <c r="V7">
        <v>37.630000000000003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9.14</v>
      </c>
      <c r="AD7">
        <v>71.739999999999995</v>
      </c>
      <c r="AE7">
        <v>71.739999999999995</v>
      </c>
      <c r="AF7">
        <v>2.98</v>
      </c>
      <c r="AG7">
        <f t="shared" si="1"/>
        <v>1.6738659999999999</v>
      </c>
      <c r="AH7">
        <f t="shared" si="2"/>
        <v>1.3061340000000001</v>
      </c>
      <c r="AI7">
        <v>0</v>
      </c>
    </row>
    <row r="8" spans="1:35">
      <c r="A8" t="s">
        <v>50</v>
      </c>
      <c r="B8" s="75">
        <v>261.62</v>
      </c>
      <c r="C8" s="75">
        <v>87.21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94.84</v>
      </c>
      <c r="J8">
        <v>271.91000000000003</v>
      </c>
      <c r="K8">
        <v>101.27</v>
      </c>
      <c r="L8">
        <v>5.44</v>
      </c>
      <c r="M8">
        <v>7.07</v>
      </c>
      <c r="N8" s="135">
        <v>0</v>
      </c>
      <c r="O8" s="135">
        <v>0</v>
      </c>
      <c r="P8" s="135">
        <v>0</v>
      </c>
      <c r="Q8">
        <v>5.54</v>
      </c>
      <c r="R8">
        <v>0</v>
      </c>
      <c r="S8">
        <v>6.04</v>
      </c>
      <c r="T8">
        <v>112.75</v>
      </c>
      <c r="U8">
        <v>37.58</v>
      </c>
      <c r="V8">
        <v>37.58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9.23</v>
      </c>
      <c r="AD8">
        <v>71.89</v>
      </c>
      <c r="AE8">
        <v>71.89</v>
      </c>
      <c r="AF8">
        <v>2.98</v>
      </c>
      <c r="AG8">
        <f t="shared" si="1"/>
        <v>1.6738659999999999</v>
      </c>
      <c r="AH8">
        <f t="shared" si="2"/>
        <v>1.3061340000000001</v>
      </c>
      <c r="AI8">
        <v>0</v>
      </c>
    </row>
    <row r="9" spans="1:35">
      <c r="A9" t="s">
        <v>51</v>
      </c>
      <c r="B9" s="75">
        <v>261.62</v>
      </c>
      <c r="C9" s="75">
        <v>87.21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66.39</v>
      </c>
      <c r="J9">
        <v>271.91000000000003</v>
      </c>
      <c r="K9">
        <v>101.27</v>
      </c>
      <c r="L9">
        <v>5.44</v>
      </c>
      <c r="M9">
        <v>7.1</v>
      </c>
      <c r="N9" s="135">
        <v>0</v>
      </c>
      <c r="O9" s="135">
        <v>0</v>
      </c>
      <c r="P9" s="135">
        <v>0</v>
      </c>
      <c r="Q9">
        <v>5.54</v>
      </c>
      <c r="R9">
        <v>0</v>
      </c>
      <c r="S9">
        <v>6.04</v>
      </c>
      <c r="T9">
        <v>112.71</v>
      </c>
      <c r="U9">
        <v>37.57</v>
      </c>
      <c r="V9">
        <v>37.57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12.44</v>
      </c>
      <c r="AD9">
        <v>71.89</v>
      </c>
      <c r="AE9">
        <v>71.89</v>
      </c>
      <c r="AF9">
        <v>2.98</v>
      </c>
      <c r="AG9">
        <f t="shared" si="1"/>
        <v>1.6738659999999999</v>
      </c>
      <c r="AH9">
        <f t="shared" si="2"/>
        <v>1.3061340000000001</v>
      </c>
      <c r="AI9">
        <v>0</v>
      </c>
    </row>
    <row r="10" spans="1:35">
      <c r="A10" t="s">
        <v>52</v>
      </c>
      <c r="B10" s="75">
        <v>261.62</v>
      </c>
      <c r="C10" s="75">
        <v>87.21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66.39</v>
      </c>
      <c r="J10">
        <v>271.91000000000003</v>
      </c>
      <c r="K10">
        <v>101.27</v>
      </c>
      <c r="L10">
        <v>5.44</v>
      </c>
      <c r="M10">
        <v>9.43</v>
      </c>
      <c r="N10" s="135">
        <v>0</v>
      </c>
      <c r="O10" s="135">
        <v>0</v>
      </c>
      <c r="P10" s="135">
        <v>0</v>
      </c>
      <c r="Q10">
        <v>5.54</v>
      </c>
      <c r="R10">
        <v>0</v>
      </c>
      <c r="S10">
        <v>6.04</v>
      </c>
      <c r="T10">
        <v>112.86</v>
      </c>
      <c r="U10">
        <v>37.619999999999997</v>
      </c>
      <c r="V10">
        <v>37.619999999999997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12.38</v>
      </c>
      <c r="AD10">
        <v>71.959999999999994</v>
      </c>
      <c r="AE10">
        <v>71.959999999999994</v>
      </c>
      <c r="AF10">
        <v>2.98</v>
      </c>
      <c r="AG10">
        <f t="shared" si="1"/>
        <v>1.6738659999999999</v>
      </c>
      <c r="AH10">
        <f t="shared" si="2"/>
        <v>1.3061340000000001</v>
      </c>
      <c r="AI10">
        <v>0</v>
      </c>
    </row>
    <row r="11" spans="1:35">
      <c r="A11" t="s">
        <v>53</v>
      </c>
      <c r="B11" s="75">
        <v>261.62</v>
      </c>
      <c r="C11" s="75">
        <v>87.21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66.39</v>
      </c>
      <c r="J11">
        <v>271.91000000000003</v>
      </c>
      <c r="K11">
        <v>101.27</v>
      </c>
      <c r="L11">
        <v>5.44</v>
      </c>
      <c r="M11">
        <v>9.1300000000000008</v>
      </c>
      <c r="N11" s="135">
        <v>0</v>
      </c>
      <c r="O11" s="135">
        <v>0</v>
      </c>
      <c r="P11" s="135">
        <v>0</v>
      </c>
      <c r="Q11">
        <v>5.54</v>
      </c>
      <c r="R11">
        <v>0</v>
      </c>
      <c r="S11">
        <v>5.91</v>
      </c>
      <c r="T11">
        <v>117.85</v>
      </c>
      <c r="U11">
        <v>39.28</v>
      </c>
      <c r="V11">
        <v>39.29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12.36</v>
      </c>
      <c r="AD11">
        <v>71.88</v>
      </c>
      <c r="AE11">
        <v>71.88</v>
      </c>
      <c r="AF11">
        <v>2.98</v>
      </c>
      <c r="AG11">
        <f t="shared" si="1"/>
        <v>1.6738659999999999</v>
      </c>
      <c r="AH11">
        <f t="shared" si="2"/>
        <v>1.3061340000000001</v>
      </c>
      <c r="AI11">
        <v>0</v>
      </c>
    </row>
    <row r="12" spans="1:35">
      <c r="A12" t="s">
        <v>54</v>
      </c>
      <c r="B12" s="75">
        <v>220.34</v>
      </c>
      <c r="C12" s="75">
        <v>45.35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66.39</v>
      </c>
      <c r="J12">
        <v>271.91000000000003</v>
      </c>
      <c r="K12">
        <v>101.27</v>
      </c>
      <c r="L12">
        <v>5.44</v>
      </c>
      <c r="M12">
        <v>8.84</v>
      </c>
      <c r="N12" s="135">
        <v>0</v>
      </c>
      <c r="O12" s="135">
        <v>0</v>
      </c>
      <c r="P12" s="135">
        <v>0</v>
      </c>
      <c r="Q12">
        <v>5.54</v>
      </c>
      <c r="R12">
        <v>0</v>
      </c>
      <c r="S12">
        <v>5.91</v>
      </c>
      <c r="T12">
        <v>117.71</v>
      </c>
      <c r="U12">
        <v>39.24</v>
      </c>
      <c r="V12">
        <v>39.22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12.41</v>
      </c>
      <c r="AD12">
        <v>71.8</v>
      </c>
      <c r="AE12">
        <v>71.8</v>
      </c>
      <c r="AF12">
        <v>2.98</v>
      </c>
      <c r="AG12">
        <f t="shared" si="1"/>
        <v>1.6738659999999999</v>
      </c>
      <c r="AH12">
        <f t="shared" si="2"/>
        <v>1.3061340000000001</v>
      </c>
      <c r="AI12">
        <v>0</v>
      </c>
    </row>
    <row r="13" spans="1:35">
      <c r="A13" t="s">
        <v>55</v>
      </c>
      <c r="B13" s="75">
        <v>230.46</v>
      </c>
      <c r="C13" s="75">
        <v>63.4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94.84</v>
      </c>
      <c r="J13">
        <v>271.91000000000003</v>
      </c>
      <c r="K13">
        <v>101.27</v>
      </c>
      <c r="L13">
        <v>5.44</v>
      </c>
      <c r="M13">
        <v>8.5</v>
      </c>
      <c r="N13" s="135">
        <v>0</v>
      </c>
      <c r="O13" s="135">
        <v>0</v>
      </c>
      <c r="P13" s="135">
        <v>0</v>
      </c>
      <c r="Q13">
        <v>5.54</v>
      </c>
      <c r="R13">
        <v>0</v>
      </c>
      <c r="S13">
        <v>5.91</v>
      </c>
      <c r="T13">
        <v>117.72</v>
      </c>
      <c r="U13">
        <v>39.24</v>
      </c>
      <c r="V13">
        <v>39.24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12.45</v>
      </c>
      <c r="AD13">
        <v>71.89</v>
      </c>
      <c r="AE13">
        <v>71.89</v>
      </c>
      <c r="AF13">
        <v>2.98</v>
      </c>
      <c r="AG13">
        <f t="shared" si="1"/>
        <v>1.6738659999999999</v>
      </c>
      <c r="AH13">
        <f t="shared" si="2"/>
        <v>1.3061340000000001</v>
      </c>
      <c r="AI13">
        <v>0</v>
      </c>
    </row>
    <row r="14" spans="1:35">
      <c r="A14" t="s">
        <v>56</v>
      </c>
      <c r="B14" s="75">
        <v>158.25</v>
      </c>
      <c r="C14" s="75">
        <v>45.35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66.39</v>
      </c>
      <c r="J14">
        <v>271.91000000000003</v>
      </c>
      <c r="K14">
        <v>101.27</v>
      </c>
      <c r="L14">
        <v>5.44</v>
      </c>
      <c r="M14">
        <v>8.2200000000000006</v>
      </c>
      <c r="N14" s="135">
        <v>0</v>
      </c>
      <c r="O14" s="135">
        <v>0</v>
      </c>
      <c r="P14" s="135">
        <v>0</v>
      </c>
      <c r="Q14">
        <v>5.54</v>
      </c>
      <c r="R14">
        <v>0</v>
      </c>
      <c r="S14">
        <v>5.91</v>
      </c>
      <c r="T14">
        <v>117.86</v>
      </c>
      <c r="U14">
        <v>39.29</v>
      </c>
      <c r="V14">
        <v>39.29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15.08</v>
      </c>
      <c r="AD14">
        <v>71.760000000000005</v>
      </c>
      <c r="AE14">
        <v>71.760000000000005</v>
      </c>
      <c r="AF14">
        <v>2.98</v>
      </c>
      <c r="AG14">
        <f t="shared" si="1"/>
        <v>1.6738659999999999</v>
      </c>
      <c r="AH14">
        <f t="shared" si="2"/>
        <v>1.3061340000000001</v>
      </c>
      <c r="AI14">
        <v>0</v>
      </c>
    </row>
    <row r="15" spans="1:35">
      <c r="A15" t="s">
        <v>57</v>
      </c>
      <c r="B15" s="75">
        <v>158.25</v>
      </c>
      <c r="C15" s="75">
        <v>45.35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66.39</v>
      </c>
      <c r="J15">
        <v>271.91000000000003</v>
      </c>
      <c r="K15">
        <v>101.27</v>
      </c>
      <c r="L15">
        <v>5.29</v>
      </c>
      <c r="M15">
        <v>7.8</v>
      </c>
      <c r="N15" s="135">
        <v>0</v>
      </c>
      <c r="O15" s="135">
        <v>0</v>
      </c>
      <c r="P15" s="135">
        <v>0</v>
      </c>
      <c r="Q15">
        <v>5.54</v>
      </c>
      <c r="R15">
        <v>0</v>
      </c>
      <c r="S15">
        <v>5.91</v>
      </c>
      <c r="T15">
        <v>117.56</v>
      </c>
      <c r="U15">
        <v>39.18</v>
      </c>
      <c r="V15">
        <v>39.19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15.09</v>
      </c>
      <c r="AD15">
        <v>71.77</v>
      </c>
      <c r="AE15">
        <v>71.77</v>
      </c>
      <c r="AF15">
        <v>2.98</v>
      </c>
      <c r="AG15">
        <f t="shared" si="1"/>
        <v>1.6738659999999999</v>
      </c>
      <c r="AH15">
        <f t="shared" si="2"/>
        <v>1.3061340000000001</v>
      </c>
      <c r="AI15">
        <v>0</v>
      </c>
    </row>
    <row r="16" spans="1:35">
      <c r="A16" t="s">
        <v>58</v>
      </c>
      <c r="B16" s="75">
        <v>158.25</v>
      </c>
      <c r="C16" s="75">
        <v>45.35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66.39</v>
      </c>
      <c r="J16">
        <v>271.91000000000003</v>
      </c>
      <c r="K16">
        <v>101.27</v>
      </c>
      <c r="L16">
        <v>5.29</v>
      </c>
      <c r="M16">
        <v>11.49</v>
      </c>
      <c r="N16" s="135">
        <v>0</v>
      </c>
      <c r="O16" s="135">
        <v>0</v>
      </c>
      <c r="P16" s="135">
        <v>0</v>
      </c>
      <c r="Q16">
        <v>5.54</v>
      </c>
      <c r="R16">
        <v>0</v>
      </c>
      <c r="S16">
        <v>5.91</v>
      </c>
      <c r="T16">
        <v>117.96</v>
      </c>
      <c r="U16">
        <v>39.32</v>
      </c>
      <c r="V16">
        <v>39.33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15.08</v>
      </c>
      <c r="AD16">
        <v>71.73</v>
      </c>
      <c r="AE16">
        <v>71.73</v>
      </c>
      <c r="AF16">
        <v>2.98</v>
      </c>
      <c r="AG16">
        <f t="shared" si="1"/>
        <v>1.6738659999999999</v>
      </c>
      <c r="AH16">
        <f t="shared" si="2"/>
        <v>1.3061340000000001</v>
      </c>
      <c r="AI16">
        <v>0</v>
      </c>
    </row>
    <row r="17" spans="1:35">
      <c r="A17" t="s">
        <v>59</v>
      </c>
      <c r="B17" s="75">
        <v>158.25</v>
      </c>
      <c r="C17" s="75">
        <v>45.35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66.39</v>
      </c>
      <c r="J17">
        <v>271.91000000000003</v>
      </c>
      <c r="K17">
        <v>101.27</v>
      </c>
      <c r="L17">
        <v>5.29</v>
      </c>
      <c r="M17">
        <v>11.4</v>
      </c>
      <c r="N17" s="135">
        <v>0</v>
      </c>
      <c r="O17" s="135">
        <v>0</v>
      </c>
      <c r="P17" s="135">
        <v>0</v>
      </c>
      <c r="Q17">
        <v>5.54</v>
      </c>
      <c r="R17">
        <v>0</v>
      </c>
      <c r="S17">
        <v>5.91</v>
      </c>
      <c r="T17">
        <v>117.93</v>
      </c>
      <c r="U17">
        <v>39.31</v>
      </c>
      <c r="V17">
        <v>39.299999999999997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15.08</v>
      </c>
      <c r="AD17">
        <v>71.86</v>
      </c>
      <c r="AE17">
        <v>71.86</v>
      </c>
      <c r="AF17">
        <v>2.98</v>
      </c>
      <c r="AG17">
        <f t="shared" si="1"/>
        <v>1.6738659999999999</v>
      </c>
      <c r="AH17">
        <f t="shared" si="2"/>
        <v>1.3061340000000001</v>
      </c>
      <c r="AI17">
        <v>0</v>
      </c>
    </row>
    <row r="18" spans="1:35">
      <c r="A18" t="s">
        <v>60</v>
      </c>
      <c r="B18" s="75">
        <v>158.25</v>
      </c>
      <c r="C18" s="75">
        <v>45.35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66.39</v>
      </c>
      <c r="J18">
        <v>271.91000000000003</v>
      </c>
      <c r="K18">
        <v>101.27</v>
      </c>
      <c r="L18">
        <v>5.29</v>
      </c>
      <c r="M18">
        <v>11.27</v>
      </c>
      <c r="N18" s="135">
        <v>0</v>
      </c>
      <c r="O18" s="135">
        <v>0</v>
      </c>
      <c r="P18" s="135">
        <v>0</v>
      </c>
      <c r="Q18">
        <v>5.54</v>
      </c>
      <c r="R18">
        <v>0</v>
      </c>
      <c r="S18">
        <v>5.91</v>
      </c>
      <c r="T18">
        <v>117.57</v>
      </c>
      <c r="U18">
        <v>39.19</v>
      </c>
      <c r="V18">
        <v>39.19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15.06</v>
      </c>
      <c r="AD18">
        <v>71.84</v>
      </c>
      <c r="AE18">
        <v>71.84</v>
      </c>
      <c r="AF18">
        <v>2.98</v>
      </c>
      <c r="AG18">
        <f t="shared" si="1"/>
        <v>1.6738659999999999</v>
      </c>
      <c r="AH18">
        <f t="shared" si="2"/>
        <v>1.3061340000000001</v>
      </c>
      <c r="AI18">
        <v>0</v>
      </c>
    </row>
    <row r="19" spans="1:35">
      <c r="A19" t="s">
        <v>61</v>
      </c>
      <c r="B19" s="75">
        <v>158.25</v>
      </c>
      <c r="C19" s="75">
        <v>45.35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66.39</v>
      </c>
      <c r="J19">
        <v>271.91000000000003</v>
      </c>
      <c r="K19">
        <v>101.27</v>
      </c>
      <c r="L19">
        <v>5.29</v>
      </c>
      <c r="M19">
        <v>11.21</v>
      </c>
      <c r="N19" s="135">
        <v>0</v>
      </c>
      <c r="O19" s="135">
        <v>0</v>
      </c>
      <c r="P19" s="135">
        <v>0</v>
      </c>
      <c r="Q19">
        <v>5.23</v>
      </c>
      <c r="R19">
        <v>0</v>
      </c>
      <c r="S19">
        <v>5.76</v>
      </c>
      <c r="T19">
        <v>117.82</v>
      </c>
      <c r="U19">
        <v>39.270000000000003</v>
      </c>
      <c r="V19">
        <v>39.270000000000003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14.94</v>
      </c>
      <c r="AD19">
        <v>71.8</v>
      </c>
      <c r="AE19">
        <v>71.8</v>
      </c>
      <c r="AF19">
        <v>2.98</v>
      </c>
      <c r="AG19">
        <f t="shared" si="1"/>
        <v>1.6738659999999999</v>
      </c>
      <c r="AH19">
        <f t="shared" si="2"/>
        <v>1.3061340000000001</v>
      </c>
      <c r="AI19">
        <v>0</v>
      </c>
    </row>
    <row r="20" spans="1:35">
      <c r="A20" t="s">
        <v>62</v>
      </c>
      <c r="B20" s="75">
        <v>158.25</v>
      </c>
      <c r="C20" s="75">
        <v>45.35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66.39</v>
      </c>
      <c r="J20">
        <v>271.91000000000003</v>
      </c>
      <c r="K20">
        <v>101.27</v>
      </c>
      <c r="L20">
        <v>5.29</v>
      </c>
      <c r="M20">
        <v>11</v>
      </c>
      <c r="N20" s="135">
        <v>0</v>
      </c>
      <c r="O20" s="135">
        <v>0</v>
      </c>
      <c r="P20" s="135">
        <v>0</v>
      </c>
      <c r="Q20">
        <v>5.23</v>
      </c>
      <c r="R20">
        <v>0</v>
      </c>
      <c r="S20">
        <v>5.76</v>
      </c>
      <c r="T20">
        <v>117.69</v>
      </c>
      <c r="U20">
        <v>39.229999999999997</v>
      </c>
      <c r="V20">
        <v>39.229999999999997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14.8</v>
      </c>
      <c r="AD20">
        <v>71.89</v>
      </c>
      <c r="AE20">
        <v>71.89</v>
      </c>
      <c r="AF20">
        <v>2.98</v>
      </c>
      <c r="AG20">
        <f t="shared" si="1"/>
        <v>1.6738659999999999</v>
      </c>
      <c r="AH20">
        <f t="shared" si="2"/>
        <v>1.3061340000000001</v>
      </c>
      <c r="AI20">
        <v>0</v>
      </c>
    </row>
    <row r="21" spans="1:35">
      <c r="A21" t="s">
        <v>63</v>
      </c>
      <c r="B21" s="75">
        <v>158.25</v>
      </c>
      <c r="C21" s="75">
        <v>45.35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66.39</v>
      </c>
      <c r="J21">
        <v>271.91000000000003</v>
      </c>
      <c r="K21">
        <v>101.27</v>
      </c>
      <c r="L21">
        <v>5.29</v>
      </c>
      <c r="M21">
        <v>10.88</v>
      </c>
      <c r="N21" s="135">
        <v>0</v>
      </c>
      <c r="O21" s="135">
        <v>0</v>
      </c>
      <c r="P21" s="135">
        <v>0</v>
      </c>
      <c r="Q21">
        <v>5.23</v>
      </c>
      <c r="R21">
        <v>0</v>
      </c>
      <c r="S21">
        <v>5.76</v>
      </c>
      <c r="T21">
        <v>117.6</v>
      </c>
      <c r="U21">
        <v>39.200000000000003</v>
      </c>
      <c r="V21">
        <v>39.200000000000003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14.71</v>
      </c>
      <c r="AD21">
        <v>71.760000000000005</v>
      </c>
      <c r="AE21">
        <v>71.760000000000005</v>
      </c>
      <c r="AF21">
        <v>2.98</v>
      </c>
      <c r="AG21">
        <f t="shared" si="1"/>
        <v>1.6738659999999999</v>
      </c>
      <c r="AH21">
        <f t="shared" si="2"/>
        <v>1.3061340000000001</v>
      </c>
      <c r="AI21">
        <v>0</v>
      </c>
    </row>
    <row r="22" spans="1:35">
      <c r="A22" t="s">
        <v>64</v>
      </c>
      <c r="B22" s="75">
        <v>158.25</v>
      </c>
      <c r="C22" s="75">
        <v>45.35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66.39</v>
      </c>
      <c r="J22">
        <v>271.91000000000003</v>
      </c>
      <c r="K22">
        <v>101.27</v>
      </c>
      <c r="L22">
        <v>5.29</v>
      </c>
      <c r="M22">
        <v>10.69</v>
      </c>
      <c r="N22" s="135">
        <v>0</v>
      </c>
      <c r="O22" s="135">
        <v>0</v>
      </c>
      <c r="P22" s="135">
        <v>0</v>
      </c>
      <c r="Q22">
        <v>5.23</v>
      </c>
      <c r="R22">
        <v>0</v>
      </c>
      <c r="S22">
        <v>5.76</v>
      </c>
      <c r="T22">
        <v>117.86</v>
      </c>
      <c r="U22">
        <v>39.29</v>
      </c>
      <c r="V22">
        <v>39.29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14.8</v>
      </c>
      <c r="AD22">
        <v>71.77</v>
      </c>
      <c r="AE22">
        <v>71.77</v>
      </c>
      <c r="AF22">
        <v>2.98</v>
      </c>
      <c r="AG22">
        <f t="shared" si="1"/>
        <v>1.6738659999999999</v>
      </c>
      <c r="AH22">
        <f t="shared" si="2"/>
        <v>1.3061340000000001</v>
      </c>
      <c r="AI22">
        <v>0</v>
      </c>
    </row>
    <row r="23" spans="1:35">
      <c r="A23" t="s">
        <v>65</v>
      </c>
      <c r="B23" s="75">
        <v>158.25</v>
      </c>
      <c r="C23" s="75">
        <v>45.35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66.39</v>
      </c>
      <c r="J23">
        <v>271.91000000000003</v>
      </c>
      <c r="K23">
        <v>101.27</v>
      </c>
      <c r="L23">
        <v>5.21</v>
      </c>
      <c r="M23">
        <v>10.44</v>
      </c>
      <c r="N23" s="135">
        <v>0</v>
      </c>
      <c r="O23" s="135">
        <v>0</v>
      </c>
      <c r="P23" s="135">
        <v>0</v>
      </c>
      <c r="Q23">
        <v>5.23</v>
      </c>
      <c r="R23">
        <v>0</v>
      </c>
      <c r="S23">
        <v>5.76</v>
      </c>
      <c r="T23">
        <v>117.98</v>
      </c>
      <c r="U23">
        <v>39.33</v>
      </c>
      <c r="V23">
        <v>39.32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13.34</v>
      </c>
      <c r="AD23">
        <v>71.73</v>
      </c>
      <c r="AE23">
        <v>71.73</v>
      </c>
      <c r="AF23">
        <v>2.98</v>
      </c>
      <c r="AG23">
        <f t="shared" si="1"/>
        <v>1.6738659999999999</v>
      </c>
      <c r="AH23">
        <f t="shared" si="2"/>
        <v>1.3061340000000001</v>
      </c>
      <c r="AI23">
        <v>0</v>
      </c>
    </row>
    <row r="24" spans="1:35">
      <c r="A24" t="s">
        <v>66</v>
      </c>
      <c r="B24" s="75">
        <v>158.25</v>
      </c>
      <c r="C24" s="75">
        <v>45.35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66.39</v>
      </c>
      <c r="J24">
        <v>271.91000000000003</v>
      </c>
      <c r="K24">
        <v>101.27</v>
      </c>
      <c r="L24">
        <v>5.21</v>
      </c>
      <c r="M24">
        <v>10.130000000000001</v>
      </c>
      <c r="N24" s="135">
        <v>0</v>
      </c>
      <c r="O24" s="135">
        <v>0</v>
      </c>
      <c r="P24" s="135">
        <v>0</v>
      </c>
      <c r="Q24">
        <v>5.23</v>
      </c>
      <c r="R24">
        <v>0</v>
      </c>
      <c r="S24">
        <v>5.76</v>
      </c>
      <c r="T24">
        <v>117.63</v>
      </c>
      <c r="U24">
        <v>39.21</v>
      </c>
      <c r="V24">
        <v>39.200000000000003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13.23</v>
      </c>
      <c r="AD24">
        <v>71.86</v>
      </c>
      <c r="AE24">
        <v>71.86</v>
      </c>
      <c r="AF24">
        <v>2.98</v>
      </c>
      <c r="AG24">
        <f t="shared" si="1"/>
        <v>1.6738659999999999</v>
      </c>
      <c r="AH24">
        <f t="shared" si="2"/>
        <v>1.3061340000000001</v>
      </c>
      <c r="AI24">
        <v>0</v>
      </c>
    </row>
    <row r="25" spans="1:35">
      <c r="A25" t="s">
        <v>67</v>
      </c>
      <c r="B25" s="75">
        <v>158.25</v>
      </c>
      <c r="C25" s="75">
        <v>45.35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66.39</v>
      </c>
      <c r="J25">
        <v>271.91000000000003</v>
      </c>
      <c r="K25">
        <v>101.27</v>
      </c>
      <c r="L25">
        <v>5.21</v>
      </c>
      <c r="M25">
        <v>9.7799999999999994</v>
      </c>
      <c r="N25" s="135">
        <v>0</v>
      </c>
      <c r="O25" s="135">
        <v>0</v>
      </c>
      <c r="P25" s="135">
        <v>0</v>
      </c>
      <c r="Q25">
        <v>5.23</v>
      </c>
      <c r="R25">
        <v>1.22</v>
      </c>
      <c r="S25">
        <v>5.76</v>
      </c>
      <c r="T25">
        <v>117.61</v>
      </c>
      <c r="U25">
        <v>39.200000000000003</v>
      </c>
      <c r="V25">
        <v>39.200000000000003</v>
      </c>
      <c r="W25">
        <v>0</v>
      </c>
      <c r="X25">
        <v>0</v>
      </c>
      <c r="Y25">
        <v>0</v>
      </c>
      <c r="Z25">
        <v>0</v>
      </c>
      <c r="AA25">
        <v>0.18</v>
      </c>
      <c r="AB25">
        <v>0.09</v>
      </c>
      <c r="AC25">
        <v>13.22</v>
      </c>
      <c r="AD25">
        <v>71.84</v>
      </c>
      <c r="AE25">
        <v>71.84</v>
      </c>
      <c r="AF25">
        <v>2.98</v>
      </c>
      <c r="AG25">
        <f t="shared" si="1"/>
        <v>1.6738659999999999</v>
      </c>
      <c r="AH25">
        <f t="shared" si="2"/>
        <v>1.3061340000000001</v>
      </c>
      <c r="AI25">
        <v>0</v>
      </c>
    </row>
    <row r="26" spans="1:35">
      <c r="A26" t="s">
        <v>68</v>
      </c>
      <c r="B26" s="75">
        <v>158.25</v>
      </c>
      <c r="C26" s="75">
        <v>45.35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66.39</v>
      </c>
      <c r="J26">
        <v>271.91000000000003</v>
      </c>
      <c r="K26">
        <v>101.27</v>
      </c>
      <c r="L26">
        <v>5.21</v>
      </c>
      <c r="M26">
        <v>9.41</v>
      </c>
      <c r="N26" s="135">
        <v>0</v>
      </c>
      <c r="O26" s="135">
        <v>0</v>
      </c>
      <c r="P26" s="135">
        <v>0</v>
      </c>
      <c r="Q26">
        <v>5.23</v>
      </c>
      <c r="R26">
        <v>5.42</v>
      </c>
      <c r="S26">
        <v>5.76</v>
      </c>
      <c r="T26">
        <v>117.96</v>
      </c>
      <c r="U26">
        <v>39.32</v>
      </c>
      <c r="V26">
        <v>39.32</v>
      </c>
      <c r="W26">
        <v>0.05</v>
      </c>
      <c r="X26">
        <v>0.01</v>
      </c>
      <c r="Y26">
        <v>0</v>
      </c>
      <c r="Z26">
        <v>0.34</v>
      </c>
      <c r="AA26">
        <v>0.98</v>
      </c>
      <c r="AB26">
        <v>0.49</v>
      </c>
      <c r="AC26">
        <v>13.25</v>
      </c>
      <c r="AD26">
        <v>71.989999999999995</v>
      </c>
      <c r="AE26">
        <v>71.989999999999995</v>
      </c>
      <c r="AF26">
        <v>2.98</v>
      </c>
      <c r="AG26">
        <f t="shared" si="1"/>
        <v>1.6738659999999999</v>
      </c>
      <c r="AH26">
        <f t="shared" si="2"/>
        <v>1.3061340000000001</v>
      </c>
      <c r="AI26">
        <v>0</v>
      </c>
    </row>
    <row r="27" spans="1:35">
      <c r="A27" t="s">
        <v>69</v>
      </c>
      <c r="B27" s="75">
        <v>158.25</v>
      </c>
      <c r="C27" s="75">
        <v>45.35</v>
      </c>
      <c r="D27" s="135">
        <f t="shared" si="0"/>
        <v>35.56</v>
      </c>
      <c r="E27" s="75"/>
      <c r="F27" s="78">
        <v>0.1</v>
      </c>
      <c r="G27" s="78">
        <v>0.1</v>
      </c>
      <c r="H27" s="78">
        <v>0.1</v>
      </c>
      <c r="I27">
        <v>66.39</v>
      </c>
      <c r="J27">
        <v>271.91000000000003</v>
      </c>
      <c r="K27">
        <v>101.27</v>
      </c>
      <c r="L27">
        <v>5.21</v>
      </c>
      <c r="M27">
        <v>8.98</v>
      </c>
      <c r="N27" s="135">
        <v>17.07</v>
      </c>
      <c r="O27" s="135">
        <v>4.24</v>
      </c>
      <c r="P27" s="135">
        <v>14.25</v>
      </c>
      <c r="Q27">
        <v>5.23</v>
      </c>
      <c r="R27">
        <v>9.69</v>
      </c>
      <c r="S27">
        <v>5.63</v>
      </c>
      <c r="T27">
        <v>117.54</v>
      </c>
      <c r="U27">
        <v>39.18</v>
      </c>
      <c r="V27">
        <v>39.18</v>
      </c>
      <c r="W27">
        <v>2.65</v>
      </c>
      <c r="X27">
        <v>0.53</v>
      </c>
      <c r="Y27">
        <v>0.03</v>
      </c>
      <c r="Z27">
        <v>0.78</v>
      </c>
      <c r="AA27">
        <v>2.94</v>
      </c>
      <c r="AB27">
        <v>1.47</v>
      </c>
      <c r="AC27">
        <v>13.22</v>
      </c>
      <c r="AD27">
        <v>71.97</v>
      </c>
      <c r="AE27">
        <v>71.97</v>
      </c>
      <c r="AF27">
        <v>2.98</v>
      </c>
      <c r="AG27">
        <f t="shared" si="1"/>
        <v>1.6738659999999999</v>
      </c>
      <c r="AH27">
        <f t="shared" si="2"/>
        <v>1.3061340000000001</v>
      </c>
      <c r="AI27">
        <v>0</v>
      </c>
    </row>
    <row r="28" spans="1:35">
      <c r="A28" t="s">
        <v>70</v>
      </c>
      <c r="B28" s="75">
        <v>158.25</v>
      </c>
      <c r="C28" s="75">
        <v>45.35</v>
      </c>
      <c r="D28" s="135">
        <f t="shared" si="0"/>
        <v>48.5</v>
      </c>
      <c r="E28" s="75"/>
      <c r="F28" s="78">
        <v>0.38</v>
      </c>
      <c r="G28" s="78">
        <v>0.38</v>
      </c>
      <c r="H28" s="78">
        <v>0.39</v>
      </c>
      <c r="I28">
        <v>66.39</v>
      </c>
      <c r="J28">
        <v>271.91000000000003</v>
      </c>
      <c r="K28">
        <v>101.27</v>
      </c>
      <c r="L28">
        <v>5.21</v>
      </c>
      <c r="M28">
        <v>9.02</v>
      </c>
      <c r="N28" s="135">
        <v>19.25</v>
      </c>
      <c r="O28" s="135">
        <v>10</v>
      </c>
      <c r="P28" s="135">
        <v>19.25</v>
      </c>
      <c r="Q28">
        <v>5.23</v>
      </c>
      <c r="R28">
        <v>14.25</v>
      </c>
      <c r="S28">
        <v>5.63</v>
      </c>
      <c r="T28">
        <v>117.75</v>
      </c>
      <c r="U28">
        <v>39.25</v>
      </c>
      <c r="V28">
        <v>39.25</v>
      </c>
      <c r="W28">
        <v>7.16</v>
      </c>
      <c r="X28">
        <v>1.43</v>
      </c>
      <c r="Y28">
        <v>0.03</v>
      </c>
      <c r="Z28">
        <v>1.99</v>
      </c>
      <c r="AA28">
        <v>5.45</v>
      </c>
      <c r="AB28">
        <v>2.72</v>
      </c>
      <c r="AC28">
        <v>13.25</v>
      </c>
      <c r="AD28">
        <v>71.87</v>
      </c>
      <c r="AE28">
        <v>71.87</v>
      </c>
      <c r="AF28">
        <v>2.98</v>
      </c>
      <c r="AG28">
        <f t="shared" si="1"/>
        <v>1.6738659999999999</v>
      </c>
      <c r="AH28">
        <f t="shared" si="2"/>
        <v>1.3061340000000001</v>
      </c>
      <c r="AI28">
        <v>0</v>
      </c>
    </row>
    <row r="29" spans="1:35">
      <c r="A29" t="s">
        <v>71</v>
      </c>
      <c r="B29" s="75">
        <v>158.25</v>
      </c>
      <c r="C29" s="75">
        <v>45.35</v>
      </c>
      <c r="D29" s="135">
        <f t="shared" si="0"/>
        <v>48.5</v>
      </c>
      <c r="E29" s="75"/>
      <c r="F29" s="78">
        <v>0.45</v>
      </c>
      <c r="G29" s="78">
        <v>0.45</v>
      </c>
      <c r="H29" s="78">
        <v>0.46</v>
      </c>
      <c r="I29">
        <v>66.39</v>
      </c>
      <c r="J29">
        <v>271.91000000000003</v>
      </c>
      <c r="K29">
        <v>101.27</v>
      </c>
      <c r="L29">
        <v>5.21</v>
      </c>
      <c r="M29">
        <v>9.1300000000000008</v>
      </c>
      <c r="N29" s="135">
        <v>16.170000000000002</v>
      </c>
      <c r="O29" s="135">
        <v>16.170000000000002</v>
      </c>
      <c r="P29" s="135">
        <v>16.16</v>
      </c>
      <c r="Q29">
        <v>5.23</v>
      </c>
      <c r="R29">
        <v>19.54</v>
      </c>
      <c r="S29">
        <v>5.63</v>
      </c>
      <c r="T29">
        <v>101.32</v>
      </c>
      <c r="U29">
        <v>33.770000000000003</v>
      </c>
      <c r="V29">
        <v>33.770000000000003</v>
      </c>
      <c r="W29">
        <v>12.67</v>
      </c>
      <c r="X29">
        <v>2.5299999999999998</v>
      </c>
      <c r="Y29">
        <v>1.24</v>
      </c>
      <c r="Z29">
        <v>3.31</v>
      </c>
      <c r="AA29">
        <v>8.3699999999999992</v>
      </c>
      <c r="AB29">
        <v>4.1900000000000004</v>
      </c>
      <c r="AC29">
        <v>13.34</v>
      </c>
      <c r="AD29">
        <v>65.209999999999994</v>
      </c>
      <c r="AE29">
        <v>65.209999999999994</v>
      </c>
      <c r="AF29">
        <v>2.98</v>
      </c>
      <c r="AG29">
        <f t="shared" si="1"/>
        <v>1.6738659999999999</v>
      </c>
      <c r="AH29">
        <f t="shared" si="2"/>
        <v>1.3061340000000001</v>
      </c>
      <c r="AI29">
        <v>0</v>
      </c>
    </row>
    <row r="30" spans="1:35">
      <c r="A30" t="s">
        <v>72</v>
      </c>
      <c r="B30" s="75">
        <v>158.25</v>
      </c>
      <c r="C30" s="75">
        <v>45.35</v>
      </c>
      <c r="D30" s="135">
        <f t="shared" si="0"/>
        <v>48.5</v>
      </c>
      <c r="E30" s="75"/>
      <c r="F30" s="78">
        <v>0.93</v>
      </c>
      <c r="G30" s="78">
        <v>0.93</v>
      </c>
      <c r="H30" s="78">
        <v>0.96</v>
      </c>
      <c r="I30">
        <v>70.569999999999993</v>
      </c>
      <c r="J30">
        <v>232.03</v>
      </c>
      <c r="K30">
        <v>101.27</v>
      </c>
      <c r="L30">
        <v>5.21</v>
      </c>
      <c r="M30">
        <v>9.15</v>
      </c>
      <c r="N30" s="135">
        <v>16.170000000000002</v>
      </c>
      <c r="O30" s="135">
        <v>16.170000000000002</v>
      </c>
      <c r="P30" s="135">
        <v>16.16</v>
      </c>
      <c r="Q30">
        <v>5.23</v>
      </c>
      <c r="R30">
        <v>25.66</v>
      </c>
      <c r="S30">
        <v>5.63</v>
      </c>
      <c r="T30">
        <v>101.82</v>
      </c>
      <c r="U30">
        <v>33.94</v>
      </c>
      <c r="V30">
        <v>33.93</v>
      </c>
      <c r="W30">
        <v>19.489999999999998</v>
      </c>
      <c r="X30">
        <v>3.9</v>
      </c>
      <c r="Y30">
        <v>3.66</v>
      </c>
      <c r="Z30">
        <v>5.07</v>
      </c>
      <c r="AA30">
        <v>11.95</v>
      </c>
      <c r="AB30">
        <v>5.97</v>
      </c>
      <c r="AC30">
        <v>13.9</v>
      </c>
      <c r="AD30">
        <v>65.540000000000006</v>
      </c>
      <c r="AE30">
        <v>65.540000000000006</v>
      </c>
      <c r="AF30">
        <v>2.98</v>
      </c>
      <c r="AG30">
        <f t="shared" si="1"/>
        <v>1.6738659999999999</v>
      </c>
      <c r="AH30">
        <f t="shared" si="2"/>
        <v>1.3061340000000001</v>
      </c>
      <c r="AI30">
        <v>0</v>
      </c>
    </row>
    <row r="31" spans="1:35">
      <c r="A31" t="s">
        <v>73</v>
      </c>
      <c r="B31" s="75">
        <v>158.25</v>
      </c>
      <c r="C31" s="75">
        <v>45.35</v>
      </c>
      <c r="D31" s="135">
        <f t="shared" si="0"/>
        <v>48.5</v>
      </c>
      <c r="E31" s="75"/>
      <c r="F31" s="78">
        <v>1.62</v>
      </c>
      <c r="G31" s="78">
        <v>1.62</v>
      </c>
      <c r="H31" s="78">
        <v>1.65</v>
      </c>
      <c r="I31">
        <v>70.569999999999993</v>
      </c>
      <c r="J31">
        <v>193.36</v>
      </c>
      <c r="K31">
        <v>101.27</v>
      </c>
      <c r="L31">
        <v>5.21</v>
      </c>
      <c r="M31">
        <v>8.68</v>
      </c>
      <c r="N31" s="135">
        <v>16.170000000000002</v>
      </c>
      <c r="O31" s="135">
        <v>16.170000000000002</v>
      </c>
      <c r="P31" s="135">
        <v>16.16</v>
      </c>
      <c r="Q31">
        <v>5.23</v>
      </c>
      <c r="R31">
        <v>32.54</v>
      </c>
      <c r="S31">
        <v>5.63</v>
      </c>
      <c r="T31">
        <v>102.26</v>
      </c>
      <c r="U31">
        <v>34.090000000000003</v>
      </c>
      <c r="V31">
        <v>34.08</v>
      </c>
      <c r="W31">
        <v>29.28</v>
      </c>
      <c r="X31">
        <v>5.85</v>
      </c>
      <c r="Y31">
        <v>7.16</v>
      </c>
      <c r="Z31">
        <v>7.31</v>
      </c>
      <c r="AA31">
        <v>16.54</v>
      </c>
      <c r="AB31">
        <v>8.27</v>
      </c>
      <c r="AC31">
        <v>13.89</v>
      </c>
      <c r="AD31">
        <v>65.739999999999995</v>
      </c>
      <c r="AE31">
        <v>65.739999999999995</v>
      </c>
      <c r="AF31">
        <v>2.98</v>
      </c>
      <c r="AG31">
        <f t="shared" si="1"/>
        <v>1.6738659999999999</v>
      </c>
      <c r="AH31">
        <f t="shared" si="2"/>
        <v>1.3061340000000001</v>
      </c>
      <c r="AI31">
        <v>0</v>
      </c>
    </row>
    <row r="32" spans="1:35">
      <c r="A32" t="s">
        <v>74</v>
      </c>
      <c r="B32" s="75">
        <v>158.25</v>
      </c>
      <c r="C32" s="75">
        <v>45.35</v>
      </c>
      <c r="D32" s="135">
        <f t="shared" si="0"/>
        <v>48.5</v>
      </c>
      <c r="E32" s="75"/>
      <c r="F32" s="78">
        <v>2.4700000000000002</v>
      </c>
      <c r="G32" s="78">
        <v>2.4700000000000002</v>
      </c>
      <c r="H32" s="78">
        <v>2.54</v>
      </c>
      <c r="I32">
        <v>70.569999999999993</v>
      </c>
      <c r="J32">
        <v>149.85</v>
      </c>
      <c r="K32">
        <v>101.27</v>
      </c>
      <c r="L32">
        <v>5.21</v>
      </c>
      <c r="M32">
        <v>8.1999999999999993</v>
      </c>
      <c r="N32" s="135">
        <v>16.170000000000002</v>
      </c>
      <c r="O32" s="135">
        <v>16.170000000000002</v>
      </c>
      <c r="P32" s="135">
        <v>16.16</v>
      </c>
      <c r="Q32">
        <v>5.23</v>
      </c>
      <c r="R32">
        <v>40.19</v>
      </c>
      <c r="S32">
        <v>5.63</v>
      </c>
      <c r="T32">
        <v>102.83</v>
      </c>
      <c r="U32">
        <v>34.28</v>
      </c>
      <c r="V32">
        <v>34.270000000000003</v>
      </c>
      <c r="W32">
        <v>41.73</v>
      </c>
      <c r="X32">
        <v>8.35</v>
      </c>
      <c r="Y32">
        <v>11.93</v>
      </c>
      <c r="Z32">
        <v>9.9499999999999993</v>
      </c>
      <c r="AA32">
        <v>21.8</v>
      </c>
      <c r="AB32">
        <v>10.9</v>
      </c>
      <c r="AC32">
        <v>8.5399999999999991</v>
      </c>
      <c r="AD32">
        <v>65.78</v>
      </c>
      <c r="AE32">
        <v>65.78</v>
      </c>
      <c r="AF32">
        <v>2.98</v>
      </c>
      <c r="AG32">
        <f t="shared" si="1"/>
        <v>1.6738659999999999</v>
      </c>
      <c r="AH32">
        <f t="shared" si="2"/>
        <v>1.3061340000000001</v>
      </c>
      <c r="AI32">
        <v>0</v>
      </c>
    </row>
    <row r="33" spans="1:35">
      <c r="A33" t="s">
        <v>75</v>
      </c>
      <c r="B33" s="75">
        <v>158.25</v>
      </c>
      <c r="C33" s="75">
        <v>45.35</v>
      </c>
      <c r="D33" s="135">
        <f t="shared" si="0"/>
        <v>48.5</v>
      </c>
      <c r="E33" s="75"/>
      <c r="F33" s="78">
        <v>3.6</v>
      </c>
      <c r="G33" s="78">
        <v>3.6</v>
      </c>
      <c r="H33" s="78">
        <v>3.68</v>
      </c>
      <c r="I33">
        <v>70.569999999999993</v>
      </c>
      <c r="J33">
        <v>149.85</v>
      </c>
      <c r="K33">
        <v>101.27</v>
      </c>
      <c r="L33">
        <v>5.21</v>
      </c>
      <c r="M33">
        <v>7.66</v>
      </c>
      <c r="N33" s="135">
        <v>16.170000000000002</v>
      </c>
      <c r="O33" s="135">
        <v>16.170000000000002</v>
      </c>
      <c r="P33" s="135">
        <v>16.16</v>
      </c>
      <c r="Q33">
        <v>5.23</v>
      </c>
      <c r="R33">
        <v>47.55</v>
      </c>
      <c r="S33">
        <v>5.63</v>
      </c>
      <c r="T33">
        <v>103.5</v>
      </c>
      <c r="U33">
        <v>34.5</v>
      </c>
      <c r="V33">
        <v>34.49</v>
      </c>
      <c r="W33">
        <v>56.44</v>
      </c>
      <c r="X33">
        <v>11.29</v>
      </c>
      <c r="Y33">
        <v>17.829999999999998</v>
      </c>
      <c r="Z33">
        <v>12.7</v>
      </c>
      <c r="AA33">
        <v>27.44</v>
      </c>
      <c r="AB33">
        <v>13.72</v>
      </c>
      <c r="AC33">
        <v>8.74</v>
      </c>
      <c r="AD33">
        <v>66.209999999999994</v>
      </c>
      <c r="AE33">
        <v>66.209999999999994</v>
      </c>
      <c r="AF33">
        <v>2.98</v>
      </c>
      <c r="AG33">
        <f t="shared" si="1"/>
        <v>1.6738659999999999</v>
      </c>
      <c r="AH33">
        <f t="shared" si="2"/>
        <v>1.3061340000000001</v>
      </c>
      <c r="AI33">
        <v>0</v>
      </c>
    </row>
    <row r="34" spans="1:35">
      <c r="A34" t="s">
        <v>76</v>
      </c>
      <c r="B34" s="75">
        <v>158.25</v>
      </c>
      <c r="C34" s="75">
        <v>45.35</v>
      </c>
      <c r="D34" s="135">
        <f t="shared" si="0"/>
        <v>48.5</v>
      </c>
      <c r="E34" s="75"/>
      <c r="F34" s="78">
        <v>4.7</v>
      </c>
      <c r="G34" s="78">
        <v>4.7</v>
      </c>
      <c r="H34" s="78">
        <v>4.82</v>
      </c>
      <c r="I34">
        <v>70.569999999999993</v>
      </c>
      <c r="J34">
        <v>149.85</v>
      </c>
      <c r="K34">
        <v>101.27</v>
      </c>
      <c r="L34">
        <v>5.21</v>
      </c>
      <c r="M34">
        <v>7.13</v>
      </c>
      <c r="N34" s="135">
        <v>16.170000000000002</v>
      </c>
      <c r="O34" s="135">
        <v>16.170000000000002</v>
      </c>
      <c r="P34" s="135">
        <v>16.16</v>
      </c>
      <c r="Q34">
        <v>5.23</v>
      </c>
      <c r="R34">
        <v>54.62</v>
      </c>
      <c r="S34">
        <v>5.63</v>
      </c>
      <c r="T34">
        <v>103.77</v>
      </c>
      <c r="U34">
        <v>34.590000000000003</v>
      </c>
      <c r="V34">
        <v>34.590000000000003</v>
      </c>
      <c r="W34">
        <v>72.62</v>
      </c>
      <c r="X34">
        <v>14.52</v>
      </c>
      <c r="Y34">
        <v>24.55</v>
      </c>
      <c r="Z34">
        <v>15.55</v>
      </c>
      <c r="AA34">
        <v>33.229999999999997</v>
      </c>
      <c r="AB34">
        <v>16.61</v>
      </c>
      <c r="AC34">
        <v>8.89</v>
      </c>
      <c r="AD34">
        <v>66.540000000000006</v>
      </c>
      <c r="AE34">
        <v>66.540000000000006</v>
      </c>
      <c r="AF34">
        <v>2.98</v>
      </c>
      <c r="AG34">
        <f t="shared" si="1"/>
        <v>1.6738659999999999</v>
      </c>
      <c r="AH34">
        <f t="shared" si="2"/>
        <v>1.3061340000000001</v>
      </c>
      <c r="AI34">
        <v>0</v>
      </c>
    </row>
    <row r="35" spans="1:35">
      <c r="A35" t="s">
        <v>77</v>
      </c>
      <c r="B35" s="75">
        <v>158.25</v>
      </c>
      <c r="C35" s="75">
        <v>32.549999999999997</v>
      </c>
      <c r="D35" s="135">
        <f t="shared" si="0"/>
        <v>80.550000000000011</v>
      </c>
      <c r="E35" s="75"/>
      <c r="F35" s="78">
        <v>5.75</v>
      </c>
      <c r="G35" s="78">
        <v>5.75</v>
      </c>
      <c r="H35" s="78">
        <v>5.9</v>
      </c>
      <c r="I35">
        <v>70.569999999999993</v>
      </c>
      <c r="J35">
        <v>149.85</v>
      </c>
      <c r="K35">
        <v>51.4</v>
      </c>
      <c r="L35">
        <v>5.21</v>
      </c>
      <c r="M35">
        <v>7.01</v>
      </c>
      <c r="N35" s="135">
        <v>26.85</v>
      </c>
      <c r="O35" s="135">
        <v>26.85</v>
      </c>
      <c r="P35" s="135">
        <v>26.85</v>
      </c>
      <c r="Q35">
        <v>5.23</v>
      </c>
      <c r="R35">
        <v>60.94</v>
      </c>
      <c r="S35">
        <v>5.48</v>
      </c>
      <c r="T35">
        <v>104.32</v>
      </c>
      <c r="U35">
        <v>34.770000000000003</v>
      </c>
      <c r="V35">
        <v>34.770000000000003</v>
      </c>
      <c r="W35">
        <v>94.33</v>
      </c>
      <c r="X35">
        <v>18.87</v>
      </c>
      <c r="Y35">
        <v>21.82</v>
      </c>
      <c r="Z35">
        <v>23.1</v>
      </c>
      <c r="AA35">
        <v>38.75</v>
      </c>
      <c r="AB35">
        <v>19.37</v>
      </c>
      <c r="AC35">
        <v>9.08</v>
      </c>
      <c r="AD35">
        <v>67.540000000000006</v>
      </c>
      <c r="AE35">
        <v>67.540000000000006</v>
      </c>
      <c r="AF35">
        <v>2.98</v>
      </c>
      <c r="AG35">
        <f t="shared" si="1"/>
        <v>1.6738659999999999</v>
      </c>
      <c r="AH35">
        <f t="shared" si="2"/>
        <v>1.3061340000000001</v>
      </c>
      <c r="AI35">
        <v>0</v>
      </c>
    </row>
    <row r="36" spans="1:35">
      <c r="A36" t="s">
        <v>78</v>
      </c>
      <c r="B36" s="75">
        <v>158.25</v>
      </c>
      <c r="C36" s="75">
        <v>32.549999999999997</v>
      </c>
      <c r="D36" s="135">
        <f t="shared" si="0"/>
        <v>80.550000000000011</v>
      </c>
      <c r="E36" s="75"/>
      <c r="F36" s="78">
        <v>6.83</v>
      </c>
      <c r="G36" s="78">
        <v>6.83</v>
      </c>
      <c r="H36" s="78">
        <v>6.99</v>
      </c>
      <c r="I36">
        <v>70.569999999999993</v>
      </c>
      <c r="J36">
        <v>149.85</v>
      </c>
      <c r="K36">
        <v>51.4</v>
      </c>
      <c r="L36">
        <v>5.21</v>
      </c>
      <c r="M36">
        <v>7.06</v>
      </c>
      <c r="N36" s="135">
        <v>26.85</v>
      </c>
      <c r="O36" s="135">
        <v>26.85</v>
      </c>
      <c r="P36" s="135">
        <v>26.85</v>
      </c>
      <c r="Q36">
        <v>5.23</v>
      </c>
      <c r="R36">
        <v>67.48</v>
      </c>
      <c r="S36">
        <v>5.48</v>
      </c>
      <c r="T36">
        <v>104.67</v>
      </c>
      <c r="U36">
        <v>34.89</v>
      </c>
      <c r="V36">
        <v>34.880000000000003</v>
      </c>
      <c r="W36">
        <v>112.23</v>
      </c>
      <c r="X36">
        <v>22.44</v>
      </c>
      <c r="Y36">
        <v>23.48</v>
      </c>
      <c r="Z36">
        <v>26.78</v>
      </c>
      <c r="AA36">
        <v>43.86</v>
      </c>
      <c r="AB36">
        <v>21.92</v>
      </c>
      <c r="AC36">
        <v>9.17</v>
      </c>
      <c r="AD36">
        <v>68.36</v>
      </c>
      <c r="AE36">
        <v>68.36</v>
      </c>
      <c r="AF36">
        <v>2.98</v>
      </c>
      <c r="AG36">
        <f t="shared" si="1"/>
        <v>1.6738659999999999</v>
      </c>
      <c r="AH36">
        <f t="shared" si="2"/>
        <v>1.3061340000000001</v>
      </c>
      <c r="AI36">
        <v>0</v>
      </c>
    </row>
    <row r="37" spans="1:35">
      <c r="A37" t="s">
        <v>79</v>
      </c>
      <c r="B37" s="75">
        <v>121.69</v>
      </c>
      <c r="C37" s="75">
        <v>32.549999999999997</v>
      </c>
      <c r="D37" s="135">
        <f t="shared" si="0"/>
        <v>80.550000000000011</v>
      </c>
      <c r="E37" s="75"/>
      <c r="F37" s="78">
        <v>7.74</v>
      </c>
      <c r="G37" s="78">
        <v>7.74</v>
      </c>
      <c r="H37" s="78">
        <v>7.94</v>
      </c>
      <c r="I37">
        <v>70.569999999999993</v>
      </c>
      <c r="J37">
        <v>149.85</v>
      </c>
      <c r="K37">
        <v>51.4</v>
      </c>
      <c r="L37">
        <v>5.21</v>
      </c>
      <c r="M37">
        <v>7.14</v>
      </c>
      <c r="N37" s="135">
        <v>26.85</v>
      </c>
      <c r="O37" s="135">
        <v>26.85</v>
      </c>
      <c r="P37" s="135">
        <v>26.85</v>
      </c>
      <c r="Q37">
        <v>5.23</v>
      </c>
      <c r="R37">
        <v>74.459999999999994</v>
      </c>
      <c r="S37">
        <v>5.48</v>
      </c>
      <c r="T37">
        <v>104.83</v>
      </c>
      <c r="U37">
        <v>34.94</v>
      </c>
      <c r="V37">
        <v>34.950000000000003</v>
      </c>
      <c r="W37">
        <v>129.88</v>
      </c>
      <c r="X37">
        <v>25.97</v>
      </c>
      <c r="Y37">
        <v>26.82</v>
      </c>
      <c r="Z37">
        <v>29.92</v>
      </c>
      <c r="AA37">
        <v>48.83</v>
      </c>
      <c r="AB37">
        <v>24.41</v>
      </c>
      <c r="AC37">
        <v>9.44</v>
      </c>
      <c r="AD37">
        <v>68.599999999999994</v>
      </c>
      <c r="AE37">
        <v>68.599999999999994</v>
      </c>
      <c r="AF37">
        <v>2.98</v>
      </c>
      <c r="AG37">
        <f t="shared" si="1"/>
        <v>1.6738659999999999</v>
      </c>
      <c r="AH37">
        <f t="shared" si="2"/>
        <v>1.3061340000000001</v>
      </c>
      <c r="AI37">
        <v>0</v>
      </c>
    </row>
    <row r="38" spans="1:35">
      <c r="A38" t="s">
        <v>80</v>
      </c>
      <c r="B38" s="75">
        <v>121.69</v>
      </c>
      <c r="C38" s="75">
        <v>32.549999999999997</v>
      </c>
      <c r="D38" s="135">
        <f t="shared" si="0"/>
        <v>80.550000000000011</v>
      </c>
      <c r="E38" s="75"/>
      <c r="F38" s="78">
        <v>8.86</v>
      </c>
      <c r="G38" s="78">
        <v>8.86</v>
      </c>
      <c r="H38" s="78">
        <v>9.08</v>
      </c>
      <c r="I38">
        <v>70.569999999999993</v>
      </c>
      <c r="J38">
        <v>149.85</v>
      </c>
      <c r="K38">
        <v>51.4</v>
      </c>
      <c r="L38">
        <v>5.21</v>
      </c>
      <c r="M38">
        <v>7.03</v>
      </c>
      <c r="N38" s="135">
        <v>26.85</v>
      </c>
      <c r="O38" s="135">
        <v>26.85</v>
      </c>
      <c r="P38" s="135">
        <v>26.85</v>
      </c>
      <c r="Q38">
        <v>5.23</v>
      </c>
      <c r="R38">
        <v>81.11</v>
      </c>
      <c r="S38">
        <v>5.48</v>
      </c>
      <c r="T38">
        <v>105.44</v>
      </c>
      <c r="U38">
        <v>35.15</v>
      </c>
      <c r="V38">
        <v>35.14</v>
      </c>
      <c r="W38">
        <v>146.93</v>
      </c>
      <c r="X38">
        <v>29.38</v>
      </c>
      <c r="Y38">
        <v>43.3</v>
      </c>
      <c r="Z38">
        <v>32.450000000000003</v>
      </c>
      <c r="AA38">
        <v>53.91</v>
      </c>
      <c r="AB38">
        <v>26.95</v>
      </c>
      <c r="AC38">
        <v>10</v>
      </c>
      <c r="AD38">
        <v>68.400000000000006</v>
      </c>
      <c r="AE38">
        <v>68.400000000000006</v>
      </c>
      <c r="AF38">
        <v>2.98</v>
      </c>
      <c r="AG38">
        <f t="shared" si="1"/>
        <v>1.6738659999999999</v>
      </c>
      <c r="AH38">
        <f t="shared" si="2"/>
        <v>1.3061340000000001</v>
      </c>
      <c r="AI38">
        <v>0</v>
      </c>
    </row>
    <row r="39" spans="1:35">
      <c r="A39" t="s">
        <v>81</v>
      </c>
      <c r="B39" s="75">
        <v>121.69</v>
      </c>
      <c r="C39" s="75">
        <v>32.549999999999997</v>
      </c>
      <c r="D39" s="135">
        <f t="shared" si="0"/>
        <v>80.550000000000011</v>
      </c>
      <c r="E39" s="75"/>
      <c r="F39" s="78">
        <v>9.7899999999999991</v>
      </c>
      <c r="G39" s="78">
        <v>9.7899999999999991</v>
      </c>
      <c r="H39" s="78">
        <v>10.029999999999999</v>
      </c>
      <c r="I39">
        <v>70.569999999999993</v>
      </c>
      <c r="J39">
        <v>149.85</v>
      </c>
      <c r="K39">
        <v>51.4</v>
      </c>
      <c r="L39">
        <v>5.38</v>
      </c>
      <c r="M39">
        <v>7.19</v>
      </c>
      <c r="N39" s="135">
        <v>26.85</v>
      </c>
      <c r="O39" s="135">
        <v>26.85</v>
      </c>
      <c r="P39" s="135">
        <v>26.85</v>
      </c>
      <c r="Q39">
        <v>5.23</v>
      </c>
      <c r="R39">
        <v>83.55</v>
      </c>
      <c r="S39">
        <v>5.48</v>
      </c>
      <c r="T39">
        <v>117.89</v>
      </c>
      <c r="U39">
        <v>39.299999999999997</v>
      </c>
      <c r="V39">
        <v>39.29</v>
      </c>
      <c r="W39">
        <v>163.04</v>
      </c>
      <c r="X39">
        <v>32.61</v>
      </c>
      <c r="Y39">
        <v>49.53</v>
      </c>
      <c r="Z39">
        <v>34.659999999999997</v>
      </c>
      <c r="AA39">
        <v>58.85</v>
      </c>
      <c r="AB39">
        <v>29.42</v>
      </c>
      <c r="AC39">
        <v>13.3</v>
      </c>
      <c r="AD39">
        <v>68.58</v>
      </c>
      <c r="AE39">
        <v>68.58</v>
      </c>
      <c r="AF39">
        <v>2.98</v>
      </c>
      <c r="AG39">
        <f t="shared" si="1"/>
        <v>1.6738659999999999</v>
      </c>
      <c r="AH39">
        <f t="shared" si="2"/>
        <v>1.3061340000000001</v>
      </c>
      <c r="AI39">
        <v>0</v>
      </c>
    </row>
    <row r="40" spans="1:35">
      <c r="A40" t="s">
        <v>82</v>
      </c>
      <c r="B40" s="75">
        <v>121.69</v>
      </c>
      <c r="C40" s="75">
        <v>32.549999999999997</v>
      </c>
      <c r="D40" s="135">
        <f t="shared" si="0"/>
        <v>80.550000000000011</v>
      </c>
      <c r="E40" s="75"/>
      <c r="F40" s="78">
        <v>10.47</v>
      </c>
      <c r="G40" s="78">
        <v>10.47</v>
      </c>
      <c r="H40" s="78">
        <v>10.74</v>
      </c>
      <c r="I40">
        <v>70.569999999999993</v>
      </c>
      <c r="J40">
        <v>149.85</v>
      </c>
      <c r="K40">
        <v>51.4</v>
      </c>
      <c r="L40">
        <v>5.38</v>
      </c>
      <c r="M40">
        <v>7.14</v>
      </c>
      <c r="N40" s="135">
        <v>26.85</v>
      </c>
      <c r="O40" s="135">
        <v>26.85</v>
      </c>
      <c r="P40" s="135">
        <v>26.85</v>
      </c>
      <c r="Q40">
        <v>5.23</v>
      </c>
      <c r="R40">
        <v>89.71</v>
      </c>
      <c r="S40">
        <v>5.48</v>
      </c>
      <c r="T40">
        <v>117.81</v>
      </c>
      <c r="U40">
        <v>39.270000000000003</v>
      </c>
      <c r="V40">
        <v>39.270000000000003</v>
      </c>
      <c r="W40">
        <v>178.1</v>
      </c>
      <c r="X40">
        <v>35.619999999999997</v>
      </c>
      <c r="Y40">
        <v>55.91</v>
      </c>
      <c r="Z40">
        <v>36.35</v>
      </c>
      <c r="AA40">
        <v>63.65</v>
      </c>
      <c r="AB40">
        <v>31.82</v>
      </c>
      <c r="AC40">
        <v>13.36</v>
      </c>
      <c r="AD40">
        <v>68.47</v>
      </c>
      <c r="AE40">
        <v>68.47</v>
      </c>
      <c r="AF40">
        <v>2.98</v>
      </c>
      <c r="AG40">
        <f t="shared" si="1"/>
        <v>1.6738659999999999</v>
      </c>
      <c r="AH40">
        <f t="shared" si="2"/>
        <v>1.3061340000000001</v>
      </c>
      <c r="AI40">
        <v>0</v>
      </c>
    </row>
    <row r="41" spans="1:35">
      <c r="A41" t="s">
        <v>83</v>
      </c>
      <c r="B41" s="75">
        <v>121.69</v>
      </c>
      <c r="C41" s="75">
        <v>32.549999999999997</v>
      </c>
      <c r="D41" s="135">
        <f t="shared" si="0"/>
        <v>80.550000000000011</v>
      </c>
      <c r="E41" s="75"/>
      <c r="F41" s="78">
        <v>11.22</v>
      </c>
      <c r="G41" s="78">
        <v>11.22</v>
      </c>
      <c r="H41" s="78">
        <v>11.51</v>
      </c>
      <c r="I41">
        <v>70.569999999999993</v>
      </c>
      <c r="J41">
        <v>149.85</v>
      </c>
      <c r="K41">
        <v>51.4</v>
      </c>
      <c r="L41">
        <v>5.38</v>
      </c>
      <c r="M41">
        <v>7.17</v>
      </c>
      <c r="N41" s="135">
        <v>26.85</v>
      </c>
      <c r="O41" s="135">
        <v>26.85</v>
      </c>
      <c r="P41" s="135">
        <v>26.85</v>
      </c>
      <c r="Q41">
        <v>5.23</v>
      </c>
      <c r="R41">
        <v>95.53</v>
      </c>
      <c r="S41">
        <v>5.48</v>
      </c>
      <c r="T41">
        <v>117.56</v>
      </c>
      <c r="U41">
        <v>39.18</v>
      </c>
      <c r="V41">
        <v>39.19</v>
      </c>
      <c r="W41">
        <v>184.76</v>
      </c>
      <c r="X41">
        <v>36.950000000000003</v>
      </c>
      <c r="Y41">
        <v>61.94</v>
      </c>
      <c r="Z41">
        <v>27.55</v>
      </c>
      <c r="AA41">
        <v>68.19</v>
      </c>
      <c r="AB41">
        <v>34.090000000000003</v>
      </c>
      <c r="AC41">
        <v>13.39</v>
      </c>
      <c r="AD41">
        <v>71.900000000000006</v>
      </c>
      <c r="AE41">
        <v>71.900000000000006</v>
      </c>
      <c r="AF41">
        <v>2.98</v>
      </c>
      <c r="AG41">
        <f t="shared" si="1"/>
        <v>1.6738659999999999</v>
      </c>
      <c r="AH41">
        <f t="shared" si="2"/>
        <v>1.3061340000000001</v>
      </c>
      <c r="AI41">
        <v>0</v>
      </c>
    </row>
    <row r="42" spans="1:35">
      <c r="A42" t="s">
        <v>84</v>
      </c>
      <c r="B42" s="75">
        <v>121.69</v>
      </c>
      <c r="C42" s="75">
        <v>32.549999999999997</v>
      </c>
      <c r="D42" s="135">
        <f t="shared" si="0"/>
        <v>80.550000000000011</v>
      </c>
      <c r="E42" s="75"/>
      <c r="F42" s="78">
        <v>11.98</v>
      </c>
      <c r="G42" s="78">
        <v>11.98</v>
      </c>
      <c r="H42" s="78">
        <v>12.28</v>
      </c>
      <c r="I42">
        <v>70.569999999999993</v>
      </c>
      <c r="J42">
        <v>149.85</v>
      </c>
      <c r="K42">
        <v>51.4</v>
      </c>
      <c r="L42">
        <v>5.38</v>
      </c>
      <c r="M42">
        <v>7.03</v>
      </c>
      <c r="N42" s="135">
        <v>26.85</v>
      </c>
      <c r="O42" s="135">
        <v>26.85</v>
      </c>
      <c r="P42" s="135">
        <v>26.85</v>
      </c>
      <c r="Q42">
        <v>5.23</v>
      </c>
      <c r="R42">
        <v>101.26</v>
      </c>
      <c r="S42">
        <v>5.48</v>
      </c>
      <c r="T42">
        <v>117.55</v>
      </c>
      <c r="U42">
        <v>39.18</v>
      </c>
      <c r="V42">
        <v>39.19</v>
      </c>
      <c r="W42">
        <v>197.22</v>
      </c>
      <c r="X42">
        <v>39.44</v>
      </c>
      <c r="Y42">
        <v>67.650000000000006</v>
      </c>
      <c r="Z42">
        <v>29.03</v>
      </c>
      <c r="AA42">
        <v>72.47</v>
      </c>
      <c r="AB42">
        <v>36.229999999999997</v>
      </c>
      <c r="AC42">
        <v>13.58</v>
      </c>
      <c r="AD42">
        <v>71.92</v>
      </c>
      <c r="AE42">
        <v>71.92</v>
      </c>
      <c r="AF42">
        <v>2.98</v>
      </c>
      <c r="AG42">
        <f t="shared" si="1"/>
        <v>1.6738659999999999</v>
      </c>
      <c r="AH42">
        <f t="shared" si="2"/>
        <v>1.3061340000000001</v>
      </c>
      <c r="AI42">
        <v>0</v>
      </c>
    </row>
    <row r="43" spans="1:35">
      <c r="A43" t="s">
        <v>85</v>
      </c>
      <c r="B43" s="75">
        <v>121.69</v>
      </c>
      <c r="C43" s="75">
        <v>32.549999999999997</v>
      </c>
      <c r="D43" s="135">
        <f t="shared" si="0"/>
        <v>80.550000000000011</v>
      </c>
      <c r="E43" s="75"/>
      <c r="F43" s="78">
        <v>12.65</v>
      </c>
      <c r="G43" s="78">
        <v>12.65</v>
      </c>
      <c r="H43" s="78">
        <v>12.97</v>
      </c>
      <c r="I43">
        <v>70.569999999999993</v>
      </c>
      <c r="J43">
        <v>149.85</v>
      </c>
      <c r="K43">
        <v>51.4</v>
      </c>
      <c r="L43">
        <v>5.38</v>
      </c>
      <c r="M43">
        <v>7.04</v>
      </c>
      <c r="N43" s="135">
        <v>26.85</v>
      </c>
      <c r="O43" s="135">
        <v>26.85</v>
      </c>
      <c r="P43" s="135">
        <v>26.85</v>
      </c>
      <c r="Q43">
        <v>5.23</v>
      </c>
      <c r="R43">
        <v>106.81</v>
      </c>
      <c r="S43">
        <v>5.35</v>
      </c>
      <c r="T43">
        <v>117.92</v>
      </c>
      <c r="U43">
        <v>39.31</v>
      </c>
      <c r="V43">
        <v>39.29</v>
      </c>
      <c r="W43">
        <v>208.49</v>
      </c>
      <c r="X43">
        <v>41.7</v>
      </c>
      <c r="Y43">
        <v>53.48</v>
      </c>
      <c r="Z43">
        <v>30.43</v>
      </c>
      <c r="AA43">
        <v>76.45</v>
      </c>
      <c r="AB43">
        <v>38.22</v>
      </c>
      <c r="AC43">
        <v>13.34</v>
      </c>
      <c r="AD43">
        <v>71.95</v>
      </c>
      <c r="AE43">
        <v>71.95</v>
      </c>
      <c r="AF43">
        <v>2.98</v>
      </c>
      <c r="AG43">
        <f t="shared" si="1"/>
        <v>1.6738659999999999</v>
      </c>
      <c r="AH43">
        <f t="shared" si="2"/>
        <v>1.3061340000000001</v>
      </c>
      <c r="AI43">
        <v>0</v>
      </c>
    </row>
    <row r="44" spans="1:35">
      <c r="A44" t="s">
        <v>86</v>
      </c>
      <c r="B44" s="75">
        <v>121.69</v>
      </c>
      <c r="C44" s="75">
        <v>32.549999999999997</v>
      </c>
      <c r="D44" s="135">
        <f t="shared" si="0"/>
        <v>80.550000000000011</v>
      </c>
      <c r="E44" s="75"/>
      <c r="F44" s="78">
        <v>13.23</v>
      </c>
      <c r="G44" s="78">
        <v>13.23</v>
      </c>
      <c r="H44" s="78">
        <v>13.55</v>
      </c>
      <c r="I44">
        <v>70.569999999999993</v>
      </c>
      <c r="J44">
        <v>193.36</v>
      </c>
      <c r="K44">
        <v>51.4</v>
      </c>
      <c r="L44">
        <v>5.38</v>
      </c>
      <c r="M44">
        <v>7.1</v>
      </c>
      <c r="N44" s="135">
        <v>26.85</v>
      </c>
      <c r="O44" s="135">
        <v>26.85</v>
      </c>
      <c r="P44" s="135">
        <v>26.85</v>
      </c>
      <c r="Q44">
        <v>5.23</v>
      </c>
      <c r="R44">
        <v>111.86</v>
      </c>
      <c r="S44">
        <v>5.35</v>
      </c>
      <c r="T44">
        <v>117.92</v>
      </c>
      <c r="U44">
        <v>39.31</v>
      </c>
      <c r="V44">
        <v>39.29</v>
      </c>
      <c r="W44">
        <v>218.43</v>
      </c>
      <c r="X44">
        <v>43.68</v>
      </c>
      <c r="Y44">
        <v>56.67</v>
      </c>
      <c r="Z44">
        <v>32</v>
      </c>
      <c r="AA44">
        <v>80.099999999999994</v>
      </c>
      <c r="AB44">
        <v>40.04</v>
      </c>
      <c r="AC44">
        <v>16.82</v>
      </c>
      <c r="AD44">
        <v>71.790000000000006</v>
      </c>
      <c r="AE44">
        <v>71.790000000000006</v>
      </c>
      <c r="AF44">
        <v>2.98</v>
      </c>
      <c r="AG44">
        <f t="shared" si="1"/>
        <v>1.6738659999999999</v>
      </c>
      <c r="AH44">
        <f t="shared" si="2"/>
        <v>1.3061340000000001</v>
      </c>
      <c r="AI44">
        <v>0</v>
      </c>
    </row>
    <row r="45" spans="1:35">
      <c r="A45" t="s">
        <v>87</v>
      </c>
      <c r="B45" s="75">
        <v>121.69</v>
      </c>
      <c r="C45" s="75">
        <v>32.549999999999997</v>
      </c>
      <c r="D45" s="135">
        <f t="shared" si="0"/>
        <v>80.550000000000011</v>
      </c>
      <c r="E45" s="75"/>
      <c r="F45" s="78">
        <v>13.72</v>
      </c>
      <c r="G45" s="78">
        <v>13.72</v>
      </c>
      <c r="H45" s="78">
        <v>14.05</v>
      </c>
      <c r="I45">
        <v>70.569999999999993</v>
      </c>
      <c r="J45">
        <v>193.36</v>
      </c>
      <c r="K45">
        <v>51.4</v>
      </c>
      <c r="L45">
        <v>5.38</v>
      </c>
      <c r="M45">
        <v>7.07</v>
      </c>
      <c r="N45" s="135">
        <v>26.85</v>
      </c>
      <c r="O45" s="135">
        <v>26.85</v>
      </c>
      <c r="P45" s="135">
        <v>26.85</v>
      </c>
      <c r="Q45">
        <v>5.23</v>
      </c>
      <c r="R45">
        <v>116.93</v>
      </c>
      <c r="S45">
        <v>5.35</v>
      </c>
      <c r="T45">
        <v>117.99</v>
      </c>
      <c r="U45">
        <v>39.33</v>
      </c>
      <c r="V45">
        <v>39.32</v>
      </c>
      <c r="W45">
        <v>227.97</v>
      </c>
      <c r="X45">
        <v>45.59</v>
      </c>
      <c r="Y45">
        <v>60</v>
      </c>
      <c r="Z45">
        <v>33.53</v>
      </c>
      <c r="AA45">
        <v>83.48</v>
      </c>
      <c r="AB45">
        <v>41.73</v>
      </c>
      <c r="AC45">
        <v>16.88</v>
      </c>
      <c r="AD45">
        <v>71.819999999999993</v>
      </c>
      <c r="AE45">
        <v>71.819999999999993</v>
      </c>
      <c r="AF45">
        <v>2.98</v>
      </c>
      <c r="AG45">
        <f t="shared" si="1"/>
        <v>1.6738659999999999</v>
      </c>
      <c r="AH45">
        <f t="shared" si="2"/>
        <v>1.3061340000000001</v>
      </c>
      <c r="AI45">
        <v>0</v>
      </c>
    </row>
    <row r="46" spans="1:35">
      <c r="A46" t="s">
        <v>88</v>
      </c>
      <c r="B46" s="75">
        <v>121.69</v>
      </c>
      <c r="C46" s="75">
        <v>32.549999999999997</v>
      </c>
      <c r="D46" s="135">
        <f t="shared" si="0"/>
        <v>80.550000000000011</v>
      </c>
      <c r="E46" s="75"/>
      <c r="F46" s="78">
        <v>12.03</v>
      </c>
      <c r="G46" s="78">
        <v>12.03</v>
      </c>
      <c r="H46" s="78">
        <v>12.32</v>
      </c>
      <c r="I46">
        <v>70.569999999999993</v>
      </c>
      <c r="J46">
        <v>232.03</v>
      </c>
      <c r="K46">
        <v>51.4</v>
      </c>
      <c r="L46">
        <v>5.38</v>
      </c>
      <c r="M46">
        <v>7.04</v>
      </c>
      <c r="N46" s="135">
        <v>26.85</v>
      </c>
      <c r="O46" s="135">
        <v>26.85</v>
      </c>
      <c r="P46" s="135">
        <v>26.85</v>
      </c>
      <c r="Q46">
        <v>5.23</v>
      </c>
      <c r="R46">
        <v>122.28</v>
      </c>
      <c r="S46">
        <v>5.35</v>
      </c>
      <c r="T46">
        <v>117.8</v>
      </c>
      <c r="U46">
        <v>39.26</v>
      </c>
      <c r="V46">
        <v>39.270000000000003</v>
      </c>
      <c r="W46">
        <v>227.97</v>
      </c>
      <c r="X46">
        <v>45.59</v>
      </c>
      <c r="Y46">
        <v>65</v>
      </c>
      <c r="Z46">
        <v>34.89</v>
      </c>
      <c r="AA46">
        <v>86.61</v>
      </c>
      <c r="AB46">
        <v>43.3</v>
      </c>
      <c r="AC46">
        <v>16.86</v>
      </c>
      <c r="AD46">
        <v>71.78</v>
      </c>
      <c r="AE46">
        <v>71.78</v>
      </c>
      <c r="AF46">
        <v>2.98</v>
      </c>
      <c r="AG46">
        <f t="shared" si="1"/>
        <v>1.6738659999999999</v>
      </c>
      <c r="AH46">
        <f t="shared" si="2"/>
        <v>1.3061340000000001</v>
      </c>
      <c r="AI46">
        <v>0</v>
      </c>
    </row>
    <row r="47" spans="1:35">
      <c r="A47" t="s">
        <v>89</v>
      </c>
      <c r="B47" s="75">
        <v>118.79</v>
      </c>
      <c r="C47" s="75">
        <v>32.549999999999997</v>
      </c>
      <c r="D47" s="135">
        <f t="shared" si="0"/>
        <v>80.550000000000011</v>
      </c>
      <c r="E47" s="75"/>
      <c r="F47" s="78">
        <v>12.33</v>
      </c>
      <c r="G47" s="78">
        <v>12.33</v>
      </c>
      <c r="H47" s="78">
        <v>12.64</v>
      </c>
      <c r="I47">
        <v>70.569999999999993</v>
      </c>
      <c r="J47">
        <v>232.03</v>
      </c>
      <c r="K47">
        <v>51.4</v>
      </c>
      <c r="L47">
        <v>5.38</v>
      </c>
      <c r="M47">
        <v>7.09</v>
      </c>
      <c r="N47" s="135">
        <v>26.85</v>
      </c>
      <c r="O47" s="135">
        <v>26.85</v>
      </c>
      <c r="P47" s="135">
        <v>26.85</v>
      </c>
      <c r="Q47">
        <v>5.23</v>
      </c>
      <c r="R47">
        <v>125.73</v>
      </c>
      <c r="S47">
        <v>5.35</v>
      </c>
      <c r="T47">
        <v>117.96</v>
      </c>
      <c r="U47">
        <v>39.32</v>
      </c>
      <c r="V47">
        <v>39.31</v>
      </c>
      <c r="W47">
        <v>200.3</v>
      </c>
      <c r="X47">
        <v>40.06</v>
      </c>
      <c r="Y47">
        <v>70</v>
      </c>
      <c r="Z47">
        <v>36.15</v>
      </c>
      <c r="AA47">
        <v>89.87</v>
      </c>
      <c r="AB47">
        <v>44.93</v>
      </c>
      <c r="AC47">
        <v>16.77</v>
      </c>
      <c r="AD47">
        <v>71.84</v>
      </c>
      <c r="AE47">
        <v>71.84</v>
      </c>
      <c r="AF47">
        <v>2.98</v>
      </c>
      <c r="AG47">
        <f t="shared" si="1"/>
        <v>1.6738659999999999</v>
      </c>
      <c r="AH47">
        <f t="shared" si="2"/>
        <v>1.3061340000000001</v>
      </c>
      <c r="AI47">
        <v>0</v>
      </c>
    </row>
    <row r="48" spans="1:35">
      <c r="A48" t="s">
        <v>90</v>
      </c>
      <c r="B48" s="75">
        <v>118.79</v>
      </c>
      <c r="C48" s="75">
        <v>32.549999999999997</v>
      </c>
      <c r="D48" s="135">
        <f t="shared" si="0"/>
        <v>80.550000000000011</v>
      </c>
      <c r="E48" s="75"/>
      <c r="F48" s="78">
        <v>12.58</v>
      </c>
      <c r="G48" s="78">
        <v>12.58</v>
      </c>
      <c r="H48" s="78">
        <v>12.9</v>
      </c>
      <c r="I48">
        <v>70.569999999999993</v>
      </c>
      <c r="J48">
        <v>232.03</v>
      </c>
      <c r="K48">
        <v>51.4</v>
      </c>
      <c r="L48">
        <v>5.38</v>
      </c>
      <c r="M48">
        <v>7.12</v>
      </c>
      <c r="N48" s="135">
        <v>26.85</v>
      </c>
      <c r="O48" s="135">
        <v>26.85</v>
      </c>
      <c r="P48" s="135">
        <v>26.85</v>
      </c>
      <c r="Q48">
        <v>5.23</v>
      </c>
      <c r="R48">
        <v>126.85</v>
      </c>
      <c r="S48">
        <v>5.35</v>
      </c>
      <c r="T48">
        <v>117.8</v>
      </c>
      <c r="U48">
        <v>39.270000000000003</v>
      </c>
      <c r="V48">
        <v>39.26</v>
      </c>
      <c r="W48">
        <v>210.3</v>
      </c>
      <c r="X48">
        <v>42.06</v>
      </c>
      <c r="Y48">
        <v>75</v>
      </c>
      <c r="Z48">
        <v>37.299999999999997</v>
      </c>
      <c r="AA48">
        <v>93.14</v>
      </c>
      <c r="AB48">
        <v>46.56</v>
      </c>
      <c r="AC48">
        <v>16.510000000000002</v>
      </c>
      <c r="AD48">
        <v>71.78</v>
      </c>
      <c r="AE48">
        <v>71.78</v>
      </c>
      <c r="AF48">
        <v>2.98</v>
      </c>
      <c r="AG48">
        <f t="shared" si="1"/>
        <v>1.6738659999999999</v>
      </c>
      <c r="AH48">
        <f t="shared" si="2"/>
        <v>1.3061340000000001</v>
      </c>
      <c r="AI48">
        <v>0</v>
      </c>
    </row>
    <row r="49" spans="1:35">
      <c r="A49" t="s">
        <v>91</v>
      </c>
      <c r="B49" s="75">
        <v>138.13</v>
      </c>
      <c r="C49" s="75">
        <v>32.549999999999997</v>
      </c>
      <c r="D49" s="135">
        <f t="shared" si="0"/>
        <v>80.550000000000011</v>
      </c>
      <c r="E49" s="75"/>
      <c r="F49" s="78">
        <v>12.77</v>
      </c>
      <c r="G49" s="78">
        <v>12.77</v>
      </c>
      <c r="H49" s="78">
        <v>13.08</v>
      </c>
      <c r="I49">
        <v>70.569999999999993</v>
      </c>
      <c r="J49">
        <v>232.03</v>
      </c>
      <c r="K49">
        <v>51.4</v>
      </c>
      <c r="L49">
        <v>5.38</v>
      </c>
      <c r="M49">
        <v>7.19</v>
      </c>
      <c r="N49" s="135">
        <v>26.85</v>
      </c>
      <c r="O49" s="135">
        <v>26.85</v>
      </c>
      <c r="P49" s="135">
        <v>26.85</v>
      </c>
      <c r="Q49">
        <v>5.23</v>
      </c>
      <c r="R49">
        <v>127.32</v>
      </c>
      <c r="S49">
        <v>5.35</v>
      </c>
      <c r="T49">
        <v>117.84</v>
      </c>
      <c r="U49">
        <v>39.28</v>
      </c>
      <c r="V49">
        <v>39.270000000000003</v>
      </c>
      <c r="W49">
        <v>216.97</v>
      </c>
      <c r="X49">
        <v>43.39</v>
      </c>
      <c r="Y49">
        <v>78.33</v>
      </c>
      <c r="Z49">
        <v>38.119999999999997</v>
      </c>
      <c r="AA49">
        <v>89.34</v>
      </c>
      <c r="AB49">
        <v>44.66</v>
      </c>
      <c r="AC49">
        <v>16.559999999999999</v>
      </c>
      <c r="AD49">
        <v>71.739999999999995</v>
      </c>
      <c r="AE49">
        <v>71.739999999999995</v>
      </c>
      <c r="AF49">
        <v>2.98</v>
      </c>
      <c r="AG49">
        <f t="shared" si="1"/>
        <v>1.6738659999999999</v>
      </c>
      <c r="AH49">
        <f t="shared" si="2"/>
        <v>1.3061340000000001</v>
      </c>
      <c r="AI49">
        <v>0</v>
      </c>
    </row>
    <row r="50" spans="1:35">
      <c r="A50" t="s">
        <v>92</v>
      </c>
      <c r="B50" s="75">
        <v>142.96</v>
      </c>
      <c r="C50" s="75">
        <v>32.549999999999997</v>
      </c>
      <c r="D50" s="135">
        <f t="shared" si="0"/>
        <v>80.550000000000011</v>
      </c>
      <c r="E50" s="75"/>
      <c r="F50" s="78">
        <v>13.04</v>
      </c>
      <c r="G50" s="78">
        <v>13.04</v>
      </c>
      <c r="H50" s="78">
        <v>13.35</v>
      </c>
      <c r="I50">
        <v>70.569999999999993</v>
      </c>
      <c r="J50">
        <v>271.91000000000003</v>
      </c>
      <c r="K50">
        <v>51.4</v>
      </c>
      <c r="L50">
        <v>5.38</v>
      </c>
      <c r="M50">
        <v>7.15</v>
      </c>
      <c r="N50" s="135">
        <v>26.85</v>
      </c>
      <c r="O50" s="135">
        <v>26.85</v>
      </c>
      <c r="P50" s="135">
        <v>26.85</v>
      </c>
      <c r="Q50">
        <v>5.23</v>
      </c>
      <c r="R50">
        <v>127.2</v>
      </c>
      <c r="S50">
        <v>5.35</v>
      </c>
      <c r="T50">
        <v>117.67</v>
      </c>
      <c r="U50">
        <v>39.22</v>
      </c>
      <c r="V50">
        <v>39.22</v>
      </c>
      <c r="W50">
        <v>221.13</v>
      </c>
      <c r="X50">
        <v>44.23</v>
      </c>
      <c r="Y50">
        <v>81.67</v>
      </c>
      <c r="Z50">
        <v>38.950000000000003</v>
      </c>
      <c r="AA50">
        <v>89.34</v>
      </c>
      <c r="AB50">
        <v>44.66</v>
      </c>
      <c r="AC50">
        <v>16.489999999999998</v>
      </c>
      <c r="AD50">
        <v>71.84</v>
      </c>
      <c r="AE50">
        <v>71.84</v>
      </c>
      <c r="AF50">
        <v>2.98</v>
      </c>
      <c r="AG50">
        <f t="shared" si="1"/>
        <v>1.6738659999999999</v>
      </c>
      <c r="AH50">
        <f t="shared" si="2"/>
        <v>1.3061340000000001</v>
      </c>
      <c r="AI50">
        <v>0</v>
      </c>
    </row>
    <row r="51" spans="1:35">
      <c r="A51" t="s">
        <v>93</v>
      </c>
      <c r="B51" s="75">
        <v>167.13</v>
      </c>
      <c r="C51" s="75">
        <v>32.549999999999997</v>
      </c>
      <c r="D51" s="135">
        <f t="shared" si="0"/>
        <v>80.550000000000011</v>
      </c>
      <c r="E51" s="75"/>
      <c r="F51" s="78">
        <v>13.05</v>
      </c>
      <c r="G51" s="78">
        <v>13.05</v>
      </c>
      <c r="H51" s="78">
        <v>13.38</v>
      </c>
      <c r="I51">
        <v>70.569999999999993</v>
      </c>
      <c r="J51">
        <v>271.91000000000003</v>
      </c>
      <c r="K51">
        <v>51.4</v>
      </c>
      <c r="L51">
        <v>5.38</v>
      </c>
      <c r="M51">
        <v>7.06</v>
      </c>
      <c r="N51" s="135">
        <v>26.85</v>
      </c>
      <c r="O51" s="135">
        <v>26.85</v>
      </c>
      <c r="P51" s="135">
        <v>26.85</v>
      </c>
      <c r="Q51">
        <v>5.54</v>
      </c>
      <c r="R51">
        <v>131.63</v>
      </c>
      <c r="S51">
        <v>5.35</v>
      </c>
      <c r="T51">
        <v>105.44</v>
      </c>
      <c r="U51">
        <v>35.15</v>
      </c>
      <c r="V51">
        <v>35.14</v>
      </c>
      <c r="W51">
        <v>162.80000000000001</v>
      </c>
      <c r="X51">
        <v>32.56</v>
      </c>
      <c r="Y51">
        <v>87.11</v>
      </c>
      <c r="Z51">
        <v>39.64</v>
      </c>
      <c r="AA51">
        <v>88.67</v>
      </c>
      <c r="AB51">
        <v>44.33</v>
      </c>
      <c r="AC51">
        <v>13.85</v>
      </c>
      <c r="AD51">
        <v>71.84</v>
      </c>
      <c r="AE51">
        <v>71.84</v>
      </c>
      <c r="AF51">
        <v>3.26</v>
      </c>
      <c r="AG51">
        <f t="shared" si="1"/>
        <v>1.8311419999999998</v>
      </c>
      <c r="AH51">
        <f t="shared" si="2"/>
        <v>1.428858</v>
      </c>
      <c r="AI51">
        <v>0</v>
      </c>
    </row>
    <row r="52" spans="1:35">
      <c r="A52" t="s">
        <v>94</v>
      </c>
      <c r="B52" s="75">
        <v>183.79</v>
      </c>
      <c r="C52" s="75">
        <v>32.549999999999997</v>
      </c>
      <c r="D52" s="135">
        <f t="shared" si="0"/>
        <v>80.550000000000011</v>
      </c>
      <c r="E52" s="75"/>
      <c r="F52" s="78">
        <v>13.07</v>
      </c>
      <c r="G52" s="78">
        <v>13.07</v>
      </c>
      <c r="H52" s="78">
        <v>13.4</v>
      </c>
      <c r="I52">
        <v>70.569999999999993</v>
      </c>
      <c r="J52">
        <v>271.91000000000003</v>
      </c>
      <c r="K52">
        <v>51.4</v>
      </c>
      <c r="L52">
        <v>5.38</v>
      </c>
      <c r="M52">
        <v>7.19</v>
      </c>
      <c r="N52" s="135">
        <v>26.85</v>
      </c>
      <c r="O52" s="135">
        <v>26.85</v>
      </c>
      <c r="P52" s="135">
        <v>26.85</v>
      </c>
      <c r="Q52">
        <v>5.54</v>
      </c>
      <c r="R52">
        <v>126.64</v>
      </c>
      <c r="S52">
        <v>5.35</v>
      </c>
      <c r="T52">
        <v>105.39</v>
      </c>
      <c r="U52">
        <v>35.130000000000003</v>
      </c>
      <c r="V52">
        <v>35.119999999999997</v>
      </c>
      <c r="W52">
        <v>166.97</v>
      </c>
      <c r="X52">
        <v>33.39</v>
      </c>
      <c r="Y52">
        <v>87.14</v>
      </c>
      <c r="Z52">
        <v>39.65</v>
      </c>
      <c r="AA52">
        <v>88.67</v>
      </c>
      <c r="AB52">
        <v>44.33</v>
      </c>
      <c r="AC52">
        <v>13.81</v>
      </c>
      <c r="AD52">
        <v>71.67</v>
      </c>
      <c r="AE52">
        <v>71.67</v>
      </c>
      <c r="AF52">
        <v>3.39</v>
      </c>
      <c r="AG52">
        <f t="shared" si="1"/>
        <v>1.904163</v>
      </c>
      <c r="AH52">
        <f t="shared" si="2"/>
        <v>1.4858370000000001</v>
      </c>
      <c r="AI52">
        <v>0</v>
      </c>
    </row>
    <row r="53" spans="1:35">
      <c r="A53" t="s">
        <v>95</v>
      </c>
      <c r="B53" s="75">
        <v>183.79</v>
      </c>
      <c r="C53" s="75">
        <v>32.549999999999997</v>
      </c>
      <c r="D53" s="135">
        <f t="shared" si="0"/>
        <v>80.550000000000011</v>
      </c>
      <c r="E53" s="75"/>
      <c r="F53" s="78">
        <v>13.05</v>
      </c>
      <c r="G53" s="78">
        <v>13.05</v>
      </c>
      <c r="H53" s="78">
        <v>13.38</v>
      </c>
      <c r="I53">
        <v>70.569999999999993</v>
      </c>
      <c r="J53">
        <v>271.91000000000003</v>
      </c>
      <c r="K53">
        <v>51.4</v>
      </c>
      <c r="L53">
        <v>5.38</v>
      </c>
      <c r="M53">
        <v>7.05</v>
      </c>
      <c r="N53" s="135">
        <v>26.85</v>
      </c>
      <c r="O53" s="135">
        <v>26.85</v>
      </c>
      <c r="P53" s="135">
        <v>26.85</v>
      </c>
      <c r="Q53">
        <v>5.54</v>
      </c>
      <c r="R53">
        <v>126.94</v>
      </c>
      <c r="S53">
        <v>5.35</v>
      </c>
      <c r="T53">
        <v>105.12</v>
      </c>
      <c r="U53">
        <v>35.04</v>
      </c>
      <c r="V53">
        <v>35.04</v>
      </c>
      <c r="W53">
        <v>173.63</v>
      </c>
      <c r="X53">
        <v>34.729999999999997</v>
      </c>
      <c r="Y53">
        <v>87.12</v>
      </c>
      <c r="Z53">
        <v>42.93</v>
      </c>
      <c r="AA53">
        <v>89.34</v>
      </c>
      <c r="AB53">
        <v>44.66</v>
      </c>
      <c r="AC53">
        <v>13.91</v>
      </c>
      <c r="AD53">
        <v>71.790000000000006</v>
      </c>
      <c r="AE53">
        <v>71.790000000000006</v>
      </c>
      <c r="AF53">
        <v>3.54</v>
      </c>
      <c r="AG53">
        <f t="shared" si="1"/>
        <v>1.988418</v>
      </c>
      <c r="AH53">
        <f t="shared" si="2"/>
        <v>1.551582</v>
      </c>
      <c r="AI53">
        <v>0</v>
      </c>
    </row>
    <row r="54" spans="1:35">
      <c r="A54" t="s">
        <v>96</v>
      </c>
      <c r="B54" s="75">
        <v>183.79</v>
      </c>
      <c r="C54" s="75">
        <v>32.549999999999997</v>
      </c>
      <c r="D54" s="135">
        <f t="shared" si="0"/>
        <v>80.550000000000011</v>
      </c>
      <c r="E54" s="75"/>
      <c r="F54" s="78">
        <v>13.1</v>
      </c>
      <c r="G54" s="78">
        <v>13.1</v>
      </c>
      <c r="H54" s="78">
        <v>13.43</v>
      </c>
      <c r="I54">
        <v>70.569999999999993</v>
      </c>
      <c r="J54">
        <v>271.91000000000003</v>
      </c>
      <c r="K54">
        <v>51.4</v>
      </c>
      <c r="L54">
        <v>5.38</v>
      </c>
      <c r="M54">
        <v>7.15</v>
      </c>
      <c r="N54" s="135">
        <v>26.85</v>
      </c>
      <c r="O54" s="135">
        <v>26.85</v>
      </c>
      <c r="P54" s="135">
        <v>26.85</v>
      </c>
      <c r="Q54">
        <v>5.54</v>
      </c>
      <c r="R54">
        <v>127.97</v>
      </c>
      <c r="S54">
        <v>5.35</v>
      </c>
      <c r="T54">
        <v>105.33</v>
      </c>
      <c r="U54">
        <v>35.11</v>
      </c>
      <c r="V54">
        <v>35.119999999999997</v>
      </c>
      <c r="W54">
        <v>180.09</v>
      </c>
      <c r="X54">
        <v>36.020000000000003</v>
      </c>
      <c r="Y54">
        <v>43.33</v>
      </c>
      <c r="Z54">
        <v>42.32</v>
      </c>
      <c r="AA54">
        <v>90</v>
      </c>
      <c r="AB54">
        <v>45</v>
      </c>
      <c r="AC54">
        <v>13.83</v>
      </c>
      <c r="AD54">
        <v>71.989999999999995</v>
      </c>
      <c r="AE54">
        <v>71.989999999999995</v>
      </c>
      <c r="AF54">
        <v>3.54</v>
      </c>
      <c r="AG54">
        <f t="shared" si="1"/>
        <v>1.988418</v>
      </c>
      <c r="AH54">
        <f t="shared" si="2"/>
        <v>1.551582</v>
      </c>
      <c r="AI54">
        <v>0</v>
      </c>
    </row>
    <row r="55" spans="1:35">
      <c r="A55" t="s">
        <v>97</v>
      </c>
      <c r="B55" s="75">
        <v>183.79</v>
      </c>
      <c r="C55" s="75">
        <v>32.549999999999997</v>
      </c>
      <c r="D55" s="135">
        <f t="shared" si="0"/>
        <v>80.550000000000011</v>
      </c>
      <c r="E55" s="75"/>
      <c r="F55" s="78">
        <v>13.04</v>
      </c>
      <c r="G55" s="78">
        <v>13.04</v>
      </c>
      <c r="H55" s="78">
        <v>13.36</v>
      </c>
      <c r="I55">
        <v>70.569999999999993</v>
      </c>
      <c r="J55">
        <v>232.03</v>
      </c>
      <c r="K55">
        <v>51.4</v>
      </c>
      <c r="L55">
        <v>5.38</v>
      </c>
      <c r="M55">
        <v>7.05</v>
      </c>
      <c r="N55" s="135">
        <v>26.85</v>
      </c>
      <c r="O55" s="135">
        <v>26.85</v>
      </c>
      <c r="P55" s="135">
        <v>26.85</v>
      </c>
      <c r="Q55">
        <v>5.77</v>
      </c>
      <c r="R55">
        <v>127.76</v>
      </c>
      <c r="S55">
        <v>5.35</v>
      </c>
      <c r="T55">
        <v>105.37</v>
      </c>
      <c r="U55">
        <v>35.119999999999997</v>
      </c>
      <c r="V55">
        <v>35.130000000000003</v>
      </c>
      <c r="W55">
        <v>186.28</v>
      </c>
      <c r="X55">
        <v>37.25</v>
      </c>
      <c r="Y55">
        <v>44</v>
      </c>
      <c r="Z55">
        <v>41.5</v>
      </c>
      <c r="AA55">
        <v>4</v>
      </c>
      <c r="AB55">
        <v>2</v>
      </c>
      <c r="AC55">
        <v>14.11</v>
      </c>
      <c r="AD55">
        <v>71.900000000000006</v>
      </c>
      <c r="AE55">
        <v>71.900000000000006</v>
      </c>
      <c r="AF55">
        <v>3.94</v>
      </c>
      <c r="AG55">
        <f t="shared" si="1"/>
        <v>2.213098</v>
      </c>
      <c r="AH55">
        <f t="shared" si="2"/>
        <v>1.7269020000000002</v>
      </c>
      <c r="AI55">
        <v>0</v>
      </c>
    </row>
    <row r="56" spans="1:35">
      <c r="A56" t="s">
        <v>98</v>
      </c>
      <c r="B56" s="75">
        <v>183.79</v>
      </c>
      <c r="C56" s="75">
        <v>32.549999999999997</v>
      </c>
      <c r="D56" s="135">
        <f t="shared" si="0"/>
        <v>80.550000000000011</v>
      </c>
      <c r="E56" s="75"/>
      <c r="F56" s="78">
        <v>12.95</v>
      </c>
      <c r="G56" s="78">
        <v>12.95</v>
      </c>
      <c r="H56" s="78">
        <v>13.28</v>
      </c>
      <c r="I56">
        <v>70.569999999999993</v>
      </c>
      <c r="J56">
        <v>193.36</v>
      </c>
      <c r="K56">
        <v>51.4</v>
      </c>
      <c r="L56">
        <v>5.38</v>
      </c>
      <c r="M56">
        <v>7.11</v>
      </c>
      <c r="N56" s="135">
        <v>26.85</v>
      </c>
      <c r="O56" s="135">
        <v>26.85</v>
      </c>
      <c r="P56" s="135">
        <v>26.85</v>
      </c>
      <c r="Q56">
        <v>5.77</v>
      </c>
      <c r="R56">
        <v>127.34</v>
      </c>
      <c r="S56">
        <v>5.35</v>
      </c>
      <c r="T56">
        <v>105.26</v>
      </c>
      <c r="U56">
        <v>35.090000000000003</v>
      </c>
      <c r="V56">
        <v>35.08</v>
      </c>
      <c r="W56">
        <v>227.13</v>
      </c>
      <c r="X56">
        <v>45.43</v>
      </c>
      <c r="Y56">
        <v>44.67</v>
      </c>
      <c r="Z56">
        <v>40.520000000000003</v>
      </c>
      <c r="AA56">
        <v>4</v>
      </c>
      <c r="AB56">
        <v>2</v>
      </c>
      <c r="AC56">
        <v>14.4</v>
      </c>
      <c r="AD56">
        <v>71.959999999999994</v>
      </c>
      <c r="AE56">
        <v>71.959999999999994</v>
      </c>
      <c r="AF56">
        <v>4.09</v>
      </c>
      <c r="AG56">
        <f t="shared" si="1"/>
        <v>2.2973529999999998</v>
      </c>
      <c r="AH56">
        <f t="shared" si="2"/>
        <v>1.7926470000000001</v>
      </c>
      <c r="AI56">
        <v>0</v>
      </c>
    </row>
    <row r="57" spans="1:35">
      <c r="A57" t="s">
        <v>99</v>
      </c>
      <c r="B57" s="75">
        <v>183.79</v>
      </c>
      <c r="C57" s="75">
        <v>32.549999999999997</v>
      </c>
      <c r="D57" s="135">
        <f t="shared" si="0"/>
        <v>80.550000000000011</v>
      </c>
      <c r="E57" s="75"/>
      <c r="F57" s="78">
        <v>12.8</v>
      </c>
      <c r="G57" s="78">
        <v>12.8</v>
      </c>
      <c r="H57" s="78">
        <v>13.12</v>
      </c>
      <c r="I57">
        <v>70.569999999999993</v>
      </c>
      <c r="J57">
        <v>232.03</v>
      </c>
      <c r="K57">
        <v>51.4</v>
      </c>
      <c r="L57">
        <v>5.38</v>
      </c>
      <c r="M57">
        <v>7.18</v>
      </c>
      <c r="N57" s="135">
        <v>26.85</v>
      </c>
      <c r="O57" s="135">
        <v>26.85</v>
      </c>
      <c r="P57" s="135">
        <v>26.85</v>
      </c>
      <c r="Q57">
        <v>0</v>
      </c>
      <c r="R57">
        <v>123.27</v>
      </c>
      <c r="S57">
        <v>5.35</v>
      </c>
      <c r="T57">
        <v>105.25</v>
      </c>
      <c r="U57">
        <v>35.08</v>
      </c>
      <c r="V57">
        <v>35.08</v>
      </c>
      <c r="W57">
        <v>227.13</v>
      </c>
      <c r="X57">
        <v>45.43</v>
      </c>
      <c r="Y57">
        <v>45</v>
      </c>
      <c r="Z57">
        <v>37.659999999999997</v>
      </c>
      <c r="AA57">
        <v>4.67</v>
      </c>
      <c r="AB57">
        <v>2.33</v>
      </c>
      <c r="AC57">
        <v>14.68</v>
      </c>
      <c r="AD57">
        <v>71.81</v>
      </c>
      <c r="AE57">
        <v>71.81</v>
      </c>
      <c r="AF57">
        <v>4.09</v>
      </c>
      <c r="AG57">
        <f t="shared" si="1"/>
        <v>2.2973529999999998</v>
      </c>
      <c r="AH57">
        <f t="shared" si="2"/>
        <v>1.7926470000000001</v>
      </c>
      <c r="AI57">
        <v>0</v>
      </c>
    </row>
    <row r="58" spans="1:35">
      <c r="A58" t="s">
        <v>100</v>
      </c>
      <c r="B58" s="75">
        <v>173.9</v>
      </c>
      <c r="C58" s="75">
        <v>32.549999999999997</v>
      </c>
      <c r="D58" s="135">
        <f t="shared" si="0"/>
        <v>80.550000000000011</v>
      </c>
      <c r="E58" s="75"/>
      <c r="F58" s="78">
        <v>12.48</v>
      </c>
      <c r="G58" s="78">
        <v>12.48</v>
      </c>
      <c r="H58" s="78">
        <v>12.78</v>
      </c>
      <c r="I58">
        <v>70.569999999999993</v>
      </c>
      <c r="J58">
        <v>271.91000000000003</v>
      </c>
      <c r="K58">
        <v>51.4</v>
      </c>
      <c r="L58">
        <v>5.38</v>
      </c>
      <c r="M58">
        <v>7.16</v>
      </c>
      <c r="N58" s="135">
        <v>26.85</v>
      </c>
      <c r="O58" s="135">
        <v>26.85</v>
      </c>
      <c r="P58" s="135">
        <v>26.85</v>
      </c>
      <c r="Q58">
        <v>0</v>
      </c>
      <c r="R58">
        <v>116.37</v>
      </c>
      <c r="S58">
        <v>5.35</v>
      </c>
      <c r="T58">
        <v>105.12</v>
      </c>
      <c r="U58">
        <v>35.04</v>
      </c>
      <c r="V58">
        <v>35.049999999999997</v>
      </c>
      <c r="W58">
        <v>227.13</v>
      </c>
      <c r="X58">
        <v>45.43</v>
      </c>
      <c r="Y58">
        <v>46</v>
      </c>
      <c r="Z58">
        <v>34.659999999999997</v>
      </c>
      <c r="AA58">
        <v>9.33</v>
      </c>
      <c r="AB58">
        <v>4.67</v>
      </c>
      <c r="AC58">
        <v>14.85</v>
      </c>
      <c r="AD58">
        <v>71.87</v>
      </c>
      <c r="AE58">
        <v>71.87</v>
      </c>
      <c r="AF58">
        <v>4.09</v>
      </c>
      <c r="AG58">
        <f t="shared" si="1"/>
        <v>2.2973529999999998</v>
      </c>
      <c r="AH58">
        <f t="shared" si="2"/>
        <v>1.7926470000000001</v>
      </c>
      <c r="AI58">
        <v>0</v>
      </c>
    </row>
    <row r="59" spans="1:35">
      <c r="A59" t="s">
        <v>101</v>
      </c>
      <c r="B59" s="75">
        <v>171.96</v>
      </c>
      <c r="C59" s="75">
        <v>32.549999999999997</v>
      </c>
      <c r="D59" s="135">
        <f t="shared" si="0"/>
        <v>80.550000000000011</v>
      </c>
      <c r="E59" s="75"/>
      <c r="F59" s="78">
        <v>4.8099999999999996</v>
      </c>
      <c r="G59" s="78">
        <v>4.8099999999999996</v>
      </c>
      <c r="H59" s="78">
        <v>4.9400000000000004</v>
      </c>
      <c r="I59">
        <v>66.39</v>
      </c>
      <c r="J59">
        <v>271.91000000000003</v>
      </c>
      <c r="K59">
        <v>51.4</v>
      </c>
      <c r="L59">
        <v>5.44</v>
      </c>
      <c r="M59">
        <v>8.07</v>
      </c>
      <c r="N59" s="135">
        <v>26.85</v>
      </c>
      <c r="O59" s="135">
        <v>26.85</v>
      </c>
      <c r="P59" s="135">
        <v>26.85</v>
      </c>
      <c r="Q59">
        <v>0</v>
      </c>
      <c r="R59">
        <v>108.44</v>
      </c>
      <c r="S59">
        <v>5.48</v>
      </c>
      <c r="T59">
        <v>105.06</v>
      </c>
      <c r="U59">
        <v>35.020000000000003</v>
      </c>
      <c r="V59">
        <v>35.020000000000003</v>
      </c>
      <c r="W59">
        <v>227.13</v>
      </c>
      <c r="X59">
        <v>45.43</v>
      </c>
      <c r="Y59">
        <v>45</v>
      </c>
      <c r="Z59">
        <v>15.19</v>
      </c>
      <c r="AA59">
        <v>17.329999999999998</v>
      </c>
      <c r="AB59">
        <v>8.67</v>
      </c>
      <c r="AC59">
        <v>14.77</v>
      </c>
      <c r="AD59">
        <v>71.709999999999994</v>
      </c>
      <c r="AE59">
        <v>71.709999999999994</v>
      </c>
      <c r="AF59">
        <v>4.37</v>
      </c>
      <c r="AG59">
        <f t="shared" si="1"/>
        <v>2.4546290000000002</v>
      </c>
      <c r="AH59">
        <f t="shared" si="2"/>
        <v>1.9153710000000002</v>
      </c>
      <c r="AI59">
        <v>0</v>
      </c>
    </row>
    <row r="60" spans="1:35">
      <c r="A60" t="s">
        <v>102</v>
      </c>
      <c r="B60" s="75">
        <v>186.47</v>
      </c>
      <c r="C60" s="75">
        <v>32.549999999999997</v>
      </c>
      <c r="D60" s="135">
        <f t="shared" si="0"/>
        <v>80.550000000000011</v>
      </c>
      <c r="E60" s="75"/>
      <c r="F60" s="78">
        <v>5</v>
      </c>
      <c r="G60" s="78">
        <v>5</v>
      </c>
      <c r="H60" s="78">
        <v>5.13</v>
      </c>
      <c r="I60">
        <v>66.39</v>
      </c>
      <c r="J60">
        <v>271.91000000000003</v>
      </c>
      <c r="K60">
        <v>51.4</v>
      </c>
      <c r="L60">
        <v>1.56</v>
      </c>
      <c r="M60">
        <v>8.39</v>
      </c>
      <c r="N60" s="135">
        <v>26.85</v>
      </c>
      <c r="O60" s="135">
        <v>26.85</v>
      </c>
      <c r="P60" s="135">
        <v>26.85</v>
      </c>
      <c r="Q60">
        <v>0</v>
      </c>
      <c r="R60">
        <v>99.77</v>
      </c>
      <c r="S60">
        <v>5.48</v>
      </c>
      <c r="T60">
        <v>105.27</v>
      </c>
      <c r="U60">
        <v>35.090000000000003</v>
      </c>
      <c r="V60">
        <v>35.090000000000003</v>
      </c>
      <c r="W60">
        <v>227.13</v>
      </c>
      <c r="X60">
        <v>45.43</v>
      </c>
      <c r="Y60">
        <v>15</v>
      </c>
      <c r="Z60">
        <v>12.18</v>
      </c>
      <c r="AA60">
        <v>32</v>
      </c>
      <c r="AB60">
        <v>16</v>
      </c>
      <c r="AC60">
        <v>14.97</v>
      </c>
      <c r="AD60">
        <v>72</v>
      </c>
      <c r="AE60">
        <v>72</v>
      </c>
      <c r="AF60">
        <v>4.6500000000000004</v>
      </c>
      <c r="AG60">
        <f t="shared" si="1"/>
        <v>2.6119050000000001</v>
      </c>
      <c r="AH60">
        <f t="shared" si="2"/>
        <v>2.0380950000000002</v>
      </c>
      <c r="AI60">
        <v>0</v>
      </c>
    </row>
    <row r="61" spans="1:35">
      <c r="A61" t="s">
        <v>103</v>
      </c>
      <c r="B61" s="75">
        <v>213.24</v>
      </c>
      <c r="C61" s="75">
        <v>50.6</v>
      </c>
      <c r="D61" s="135">
        <f t="shared" si="0"/>
        <v>80.550000000000011</v>
      </c>
      <c r="E61" s="75"/>
      <c r="F61" s="78">
        <v>5.19</v>
      </c>
      <c r="G61" s="78">
        <v>5.19</v>
      </c>
      <c r="H61" s="78">
        <v>5.33</v>
      </c>
      <c r="I61">
        <v>66.39</v>
      </c>
      <c r="J61">
        <v>271.91000000000003</v>
      </c>
      <c r="K61">
        <v>51.4</v>
      </c>
      <c r="L61">
        <v>1.56</v>
      </c>
      <c r="M61">
        <v>8.5299999999999994</v>
      </c>
      <c r="N61" s="135">
        <v>26.85</v>
      </c>
      <c r="O61" s="135">
        <v>26.85</v>
      </c>
      <c r="P61" s="135">
        <v>26.85</v>
      </c>
      <c r="Q61">
        <v>0</v>
      </c>
      <c r="R61">
        <v>90.62</v>
      </c>
      <c r="S61">
        <v>5.48</v>
      </c>
      <c r="T61">
        <v>105</v>
      </c>
      <c r="U61">
        <v>35</v>
      </c>
      <c r="V61">
        <v>35.01</v>
      </c>
      <c r="W61">
        <v>227.13</v>
      </c>
      <c r="X61">
        <v>45.43</v>
      </c>
      <c r="Y61">
        <v>15</v>
      </c>
      <c r="Z61">
        <v>13.72</v>
      </c>
      <c r="AA61">
        <v>0.67</v>
      </c>
      <c r="AB61">
        <v>0.33</v>
      </c>
      <c r="AC61">
        <v>14.88</v>
      </c>
      <c r="AD61">
        <v>71.989999999999995</v>
      </c>
      <c r="AE61">
        <v>71.989999999999995</v>
      </c>
      <c r="AF61">
        <v>4.93</v>
      </c>
      <c r="AG61">
        <f t="shared" si="1"/>
        <v>2.7691809999999997</v>
      </c>
      <c r="AH61">
        <f t="shared" si="2"/>
        <v>2.160819</v>
      </c>
      <c r="AI61">
        <v>0</v>
      </c>
    </row>
    <row r="62" spans="1:35">
      <c r="A62" t="s">
        <v>104</v>
      </c>
      <c r="B62" s="75">
        <v>225.06</v>
      </c>
      <c r="C62" s="75">
        <v>50.6</v>
      </c>
      <c r="D62" s="135">
        <f t="shared" si="0"/>
        <v>80.550000000000011</v>
      </c>
      <c r="E62" s="75"/>
      <c r="F62" s="78">
        <v>5.39</v>
      </c>
      <c r="G62" s="78">
        <v>5.39</v>
      </c>
      <c r="H62" s="78">
        <v>5.52</v>
      </c>
      <c r="I62">
        <v>94.84</v>
      </c>
      <c r="J62">
        <v>271.91000000000003</v>
      </c>
      <c r="K62">
        <v>51.4</v>
      </c>
      <c r="L62">
        <v>1.94</v>
      </c>
      <c r="M62">
        <v>8.73</v>
      </c>
      <c r="N62" s="135">
        <v>26.85</v>
      </c>
      <c r="O62" s="135">
        <v>26.85</v>
      </c>
      <c r="P62" s="135">
        <v>26.85</v>
      </c>
      <c r="Q62">
        <v>0</v>
      </c>
      <c r="R62">
        <v>81.400000000000006</v>
      </c>
      <c r="S62">
        <v>5.48</v>
      </c>
      <c r="T62">
        <v>105.05</v>
      </c>
      <c r="U62">
        <v>35.020000000000003</v>
      </c>
      <c r="V62">
        <v>35.01</v>
      </c>
      <c r="W62">
        <v>216.93</v>
      </c>
      <c r="X62">
        <v>43.39</v>
      </c>
      <c r="Y62">
        <v>15.33</v>
      </c>
      <c r="Z62">
        <v>15.36</v>
      </c>
      <c r="AA62">
        <v>2</v>
      </c>
      <c r="AB62">
        <v>1</v>
      </c>
      <c r="AC62">
        <v>14.88</v>
      </c>
      <c r="AD62">
        <v>71.989999999999995</v>
      </c>
      <c r="AE62">
        <v>71.989999999999995</v>
      </c>
      <c r="AF62">
        <v>5.21</v>
      </c>
      <c r="AG62">
        <f t="shared" si="1"/>
        <v>2.9264569999999996</v>
      </c>
      <c r="AH62">
        <f t="shared" si="2"/>
        <v>2.2835430000000003</v>
      </c>
      <c r="AI62">
        <v>0</v>
      </c>
    </row>
    <row r="63" spans="1:35">
      <c r="A63" t="s">
        <v>105</v>
      </c>
      <c r="B63" s="75">
        <v>225.06</v>
      </c>
      <c r="C63" s="75">
        <v>74.400000000000006</v>
      </c>
      <c r="D63" s="135">
        <f t="shared" si="0"/>
        <v>80.550000000000011</v>
      </c>
      <c r="E63" s="75"/>
      <c r="F63" s="78">
        <v>5.58</v>
      </c>
      <c r="G63" s="78">
        <v>5.58</v>
      </c>
      <c r="H63" s="78">
        <v>5.72</v>
      </c>
      <c r="I63">
        <v>94.84</v>
      </c>
      <c r="J63">
        <v>271.91000000000003</v>
      </c>
      <c r="K63">
        <v>51.4</v>
      </c>
      <c r="L63">
        <v>2.33</v>
      </c>
      <c r="M63">
        <v>8.73</v>
      </c>
      <c r="N63" s="135">
        <v>26.85</v>
      </c>
      <c r="O63" s="135">
        <v>26.85</v>
      </c>
      <c r="P63" s="135">
        <v>26.85</v>
      </c>
      <c r="Q63">
        <v>0</v>
      </c>
      <c r="R63">
        <v>74.599999999999994</v>
      </c>
      <c r="S63">
        <v>5.68</v>
      </c>
      <c r="T63">
        <v>105.46</v>
      </c>
      <c r="U63">
        <v>35.15</v>
      </c>
      <c r="V63">
        <v>35.17</v>
      </c>
      <c r="W63">
        <v>71.040000000000006</v>
      </c>
      <c r="X63">
        <v>14.21</v>
      </c>
      <c r="Y63">
        <v>16</v>
      </c>
      <c r="Z63">
        <v>16.7</v>
      </c>
      <c r="AA63">
        <v>2.67</v>
      </c>
      <c r="AB63">
        <v>1.33</v>
      </c>
      <c r="AC63">
        <v>14.71</v>
      </c>
      <c r="AD63">
        <v>71.849999999999994</v>
      </c>
      <c r="AE63">
        <v>71.849999999999994</v>
      </c>
      <c r="AF63">
        <v>5.49</v>
      </c>
      <c r="AG63">
        <f t="shared" si="1"/>
        <v>3.0837330000000001</v>
      </c>
      <c r="AH63">
        <f t="shared" si="2"/>
        <v>2.4062670000000002</v>
      </c>
      <c r="AI63">
        <v>0</v>
      </c>
    </row>
    <row r="64" spans="1:35">
      <c r="A64" t="s">
        <v>106</v>
      </c>
      <c r="B64" s="75">
        <v>225.06</v>
      </c>
      <c r="C64" s="75">
        <v>74.400000000000006</v>
      </c>
      <c r="D64" s="135">
        <f t="shared" si="0"/>
        <v>80.550000000000011</v>
      </c>
      <c r="E64" s="75"/>
      <c r="F64" s="78">
        <v>5.77</v>
      </c>
      <c r="G64" s="78">
        <v>5.77</v>
      </c>
      <c r="H64" s="78">
        <v>5.92</v>
      </c>
      <c r="I64">
        <v>94.84</v>
      </c>
      <c r="J64">
        <v>271.91000000000003</v>
      </c>
      <c r="K64">
        <v>51.4</v>
      </c>
      <c r="L64">
        <v>2.33</v>
      </c>
      <c r="M64">
        <v>8.75</v>
      </c>
      <c r="N64" s="135">
        <v>26.85</v>
      </c>
      <c r="O64" s="135">
        <v>26.85</v>
      </c>
      <c r="P64" s="135">
        <v>26.85</v>
      </c>
      <c r="Q64">
        <v>0</v>
      </c>
      <c r="R64">
        <v>67.069999999999993</v>
      </c>
      <c r="S64">
        <v>5.68</v>
      </c>
      <c r="T64">
        <v>105.07</v>
      </c>
      <c r="U64">
        <v>35.020000000000003</v>
      </c>
      <c r="V64">
        <v>35.04</v>
      </c>
      <c r="W64">
        <v>62.71</v>
      </c>
      <c r="X64">
        <v>12.54</v>
      </c>
      <c r="Y64">
        <v>16.670000000000002</v>
      </c>
      <c r="Z64">
        <v>17.97</v>
      </c>
      <c r="AA64">
        <v>2</v>
      </c>
      <c r="AB64">
        <v>1</v>
      </c>
      <c r="AC64">
        <v>13.59</v>
      </c>
      <c r="AD64">
        <v>71.959999999999994</v>
      </c>
      <c r="AE64">
        <v>71.959999999999994</v>
      </c>
      <c r="AF64">
        <v>5.78</v>
      </c>
      <c r="AG64">
        <f t="shared" si="1"/>
        <v>3.246626</v>
      </c>
      <c r="AH64">
        <f t="shared" si="2"/>
        <v>2.5333740000000002</v>
      </c>
      <c r="AI64">
        <v>0</v>
      </c>
    </row>
    <row r="65" spans="1:35">
      <c r="A65" t="s">
        <v>107</v>
      </c>
      <c r="B65" s="75">
        <v>225.06</v>
      </c>
      <c r="C65" s="75">
        <v>74.400000000000006</v>
      </c>
      <c r="D65" s="135">
        <f t="shared" si="0"/>
        <v>80.550000000000011</v>
      </c>
      <c r="E65" s="75"/>
      <c r="F65" s="78">
        <v>2.89</v>
      </c>
      <c r="G65" s="78">
        <v>2.89</v>
      </c>
      <c r="H65" s="78">
        <v>2.96</v>
      </c>
      <c r="I65">
        <v>94.84</v>
      </c>
      <c r="J65">
        <v>271.91000000000003</v>
      </c>
      <c r="K65">
        <v>51.4</v>
      </c>
      <c r="L65">
        <v>5.6</v>
      </c>
      <c r="M65">
        <v>12.86</v>
      </c>
      <c r="N65" s="135">
        <v>26.85</v>
      </c>
      <c r="O65" s="135">
        <v>26.85</v>
      </c>
      <c r="P65" s="135">
        <v>26.85</v>
      </c>
      <c r="Q65">
        <v>0</v>
      </c>
      <c r="R65">
        <v>58.41</v>
      </c>
      <c r="S65">
        <v>5.68</v>
      </c>
      <c r="T65">
        <v>105.45</v>
      </c>
      <c r="U65">
        <v>35.15</v>
      </c>
      <c r="V65">
        <v>35.15</v>
      </c>
      <c r="W65">
        <v>59.04</v>
      </c>
      <c r="X65">
        <v>11.81</v>
      </c>
      <c r="Y65">
        <v>16.670000000000002</v>
      </c>
      <c r="Z65">
        <v>8.2799999999999994</v>
      </c>
      <c r="AA65">
        <v>3.33</v>
      </c>
      <c r="AB65">
        <v>1.67</v>
      </c>
      <c r="AC65">
        <v>13.4</v>
      </c>
      <c r="AD65">
        <v>71.73</v>
      </c>
      <c r="AE65">
        <v>71.73</v>
      </c>
      <c r="AF65">
        <v>6.06</v>
      </c>
      <c r="AG65">
        <f t="shared" si="1"/>
        <v>3.4039019999999995</v>
      </c>
      <c r="AH65">
        <f t="shared" si="2"/>
        <v>2.6560980000000001</v>
      </c>
      <c r="AI65">
        <v>0</v>
      </c>
    </row>
    <row r="66" spans="1:35">
      <c r="A66" t="s">
        <v>108</v>
      </c>
      <c r="B66" s="75">
        <v>225.06</v>
      </c>
      <c r="C66" s="75">
        <v>74.400000000000006</v>
      </c>
      <c r="D66" s="135">
        <f t="shared" si="0"/>
        <v>80.550000000000011</v>
      </c>
      <c r="E66" s="75"/>
      <c r="F66" s="78">
        <v>2.89</v>
      </c>
      <c r="G66" s="78">
        <v>2.89</v>
      </c>
      <c r="H66" s="78">
        <v>2.96</v>
      </c>
      <c r="I66">
        <v>94.84</v>
      </c>
      <c r="J66">
        <v>271.91000000000003</v>
      </c>
      <c r="K66">
        <v>51.4</v>
      </c>
      <c r="L66">
        <v>5.6</v>
      </c>
      <c r="M66">
        <v>13.04</v>
      </c>
      <c r="N66" s="135">
        <v>26.85</v>
      </c>
      <c r="O66" s="135">
        <v>26.85</v>
      </c>
      <c r="P66" s="135">
        <v>26.85</v>
      </c>
      <c r="Q66">
        <v>0</v>
      </c>
      <c r="R66">
        <v>49.09</v>
      </c>
      <c r="S66">
        <v>5.68</v>
      </c>
      <c r="T66">
        <v>105.29</v>
      </c>
      <c r="U66">
        <v>35.1</v>
      </c>
      <c r="V66">
        <v>35.090000000000003</v>
      </c>
      <c r="W66">
        <v>25</v>
      </c>
      <c r="X66">
        <v>5</v>
      </c>
      <c r="Y66">
        <v>16.670000000000002</v>
      </c>
      <c r="Z66">
        <v>8.0299999999999994</v>
      </c>
      <c r="AA66">
        <v>5.33</v>
      </c>
      <c r="AB66">
        <v>2.67</v>
      </c>
      <c r="AC66">
        <v>13.38</v>
      </c>
      <c r="AD66">
        <v>71.819999999999993</v>
      </c>
      <c r="AE66">
        <v>71.819999999999993</v>
      </c>
      <c r="AF66">
        <v>6.34</v>
      </c>
      <c r="AG66">
        <f t="shared" si="1"/>
        <v>3.561178</v>
      </c>
      <c r="AH66">
        <f t="shared" si="2"/>
        <v>2.7788219999999999</v>
      </c>
      <c r="AI66">
        <v>0</v>
      </c>
    </row>
    <row r="67" spans="1:35">
      <c r="A67" t="s">
        <v>109</v>
      </c>
      <c r="B67" s="75">
        <v>225.06</v>
      </c>
      <c r="C67" s="75">
        <v>74.400000000000006</v>
      </c>
      <c r="D67" s="135">
        <f t="shared" si="0"/>
        <v>80.550000000000011</v>
      </c>
      <c r="E67" s="75"/>
      <c r="F67" s="78">
        <v>2.89</v>
      </c>
      <c r="G67" s="78">
        <v>2.89</v>
      </c>
      <c r="H67" s="78">
        <v>2.96</v>
      </c>
      <c r="I67">
        <v>94.84</v>
      </c>
      <c r="J67">
        <v>271.91000000000003</v>
      </c>
      <c r="K67">
        <v>51.4</v>
      </c>
      <c r="L67">
        <v>5.6</v>
      </c>
      <c r="M67">
        <v>12.72</v>
      </c>
      <c r="N67" s="135">
        <v>26.85</v>
      </c>
      <c r="O67" s="135">
        <v>26.85</v>
      </c>
      <c r="P67" s="135">
        <v>26.85</v>
      </c>
      <c r="Q67">
        <v>0</v>
      </c>
      <c r="R67">
        <v>42.05</v>
      </c>
      <c r="S67">
        <v>5.95</v>
      </c>
      <c r="T67">
        <v>105.23</v>
      </c>
      <c r="U67">
        <v>35.08</v>
      </c>
      <c r="V67">
        <v>35.07</v>
      </c>
      <c r="W67">
        <v>25</v>
      </c>
      <c r="X67">
        <v>5</v>
      </c>
      <c r="Y67">
        <v>10</v>
      </c>
      <c r="Z67">
        <v>7.79</v>
      </c>
      <c r="AA67">
        <v>0</v>
      </c>
      <c r="AB67">
        <v>0</v>
      </c>
      <c r="AC67">
        <v>13.21</v>
      </c>
      <c r="AD67">
        <v>71.87</v>
      </c>
      <c r="AE67">
        <v>71.87</v>
      </c>
      <c r="AF67">
        <v>6.61</v>
      </c>
      <c r="AG67">
        <f t="shared" si="1"/>
        <v>3.7128369999999999</v>
      </c>
      <c r="AH67">
        <f t="shared" si="2"/>
        <v>2.8971630000000004</v>
      </c>
      <c r="AI67">
        <v>0</v>
      </c>
    </row>
    <row r="68" spans="1:35">
      <c r="A68" t="s">
        <v>110</v>
      </c>
      <c r="B68" s="75">
        <v>225.06</v>
      </c>
      <c r="C68" s="75">
        <v>74.400000000000006</v>
      </c>
      <c r="D68" s="135">
        <f t="shared" ref="D68:D98" si="3">N68+O68+P68</f>
        <v>80.550000000000011</v>
      </c>
      <c r="E68" s="75"/>
      <c r="F68" s="78">
        <v>2.89</v>
      </c>
      <c r="G68" s="78">
        <v>2.89</v>
      </c>
      <c r="H68" s="78">
        <v>2.96</v>
      </c>
      <c r="I68">
        <v>94.84</v>
      </c>
      <c r="J68">
        <v>271.91000000000003</v>
      </c>
      <c r="K68">
        <v>51.4</v>
      </c>
      <c r="L68">
        <v>5.6</v>
      </c>
      <c r="M68">
        <v>12.53</v>
      </c>
      <c r="N68" s="135">
        <v>26.85</v>
      </c>
      <c r="O68" s="135">
        <v>26.85</v>
      </c>
      <c r="P68" s="135">
        <v>26.85</v>
      </c>
      <c r="Q68">
        <v>0</v>
      </c>
      <c r="R68">
        <v>37.450000000000003</v>
      </c>
      <c r="S68">
        <v>5.95</v>
      </c>
      <c r="T68">
        <v>105.35</v>
      </c>
      <c r="U68">
        <v>35.119999999999997</v>
      </c>
      <c r="V68">
        <v>35.1</v>
      </c>
      <c r="W68">
        <v>25</v>
      </c>
      <c r="X68">
        <v>5</v>
      </c>
      <c r="Y68">
        <v>10</v>
      </c>
      <c r="Z68">
        <v>7.54</v>
      </c>
      <c r="AA68">
        <v>0</v>
      </c>
      <c r="AB68">
        <v>0</v>
      </c>
      <c r="AC68">
        <v>13.3</v>
      </c>
      <c r="AD68">
        <v>71.819999999999993</v>
      </c>
      <c r="AE68">
        <v>71.819999999999993</v>
      </c>
      <c r="AF68">
        <v>6.74</v>
      </c>
      <c r="AG68">
        <f t="shared" ref="AG68:AG98" si="4">AF68*$AG$2</f>
        <v>3.7858580000000002</v>
      </c>
      <c r="AH68">
        <f t="shared" ref="AH68:AH98" si="5">AF68*$AH$2</f>
        <v>2.954142</v>
      </c>
      <c r="AI68">
        <v>0</v>
      </c>
    </row>
    <row r="69" spans="1:35">
      <c r="A69" t="s">
        <v>111</v>
      </c>
      <c r="B69" s="75">
        <v>225.06</v>
      </c>
      <c r="C69" s="75">
        <v>74.400000000000006</v>
      </c>
      <c r="D69" s="135">
        <f t="shared" si="3"/>
        <v>80.550000000000011</v>
      </c>
      <c r="E69" s="75"/>
      <c r="F69" s="78">
        <v>2.89</v>
      </c>
      <c r="G69" s="78">
        <v>2.89</v>
      </c>
      <c r="H69" s="78">
        <v>2.96</v>
      </c>
      <c r="I69">
        <v>94.84</v>
      </c>
      <c r="J69">
        <v>271.91000000000003</v>
      </c>
      <c r="K69">
        <v>51.4</v>
      </c>
      <c r="L69">
        <v>5.6</v>
      </c>
      <c r="M69">
        <v>11.87</v>
      </c>
      <c r="N69" s="135">
        <v>26.85</v>
      </c>
      <c r="O69" s="135">
        <v>26.85</v>
      </c>
      <c r="P69" s="135">
        <v>26.85</v>
      </c>
      <c r="Q69">
        <v>0</v>
      </c>
      <c r="R69">
        <v>32.799999999999997</v>
      </c>
      <c r="S69">
        <v>5.95</v>
      </c>
      <c r="T69">
        <v>105.07</v>
      </c>
      <c r="U69">
        <v>35.020000000000003</v>
      </c>
      <c r="V69">
        <v>35.04</v>
      </c>
      <c r="W69">
        <v>25</v>
      </c>
      <c r="X69">
        <v>5</v>
      </c>
      <c r="Y69">
        <v>10</v>
      </c>
      <c r="Z69">
        <v>6.48</v>
      </c>
      <c r="AA69">
        <v>0.67</v>
      </c>
      <c r="AB69">
        <v>0.33</v>
      </c>
      <c r="AC69">
        <v>13.02</v>
      </c>
      <c r="AD69">
        <v>71.760000000000005</v>
      </c>
      <c r="AE69">
        <v>71.760000000000005</v>
      </c>
      <c r="AF69">
        <v>6.74</v>
      </c>
      <c r="AG69">
        <f t="shared" si="4"/>
        <v>3.7858580000000002</v>
      </c>
      <c r="AH69">
        <f t="shared" si="5"/>
        <v>2.954142</v>
      </c>
      <c r="AI69">
        <v>0</v>
      </c>
    </row>
    <row r="70" spans="1:35">
      <c r="A70" t="s">
        <v>112</v>
      </c>
      <c r="B70" s="75">
        <v>225.06</v>
      </c>
      <c r="C70" s="75">
        <v>74.400000000000006</v>
      </c>
      <c r="D70" s="135">
        <f t="shared" si="3"/>
        <v>80.550000000000011</v>
      </c>
      <c r="E70" s="75"/>
      <c r="F70" s="78">
        <v>2.89</v>
      </c>
      <c r="G70" s="78">
        <v>2.89</v>
      </c>
      <c r="H70" s="78">
        <v>2.96</v>
      </c>
      <c r="I70">
        <v>94.84</v>
      </c>
      <c r="J70">
        <v>271.91000000000003</v>
      </c>
      <c r="K70">
        <v>51.4</v>
      </c>
      <c r="L70">
        <v>5.6</v>
      </c>
      <c r="M70">
        <v>11.28</v>
      </c>
      <c r="N70" s="135">
        <v>26.85</v>
      </c>
      <c r="O70" s="135">
        <v>26.85</v>
      </c>
      <c r="P70" s="135">
        <v>26.85</v>
      </c>
      <c r="Q70">
        <v>0</v>
      </c>
      <c r="R70">
        <v>28.42</v>
      </c>
      <c r="S70">
        <v>5.95</v>
      </c>
      <c r="T70">
        <v>105.18</v>
      </c>
      <c r="U70">
        <v>35.06</v>
      </c>
      <c r="V70">
        <v>35.049999999999997</v>
      </c>
      <c r="W70">
        <v>25</v>
      </c>
      <c r="X70">
        <v>5</v>
      </c>
      <c r="Y70">
        <v>10</v>
      </c>
      <c r="Z70">
        <v>5.37</v>
      </c>
      <c r="AA70">
        <v>3.33</v>
      </c>
      <c r="AB70">
        <v>1.67</v>
      </c>
      <c r="AC70">
        <v>12.86</v>
      </c>
      <c r="AD70">
        <v>71.849999999999994</v>
      </c>
      <c r="AE70">
        <v>71.849999999999994</v>
      </c>
      <c r="AF70">
        <v>6.74</v>
      </c>
      <c r="AG70">
        <f t="shared" si="4"/>
        <v>3.7858580000000002</v>
      </c>
      <c r="AH70">
        <f t="shared" si="5"/>
        <v>2.954142</v>
      </c>
      <c r="AI70">
        <v>0</v>
      </c>
    </row>
    <row r="71" spans="1:35">
      <c r="A71" t="s">
        <v>113</v>
      </c>
      <c r="B71" s="75">
        <v>225.06</v>
      </c>
      <c r="C71" s="75">
        <v>74.400000000000006</v>
      </c>
      <c r="D71" s="135">
        <f t="shared" si="3"/>
        <v>80.55</v>
      </c>
      <c r="E71" s="75"/>
      <c r="F71" s="78">
        <v>2.89</v>
      </c>
      <c r="G71" s="78">
        <v>2.89</v>
      </c>
      <c r="H71" s="78">
        <v>2.96</v>
      </c>
      <c r="I71">
        <v>94.84</v>
      </c>
      <c r="J71">
        <v>271.91000000000003</v>
      </c>
      <c r="K71">
        <v>51.4</v>
      </c>
      <c r="L71">
        <v>5.75</v>
      </c>
      <c r="M71">
        <v>10.88</v>
      </c>
      <c r="N71" s="135">
        <v>27.96</v>
      </c>
      <c r="O71" s="135">
        <v>24.64</v>
      </c>
      <c r="P71" s="135">
        <v>27.95</v>
      </c>
      <c r="Q71">
        <v>0</v>
      </c>
      <c r="R71">
        <v>23.55</v>
      </c>
      <c r="S71">
        <v>6.27</v>
      </c>
      <c r="T71">
        <v>105.18</v>
      </c>
      <c r="U71">
        <v>35.06</v>
      </c>
      <c r="V71">
        <v>35.07</v>
      </c>
      <c r="W71">
        <v>25</v>
      </c>
      <c r="X71">
        <v>5</v>
      </c>
      <c r="Y71">
        <v>10</v>
      </c>
      <c r="Z71">
        <v>4.25</v>
      </c>
      <c r="AA71">
        <v>6</v>
      </c>
      <c r="AB71">
        <v>3</v>
      </c>
      <c r="AC71">
        <v>12.99</v>
      </c>
      <c r="AD71">
        <v>71.959999999999994</v>
      </c>
      <c r="AE71">
        <v>71.959999999999994</v>
      </c>
      <c r="AF71">
        <v>6.74</v>
      </c>
      <c r="AG71">
        <f t="shared" si="4"/>
        <v>3.7858580000000002</v>
      </c>
      <c r="AH71">
        <f t="shared" si="5"/>
        <v>2.954142</v>
      </c>
      <c r="AI71">
        <v>0</v>
      </c>
    </row>
    <row r="72" spans="1:35">
      <c r="A72" t="s">
        <v>114</v>
      </c>
      <c r="B72" s="75">
        <v>225.06</v>
      </c>
      <c r="C72" s="75">
        <v>74.400000000000006</v>
      </c>
      <c r="D72" s="135">
        <f t="shared" si="3"/>
        <v>79.97</v>
      </c>
      <c r="E72" s="75"/>
      <c r="F72" s="78">
        <v>2.89</v>
      </c>
      <c r="G72" s="78">
        <v>2.89</v>
      </c>
      <c r="H72" s="78">
        <v>2.96</v>
      </c>
      <c r="I72">
        <v>66.39</v>
      </c>
      <c r="J72">
        <v>271.91000000000003</v>
      </c>
      <c r="K72">
        <v>51.4</v>
      </c>
      <c r="L72">
        <v>5.75</v>
      </c>
      <c r="M72">
        <v>10.5</v>
      </c>
      <c r="N72" s="135">
        <v>33</v>
      </c>
      <c r="O72" s="135">
        <v>13.97</v>
      </c>
      <c r="P72" s="135">
        <v>33</v>
      </c>
      <c r="Q72">
        <v>0</v>
      </c>
      <c r="R72">
        <v>18.899999999999999</v>
      </c>
      <c r="S72">
        <v>6.27</v>
      </c>
      <c r="T72">
        <v>105.02</v>
      </c>
      <c r="U72">
        <v>35.01</v>
      </c>
      <c r="V72">
        <v>35</v>
      </c>
      <c r="W72">
        <v>25</v>
      </c>
      <c r="X72">
        <v>5</v>
      </c>
      <c r="Y72">
        <v>10</v>
      </c>
      <c r="Z72">
        <v>3.17</v>
      </c>
      <c r="AA72">
        <v>8.67</v>
      </c>
      <c r="AB72">
        <v>4.33</v>
      </c>
      <c r="AC72">
        <v>12.88</v>
      </c>
      <c r="AD72">
        <v>71.739999999999995</v>
      </c>
      <c r="AE72">
        <v>71.739999999999995</v>
      </c>
      <c r="AF72">
        <v>6.74</v>
      </c>
      <c r="AG72">
        <f t="shared" si="4"/>
        <v>3.7858580000000002</v>
      </c>
      <c r="AH72">
        <f t="shared" si="5"/>
        <v>2.954142</v>
      </c>
      <c r="AI72">
        <v>0</v>
      </c>
    </row>
    <row r="73" spans="1:35">
      <c r="A73" t="s">
        <v>115</v>
      </c>
      <c r="B73" s="75">
        <v>225.06</v>
      </c>
      <c r="C73" s="75">
        <v>56.35</v>
      </c>
      <c r="D73" s="135">
        <f t="shared" si="3"/>
        <v>62.45</v>
      </c>
      <c r="E73" s="75"/>
      <c r="F73" s="78">
        <v>2.34</v>
      </c>
      <c r="G73" s="78">
        <v>2.34</v>
      </c>
      <c r="H73" s="78">
        <v>2.4</v>
      </c>
      <c r="I73">
        <v>66.39</v>
      </c>
      <c r="J73">
        <v>271.91000000000003</v>
      </c>
      <c r="K73">
        <v>51.4</v>
      </c>
      <c r="L73">
        <v>5.75</v>
      </c>
      <c r="M73">
        <v>9.57</v>
      </c>
      <c r="N73" s="135">
        <v>33</v>
      </c>
      <c r="O73" s="135">
        <v>8.14</v>
      </c>
      <c r="P73" s="135">
        <v>21.31</v>
      </c>
      <c r="Q73">
        <v>0</v>
      </c>
      <c r="R73">
        <v>14.77</v>
      </c>
      <c r="S73">
        <v>6.27</v>
      </c>
      <c r="T73">
        <v>105.07</v>
      </c>
      <c r="U73">
        <v>35.020000000000003</v>
      </c>
      <c r="V73">
        <v>35.020000000000003</v>
      </c>
      <c r="W73">
        <v>25</v>
      </c>
      <c r="X73">
        <v>5</v>
      </c>
      <c r="Y73">
        <v>10</v>
      </c>
      <c r="Z73">
        <v>2.94</v>
      </c>
      <c r="AA73">
        <v>6</v>
      </c>
      <c r="AB73">
        <v>3</v>
      </c>
      <c r="AC73">
        <v>12.9</v>
      </c>
      <c r="AD73">
        <v>71.69</v>
      </c>
      <c r="AE73">
        <v>71.69</v>
      </c>
      <c r="AF73">
        <v>6.74</v>
      </c>
      <c r="AG73">
        <f t="shared" si="4"/>
        <v>3.7858580000000002</v>
      </c>
      <c r="AH73">
        <f t="shared" si="5"/>
        <v>2.954142</v>
      </c>
      <c r="AI73">
        <v>0</v>
      </c>
    </row>
    <row r="74" spans="1:35">
      <c r="A74" t="s">
        <v>116</v>
      </c>
      <c r="B74" s="75">
        <v>225.06</v>
      </c>
      <c r="C74" s="75">
        <v>56.35</v>
      </c>
      <c r="D74" s="135">
        <f t="shared" si="3"/>
        <v>39.370000000000005</v>
      </c>
      <c r="E74" s="75"/>
      <c r="F74" s="78">
        <v>1.71</v>
      </c>
      <c r="G74" s="78">
        <v>1.71</v>
      </c>
      <c r="H74" s="78">
        <v>1.76</v>
      </c>
      <c r="I74">
        <v>66.39</v>
      </c>
      <c r="J74">
        <v>271.91000000000003</v>
      </c>
      <c r="K74">
        <v>51.4</v>
      </c>
      <c r="L74">
        <v>5.75</v>
      </c>
      <c r="M74">
        <v>8.67</v>
      </c>
      <c r="N74" s="135">
        <v>24.66</v>
      </c>
      <c r="O74" s="135">
        <v>2.5099999999999998</v>
      </c>
      <c r="P74" s="135">
        <v>12.2</v>
      </c>
      <c r="Q74">
        <v>0</v>
      </c>
      <c r="R74">
        <v>10.85</v>
      </c>
      <c r="S74">
        <v>6.27</v>
      </c>
      <c r="T74">
        <v>105.29</v>
      </c>
      <c r="U74">
        <v>35.1</v>
      </c>
      <c r="V74">
        <v>35.1</v>
      </c>
      <c r="W74">
        <v>25</v>
      </c>
      <c r="X74">
        <v>5</v>
      </c>
      <c r="Y74">
        <v>10</v>
      </c>
      <c r="Z74">
        <v>2.61</v>
      </c>
      <c r="AA74">
        <v>8</v>
      </c>
      <c r="AB74">
        <v>4</v>
      </c>
      <c r="AC74">
        <v>12.91</v>
      </c>
      <c r="AD74">
        <v>72</v>
      </c>
      <c r="AE74">
        <v>72</v>
      </c>
      <c r="AF74">
        <v>6.74</v>
      </c>
      <c r="AG74">
        <f t="shared" si="4"/>
        <v>3.7858580000000002</v>
      </c>
      <c r="AH74">
        <f t="shared" si="5"/>
        <v>2.954142</v>
      </c>
      <c r="AI74">
        <v>0</v>
      </c>
    </row>
    <row r="75" spans="1:35">
      <c r="A75" t="s">
        <v>117</v>
      </c>
      <c r="B75" s="75">
        <v>220.34</v>
      </c>
      <c r="C75" s="75">
        <v>68.87</v>
      </c>
      <c r="D75" s="135">
        <f t="shared" si="3"/>
        <v>0</v>
      </c>
      <c r="E75" s="75"/>
      <c r="F75" s="78">
        <v>1.1499999999999999</v>
      </c>
      <c r="G75" s="78">
        <v>1.1499999999999999</v>
      </c>
      <c r="H75" s="78">
        <v>1.18</v>
      </c>
      <c r="I75">
        <v>66.39</v>
      </c>
      <c r="J75">
        <v>271.91000000000003</v>
      </c>
      <c r="K75">
        <v>101.27</v>
      </c>
      <c r="L75">
        <v>5.75</v>
      </c>
      <c r="M75">
        <v>8.14</v>
      </c>
      <c r="N75" s="135">
        <v>0</v>
      </c>
      <c r="O75" s="135">
        <v>0</v>
      </c>
      <c r="P75" s="135">
        <v>0</v>
      </c>
      <c r="Q75">
        <v>6.38</v>
      </c>
      <c r="R75">
        <v>7.16</v>
      </c>
      <c r="S75">
        <v>6.69</v>
      </c>
      <c r="T75">
        <v>105.49</v>
      </c>
      <c r="U75">
        <v>35.159999999999997</v>
      </c>
      <c r="V75">
        <v>35.17</v>
      </c>
      <c r="W75">
        <v>25</v>
      </c>
      <c r="X75">
        <v>5</v>
      </c>
      <c r="Y75">
        <v>10</v>
      </c>
      <c r="Z75">
        <v>2.27</v>
      </c>
      <c r="AA75">
        <v>6.67</v>
      </c>
      <c r="AB75">
        <v>3.33</v>
      </c>
      <c r="AC75">
        <v>12.96</v>
      </c>
      <c r="AD75">
        <v>71.89</v>
      </c>
      <c r="AE75">
        <v>71.89</v>
      </c>
      <c r="AF75">
        <v>6.74</v>
      </c>
      <c r="AG75">
        <f t="shared" si="4"/>
        <v>3.7858580000000002</v>
      </c>
      <c r="AH75">
        <f t="shared" si="5"/>
        <v>2.954142</v>
      </c>
      <c r="AI75">
        <v>0</v>
      </c>
    </row>
    <row r="76" spans="1:35">
      <c r="A76" t="s">
        <v>118</v>
      </c>
      <c r="B76" s="75">
        <v>220.34</v>
      </c>
      <c r="C76" s="75">
        <v>68.87</v>
      </c>
      <c r="D76" s="135">
        <f t="shared" si="3"/>
        <v>0</v>
      </c>
      <c r="E76" s="75"/>
      <c r="F76" s="78">
        <v>0.81</v>
      </c>
      <c r="G76" s="78">
        <v>0.81</v>
      </c>
      <c r="H76" s="78">
        <v>0.83</v>
      </c>
      <c r="I76">
        <v>66.39</v>
      </c>
      <c r="J76">
        <v>271.91000000000003</v>
      </c>
      <c r="K76">
        <v>101.27</v>
      </c>
      <c r="L76">
        <v>5.75</v>
      </c>
      <c r="M76">
        <v>7.93</v>
      </c>
      <c r="N76" s="135">
        <v>0</v>
      </c>
      <c r="O76" s="135">
        <v>0</v>
      </c>
      <c r="P76" s="135">
        <v>0</v>
      </c>
      <c r="Q76">
        <v>6.38</v>
      </c>
      <c r="R76">
        <v>4.0999999999999996</v>
      </c>
      <c r="S76">
        <v>6.69</v>
      </c>
      <c r="T76">
        <v>101.82</v>
      </c>
      <c r="U76">
        <v>33.94</v>
      </c>
      <c r="V76">
        <v>33.950000000000003</v>
      </c>
      <c r="W76">
        <v>23.88</v>
      </c>
      <c r="X76">
        <v>4.7699999999999996</v>
      </c>
      <c r="Y76">
        <v>5.51</v>
      </c>
      <c r="Z76">
        <v>1.86</v>
      </c>
      <c r="AA76">
        <v>4.67</v>
      </c>
      <c r="AB76">
        <v>2.33</v>
      </c>
      <c r="AC76">
        <v>12.51</v>
      </c>
      <c r="AD76">
        <v>70.77</v>
      </c>
      <c r="AE76">
        <v>70.77</v>
      </c>
      <c r="AF76">
        <v>6.74</v>
      </c>
      <c r="AG76">
        <f t="shared" si="4"/>
        <v>3.7858580000000002</v>
      </c>
      <c r="AH76">
        <f t="shared" si="5"/>
        <v>2.954142</v>
      </c>
      <c r="AI76">
        <v>0</v>
      </c>
    </row>
    <row r="77" spans="1:35">
      <c r="A77" t="s">
        <v>119</v>
      </c>
      <c r="B77" s="75">
        <v>220.34</v>
      </c>
      <c r="C77" s="75">
        <v>68.87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66.39</v>
      </c>
      <c r="J77">
        <v>271.91000000000003</v>
      </c>
      <c r="K77">
        <v>101.27</v>
      </c>
      <c r="L77">
        <v>5.75</v>
      </c>
      <c r="M77">
        <v>7.86</v>
      </c>
      <c r="N77" s="135">
        <v>0</v>
      </c>
      <c r="O77" s="135">
        <v>0</v>
      </c>
      <c r="P77" s="135">
        <v>0</v>
      </c>
      <c r="Q77">
        <v>6.38</v>
      </c>
      <c r="R77">
        <v>2.06</v>
      </c>
      <c r="S77">
        <v>7.25</v>
      </c>
      <c r="T77">
        <v>100.19</v>
      </c>
      <c r="U77">
        <v>33.4</v>
      </c>
      <c r="V77">
        <v>33.39</v>
      </c>
      <c r="W77">
        <v>17.86</v>
      </c>
      <c r="X77">
        <v>3.57</v>
      </c>
      <c r="Y77">
        <v>2.75</v>
      </c>
      <c r="Z77">
        <v>1.07</v>
      </c>
      <c r="AA77">
        <v>2</v>
      </c>
      <c r="AB77">
        <v>1</v>
      </c>
      <c r="AC77">
        <v>13.53</v>
      </c>
      <c r="AD77">
        <v>70.63</v>
      </c>
      <c r="AE77">
        <v>70.63</v>
      </c>
      <c r="AF77">
        <v>6.74</v>
      </c>
      <c r="AG77">
        <f t="shared" si="4"/>
        <v>3.7858580000000002</v>
      </c>
      <c r="AH77">
        <f t="shared" si="5"/>
        <v>2.954142</v>
      </c>
      <c r="AI77">
        <v>0</v>
      </c>
    </row>
    <row r="78" spans="1:35">
      <c r="A78" t="s">
        <v>120</v>
      </c>
      <c r="B78" s="75">
        <v>220.34</v>
      </c>
      <c r="C78" s="75">
        <v>68.87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70.569999999999993</v>
      </c>
      <c r="J78">
        <v>271.91000000000003</v>
      </c>
      <c r="K78">
        <v>101.27</v>
      </c>
      <c r="L78">
        <v>5.75</v>
      </c>
      <c r="M78">
        <v>7.01</v>
      </c>
      <c r="N78" s="135">
        <v>0</v>
      </c>
      <c r="O78" s="135">
        <v>0</v>
      </c>
      <c r="P78" s="135">
        <v>0</v>
      </c>
      <c r="Q78">
        <v>6.38</v>
      </c>
      <c r="R78">
        <v>0.76</v>
      </c>
      <c r="S78">
        <v>7.25</v>
      </c>
      <c r="T78">
        <v>98.47</v>
      </c>
      <c r="U78">
        <v>32.83</v>
      </c>
      <c r="V78">
        <v>32.82</v>
      </c>
      <c r="W78">
        <v>11.83</v>
      </c>
      <c r="X78">
        <v>2.37</v>
      </c>
      <c r="Y78">
        <v>0.84</v>
      </c>
      <c r="Z78">
        <v>0.45</v>
      </c>
      <c r="AA78">
        <v>3.33</v>
      </c>
      <c r="AB78">
        <v>1.67</v>
      </c>
      <c r="AC78">
        <v>12.72</v>
      </c>
      <c r="AD78">
        <v>69.55</v>
      </c>
      <c r="AE78">
        <v>69.55</v>
      </c>
      <c r="AF78">
        <v>6.74</v>
      </c>
      <c r="AG78">
        <f t="shared" si="4"/>
        <v>3.7858580000000002</v>
      </c>
      <c r="AH78">
        <f t="shared" si="5"/>
        <v>2.954142</v>
      </c>
      <c r="AI78">
        <v>0</v>
      </c>
    </row>
    <row r="79" spans="1:35">
      <c r="A79" t="s">
        <v>121</v>
      </c>
      <c r="B79" s="75">
        <v>259.02</v>
      </c>
      <c r="C79" s="75">
        <v>68.87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70.569999999999993</v>
      </c>
      <c r="J79">
        <v>271.91000000000003</v>
      </c>
      <c r="K79">
        <v>101.27</v>
      </c>
      <c r="L79">
        <v>5.91</v>
      </c>
      <c r="M79">
        <v>7.11</v>
      </c>
      <c r="N79" s="135">
        <v>0</v>
      </c>
      <c r="O79" s="135">
        <v>0</v>
      </c>
      <c r="P79" s="135">
        <v>0</v>
      </c>
      <c r="Q79">
        <v>6.38</v>
      </c>
      <c r="R79">
        <v>0</v>
      </c>
      <c r="S79">
        <v>7.25</v>
      </c>
      <c r="T79">
        <v>97.39</v>
      </c>
      <c r="U79">
        <v>32.47</v>
      </c>
      <c r="V79">
        <v>32.46</v>
      </c>
      <c r="W79">
        <v>6.66</v>
      </c>
      <c r="X79">
        <v>1.33</v>
      </c>
      <c r="Y79">
        <v>0.03</v>
      </c>
      <c r="Z79">
        <v>0.06</v>
      </c>
      <c r="AA79">
        <v>1.33</v>
      </c>
      <c r="AB79">
        <v>0.67</v>
      </c>
      <c r="AC79">
        <v>12.45</v>
      </c>
      <c r="AD79">
        <v>68.849999999999994</v>
      </c>
      <c r="AE79">
        <v>68.849999999999994</v>
      </c>
      <c r="AF79">
        <v>6.74</v>
      </c>
      <c r="AG79">
        <f t="shared" si="4"/>
        <v>3.7858580000000002</v>
      </c>
      <c r="AH79">
        <f t="shared" si="5"/>
        <v>2.954142</v>
      </c>
      <c r="AI79">
        <v>0</v>
      </c>
    </row>
    <row r="80" spans="1:35">
      <c r="A80" t="s">
        <v>122</v>
      </c>
      <c r="B80" s="75">
        <v>259.02</v>
      </c>
      <c r="C80" s="75">
        <v>68.87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70.569999999999993</v>
      </c>
      <c r="J80">
        <v>271.91000000000003</v>
      </c>
      <c r="K80">
        <v>101.27</v>
      </c>
      <c r="L80">
        <v>5.91</v>
      </c>
      <c r="M80">
        <v>7.07</v>
      </c>
      <c r="N80" s="135">
        <v>0</v>
      </c>
      <c r="O80" s="135">
        <v>0</v>
      </c>
      <c r="P80" s="135">
        <v>0</v>
      </c>
      <c r="Q80">
        <v>6.38</v>
      </c>
      <c r="R80">
        <v>0</v>
      </c>
      <c r="S80">
        <v>7.25</v>
      </c>
      <c r="T80">
        <v>96.75</v>
      </c>
      <c r="U80">
        <v>32.25</v>
      </c>
      <c r="V80">
        <v>32.25</v>
      </c>
      <c r="W80">
        <v>2.96</v>
      </c>
      <c r="X80">
        <v>0.59</v>
      </c>
      <c r="Y80">
        <v>0</v>
      </c>
      <c r="Z80">
        <v>0</v>
      </c>
      <c r="AA80">
        <v>0.16</v>
      </c>
      <c r="AB80">
        <v>0.08</v>
      </c>
      <c r="AC80">
        <v>12.53</v>
      </c>
      <c r="AD80">
        <v>68.55</v>
      </c>
      <c r="AE80">
        <v>68.55</v>
      </c>
      <c r="AF80">
        <v>6.74</v>
      </c>
      <c r="AG80">
        <f t="shared" si="4"/>
        <v>3.7858580000000002</v>
      </c>
      <c r="AH80">
        <f t="shared" si="5"/>
        <v>2.954142</v>
      </c>
      <c r="AI80">
        <v>0</v>
      </c>
    </row>
    <row r="81" spans="1:35">
      <c r="A81" t="s">
        <v>123</v>
      </c>
      <c r="B81" s="75">
        <v>259.02</v>
      </c>
      <c r="C81" s="75">
        <v>55.42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70.569999999999993</v>
      </c>
      <c r="J81">
        <v>271.91000000000003</v>
      </c>
      <c r="K81">
        <v>72.27</v>
      </c>
      <c r="L81">
        <v>6.84</v>
      </c>
      <c r="M81">
        <v>7.08</v>
      </c>
      <c r="N81" s="135">
        <v>0</v>
      </c>
      <c r="O81" s="135">
        <v>0</v>
      </c>
      <c r="P81" s="135">
        <v>0</v>
      </c>
      <c r="Q81">
        <v>6.38</v>
      </c>
      <c r="R81">
        <v>0</v>
      </c>
      <c r="S81">
        <v>7.25</v>
      </c>
      <c r="T81">
        <v>96.5</v>
      </c>
      <c r="U81">
        <v>32.17</v>
      </c>
      <c r="V81">
        <v>32.159999999999997</v>
      </c>
      <c r="W81">
        <v>0.74</v>
      </c>
      <c r="X81">
        <v>0.15</v>
      </c>
      <c r="Y81">
        <v>0</v>
      </c>
      <c r="Z81">
        <v>0</v>
      </c>
      <c r="AA81">
        <v>0</v>
      </c>
      <c r="AB81">
        <v>0</v>
      </c>
      <c r="AC81">
        <v>12.77</v>
      </c>
      <c r="AD81">
        <v>68.510000000000005</v>
      </c>
      <c r="AE81">
        <v>68.510000000000005</v>
      </c>
      <c r="AF81">
        <v>6.74</v>
      </c>
      <c r="AG81">
        <f t="shared" si="4"/>
        <v>3.7858580000000002</v>
      </c>
      <c r="AH81">
        <f t="shared" si="5"/>
        <v>2.954142</v>
      </c>
      <c r="AI81">
        <v>0</v>
      </c>
    </row>
    <row r="82" spans="1:35">
      <c r="A82" t="s">
        <v>124</v>
      </c>
      <c r="B82" s="75">
        <v>259.02</v>
      </c>
      <c r="C82" s="75">
        <v>55.42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70.569999999999993</v>
      </c>
      <c r="J82">
        <v>271.91000000000003</v>
      </c>
      <c r="K82">
        <v>53.17</v>
      </c>
      <c r="L82">
        <v>6.84</v>
      </c>
      <c r="M82">
        <v>7.04</v>
      </c>
      <c r="N82" s="135">
        <v>0</v>
      </c>
      <c r="O82" s="135">
        <v>0</v>
      </c>
      <c r="P82" s="135">
        <v>0</v>
      </c>
      <c r="Q82">
        <v>6.38</v>
      </c>
      <c r="R82">
        <v>0</v>
      </c>
      <c r="S82">
        <v>7.25</v>
      </c>
      <c r="T82">
        <v>105.01</v>
      </c>
      <c r="U82">
        <v>35</v>
      </c>
      <c r="V82">
        <v>35.01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13.08</v>
      </c>
      <c r="AD82">
        <v>68.430000000000007</v>
      </c>
      <c r="AE82">
        <v>68.430000000000007</v>
      </c>
      <c r="AF82">
        <v>6.74</v>
      </c>
      <c r="AG82">
        <f t="shared" si="4"/>
        <v>3.7858580000000002</v>
      </c>
      <c r="AH82">
        <f t="shared" si="5"/>
        <v>2.954142</v>
      </c>
      <c r="AI82">
        <v>0</v>
      </c>
    </row>
    <row r="83" spans="1:35">
      <c r="A83" t="s">
        <v>125</v>
      </c>
      <c r="B83" s="75">
        <v>259.02</v>
      </c>
      <c r="C83" s="75">
        <v>55.42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70.569999999999993</v>
      </c>
      <c r="J83">
        <v>271.91000000000003</v>
      </c>
      <c r="K83">
        <v>53.17</v>
      </c>
      <c r="L83">
        <v>6.84</v>
      </c>
      <c r="M83">
        <v>7.01</v>
      </c>
      <c r="N83" s="135">
        <v>0</v>
      </c>
      <c r="O83" s="135">
        <v>0</v>
      </c>
      <c r="P83" s="135">
        <v>0</v>
      </c>
      <c r="Q83">
        <v>6.07</v>
      </c>
      <c r="R83">
        <v>0</v>
      </c>
      <c r="S83">
        <v>7.15</v>
      </c>
      <c r="T83">
        <v>104.31</v>
      </c>
      <c r="U83">
        <v>34.770000000000003</v>
      </c>
      <c r="V83">
        <v>34.770000000000003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11.49</v>
      </c>
      <c r="AD83">
        <v>67.75</v>
      </c>
      <c r="AE83">
        <v>67.75</v>
      </c>
      <c r="AF83">
        <v>6.74</v>
      </c>
      <c r="AG83">
        <f t="shared" si="4"/>
        <v>3.7858580000000002</v>
      </c>
      <c r="AH83">
        <f t="shared" si="5"/>
        <v>2.954142</v>
      </c>
      <c r="AI83">
        <v>0</v>
      </c>
    </row>
    <row r="84" spans="1:35">
      <c r="A84" t="s">
        <v>126</v>
      </c>
      <c r="B84" s="75">
        <v>259.02</v>
      </c>
      <c r="C84" s="75">
        <v>55.42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70.569999999999993</v>
      </c>
      <c r="J84">
        <v>271.91000000000003</v>
      </c>
      <c r="K84">
        <v>53.17</v>
      </c>
      <c r="L84">
        <v>6.84</v>
      </c>
      <c r="M84">
        <v>7.35</v>
      </c>
      <c r="N84" s="135">
        <v>0</v>
      </c>
      <c r="O84" s="135">
        <v>0</v>
      </c>
      <c r="P84" s="135">
        <v>0</v>
      </c>
      <c r="Q84">
        <v>6.07</v>
      </c>
      <c r="R84">
        <v>0</v>
      </c>
      <c r="S84">
        <v>7.15</v>
      </c>
      <c r="T84">
        <v>102.65</v>
      </c>
      <c r="U84">
        <v>34.22</v>
      </c>
      <c r="V84">
        <v>34.21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10.93</v>
      </c>
      <c r="AD84">
        <v>66.63</v>
      </c>
      <c r="AE84">
        <v>66.63</v>
      </c>
      <c r="AF84">
        <v>6.74</v>
      </c>
      <c r="AG84">
        <f t="shared" si="4"/>
        <v>3.7858580000000002</v>
      </c>
      <c r="AH84">
        <f t="shared" si="5"/>
        <v>2.954142</v>
      </c>
      <c r="AI84">
        <v>0</v>
      </c>
    </row>
    <row r="85" spans="1:35">
      <c r="A85" t="s">
        <v>127</v>
      </c>
      <c r="B85" s="75">
        <v>259.02</v>
      </c>
      <c r="C85" s="75">
        <v>55.42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70.569999999999993</v>
      </c>
      <c r="J85">
        <v>271.91000000000003</v>
      </c>
      <c r="K85">
        <v>53.17</v>
      </c>
      <c r="L85">
        <v>6.06</v>
      </c>
      <c r="M85">
        <v>7.01</v>
      </c>
      <c r="N85" s="135">
        <v>0</v>
      </c>
      <c r="O85" s="135">
        <v>0</v>
      </c>
      <c r="P85" s="135">
        <v>0</v>
      </c>
      <c r="Q85">
        <v>6.07</v>
      </c>
      <c r="R85">
        <v>0</v>
      </c>
      <c r="S85">
        <v>7.15</v>
      </c>
      <c r="T85">
        <v>102.48</v>
      </c>
      <c r="U85">
        <v>34.159999999999997</v>
      </c>
      <c r="V85">
        <v>34.159999999999997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10.75</v>
      </c>
      <c r="AD85">
        <v>65.87</v>
      </c>
      <c r="AE85">
        <v>65.87</v>
      </c>
      <c r="AF85">
        <v>6.74</v>
      </c>
      <c r="AG85">
        <f t="shared" si="4"/>
        <v>3.7858580000000002</v>
      </c>
      <c r="AH85">
        <f t="shared" si="5"/>
        <v>2.954142</v>
      </c>
      <c r="AI85">
        <v>0</v>
      </c>
    </row>
    <row r="86" spans="1:35">
      <c r="A86" t="s">
        <v>128</v>
      </c>
      <c r="B86" s="75">
        <v>259.02</v>
      </c>
      <c r="C86" s="75">
        <v>55.42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70.569999999999993</v>
      </c>
      <c r="J86">
        <v>271.91000000000003</v>
      </c>
      <c r="K86">
        <v>53.17</v>
      </c>
      <c r="L86">
        <v>6.06</v>
      </c>
      <c r="M86">
        <v>7.05</v>
      </c>
      <c r="N86" s="135">
        <v>0</v>
      </c>
      <c r="O86" s="135">
        <v>0</v>
      </c>
      <c r="P86" s="135">
        <v>0</v>
      </c>
      <c r="Q86">
        <v>6.07</v>
      </c>
      <c r="R86">
        <v>0</v>
      </c>
      <c r="S86">
        <v>7.15</v>
      </c>
      <c r="T86">
        <v>100.67</v>
      </c>
      <c r="U86">
        <v>33.56</v>
      </c>
      <c r="V86">
        <v>33.56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10.7</v>
      </c>
      <c r="AD86">
        <v>64.87</v>
      </c>
      <c r="AE86">
        <v>64.87</v>
      </c>
      <c r="AF86">
        <v>6.74</v>
      </c>
      <c r="AG86">
        <f t="shared" si="4"/>
        <v>3.7858580000000002</v>
      </c>
      <c r="AH86">
        <f t="shared" si="5"/>
        <v>2.954142</v>
      </c>
      <c r="AI86">
        <v>0</v>
      </c>
    </row>
    <row r="87" spans="1:35">
      <c r="A87" t="s">
        <v>129</v>
      </c>
      <c r="B87" s="75">
        <v>259.02</v>
      </c>
      <c r="C87" s="75">
        <v>79.59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107.93</v>
      </c>
      <c r="J87">
        <v>271.91000000000003</v>
      </c>
      <c r="K87">
        <v>82.18</v>
      </c>
      <c r="L87">
        <v>5.91</v>
      </c>
      <c r="M87">
        <v>7.12</v>
      </c>
      <c r="N87" s="135">
        <v>0</v>
      </c>
      <c r="O87" s="135">
        <v>0</v>
      </c>
      <c r="P87" s="135">
        <v>0</v>
      </c>
      <c r="Q87">
        <v>6.61</v>
      </c>
      <c r="R87">
        <v>0</v>
      </c>
      <c r="S87">
        <v>7.15</v>
      </c>
      <c r="T87">
        <v>102.6</v>
      </c>
      <c r="U87">
        <v>34.200000000000003</v>
      </c>
      <c r="V87">
        <v>34.19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11.09</v>
      </c>
      <c r="AD87">
        <v>65.94</v>
      </c>
      <c r="AE87">
        <v>65.94</v>
      </c>
      <c r="AF87">
        <v>6.74</v>
      </c>
      <c r="AG87">
        <f t="shared" si="4"/>
        <v>3.7858580000000002</v>
      </c>
      <c r="AH87">
        <f t="shared" si="5"/>
        <v>2.954142</v>
      </c>
      <c r="AI87">
        <v>0</v>
      </c>
    </row>
    <row r="88" spans="1:35">
      <c r="A88" t="s">
        <v>130</v>
      </c>
      <c r="B88" s="75">
        <v>259.02</v>
      </c>
      <c r="C88" s="75">
        <v>87.21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107.93</v>
      </c>
      <c r="J88">
        <v>271.91000000000003</v>
      </c>
      <c r="K88">
        <v>101.27</v>
      </c>
      <c r="L88">
        <v>5.91</v>
      </c>
      <c r="M88">
        <v>7.09</v>
      </c>
      <c r="N88" s="135">
        <v>0</v>
      </c>
      <c r="O88" s="135">
        <v>0</v>
      </c>
      <c r="P88" s="135">
        <v>0</v>
      </c>
      <c r="Q88">
        <v>6.61</v>
      </c>
      <c r="R88">
        <v>0</v>
      </c>
      <c r="S88">
        <v>7.15</v>
      </c>
      <c r="T88">
        <v>102.6</v>
      </c>
      <c r="U88">
        <v>34.200000000000003</v>
      </c>
      <c r="V88">
        <v>34.19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11.68</v>
      </c>
      <c r="AD88">
        <v>67.349999999999994</v>
      </c>
      <c r="AE88">
        <v>67.349999999999994</v>
      </c>
      <c r="AF88">
        <v>6.74</v>
      </c>
      <c r="AG88">
        <f t="shared" si="4"/>
        <v>3.7858580000000002</v>
      </c>
      <c r="AH88">
        <f t="shared" si="5"/>
        <v>2.954142</v>
      </c>
      <c r="AI88">
        <v>0</v>
      </c>
    </row>
    <row r="89" spans="1:35">
      <c r="A89" t="s">
        <v>131</v>
      </c>
      <c r="B89" s="75">
        <v>259.02</v>
      </c>
      <c r="C89" s="75">
        <v>87.21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107.93</v>
      </c>
      <c r="J89">
        <v>271.91000000000003</v>
      </c>
      <c r="K89">
        <v>101.27</v>
      </c>
      <c r="L89">
        <v>5.91</v>
      </c>
      <c r="M89">
        <v>7.15</v>
      </c>
      <c r="N89" s="135">
        <v>0</v>
      </c>
      <c r="O89" s="135">
        <v>0</v>
      </c>
      <c r="P89" s="135">
        <v>0</v>
      </c>
      <c r="Q89">
        <v>6.61</v>
      </c>
      <c r="R89">
        <v>0</v>
      </c>
      <c r="S89">
        <v>7.15</v>
      </c>
      <c r="T89">
        <v>100.64</v>
      </c>
      <c r="U89">
        <v>33.549999999999997</v>
      </c>
      <c r="V89">
        <v>33.54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12.41</v>
      </c>
      <c r="AD89">
        <v>69.37</v>
      </c>
      <c r="AE89">
        <v>69.37</v>
      </c>
      <c r="AF89">
        <v>6.74</v>
      </c>
      <c r="AG89">
        <f t="shared" si="4"/>
        <v>3.7858580000000002</v>
      </c>
      <c r="AH89">
        <f t="shared" si="5"/>
        <v>2.954142</v>
      </c>
      <c r="AI89">
        <v>0</v>
      </c>
    </row>
    <row r="90" spans="1:35">
      <c r="A90" t="s">
        <v>132</v>
      </c>
      <c r="B90" s="75">
        <v>259.02</v>
      </c>
      <c r="C90" s="75">
        <v>87.21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107.93</v>
      </c>
      <c r="J90">
        <v>271.91000000000003</v>
      </c>
      <c r="K90">
        <v>101.27</v>
      </c>
      <c r="L90">
        <v>5.91</v>
      </c>
      <c r="M90">
        <v>7.09</v>
      </c>
      <c r="N90" s="135">
        <v>0</v>
      </c>
      <c r="O90" s="135">
        <v>0</v>
      </c>
      <c r="P90" s="135">
        <v>0</v>
      </c>
      <c r="Q90">
        <v>6.61</v>
      </c>
      <c r="R90">
        <v>0</v>
      </c>
      <c r="S90">
        <v>7.15</v>
      </c>
      <c r="T90">
        <v>101.29</v>
      </c>
      <c r="U90">
        <v>33.76</v>
      </c>
      <c r="V90">
        <v>33.76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13.27</v>
      </c>
      <c r="AD90">
        <v>70.42</v>
      </c>
      <c r="AE90">
        <v>70.42</v>
      </c>
      <c r="AF90">
        <v>6.74</v>
      </c>
      <c r="AG90">
        <f t="shared" si="4"/>
        <v>3.7858580000000002</v>
      </c>
      <c r="AH90">
        <f t="shared" si="5"/>
        <v>2.954142</v>
      </c>
      <c r="AI90">
        <v>0</v>
      </c>
    </row>
    <row r="91" spans="1:35">
      <c r="A91" t="s">
        <v>133</v>
      </c>
      <c r="B91" s="75">
        <v>259.02</v>
      </c>
      <c r="C91" s="75">
        <v>87.21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107.93</v>
      </c>
      <c r="J91">
        <v>271.91000000000003</v>
      </c>
      <c r="K91">
        <v>101.27</v>
      </c>
      <c r="L91">
        <v>5.91</v>
      </c>
      <c r="M91">
        <v>7.03</v>
      </c>
      <c r="N91" s="135">
        <v>0</v>
      </c>
      <c r="O91" s="135">
        <v>0</v>
      </c>
      <c r="P91" s="135">
        <v>0</v>
      </c>
      <c r="Q91">
        <v>6.61</v>
      </c>
      <c r="R91">
        <v>0</v>
      </c>
      <c r="S91">
        <v>6.97</v>
      </c>
      <c r="T91">
        <v>102.79</v>
      </c>
      <c r="U91">
        <v>34.26</v>
      </c>
      <c r="V91">
        <v>34.270000000000003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13.23</v>
      </c>
      <c r="AD91">
        <v>71.709999999999994</v>
      </c>
      <c r="AE91">
        <v>71.709999999999994</v>
      </c>
      <c r="AF91">
        <v>6.78</v>
      </c>
      <c r="AG91">
        <f t="shared" si="4"/>
        <v>3.8083260000000001</v>
      </c>
      <c r="AH91">
        <f t="shared" si="5"/>
        <v>2.9716740000000001</v>
      </c>
      <c r="AI91">
        <v>0</v>
      </c>
    </row>
    <row r="92" spans="1:35">
      <c r="A92" t="s">
        <v>134</v>
      </c>
      <c r="B92" s="75">
        <v>259.02</v>
      </c>
      <c r="C92" s="75">
        <v>87.21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107.93</v>
      </c>
      <c r="J92">
        <v>271.91000000000003</v>
      </c>
      <c r="K92">
        <v>101.27</v>
      </c>
      <c r="L92">
        <v>5.91</v>
      </c>
      <c r="M92">
        <v>7.36</v>
      </c>
      <c r="N92" s="135">
        <v>0</v>
      </c>
      <c r="O92" s="135">
        <v>0</v>
      </c>
      <c r="P92" s="135">
        <v>0</v>
      </c>
      <c r="Q92">
        <v>6.61</v>
      </c>
      <c r="R92">
        <v>0</v>
      </c>
      <c r="S92">
        <v>6.97</v>
      </c>
      <c r="T92">
        <v>95.59</v>
      </c>
      <c r="U92">
        <v>31.86</v>
      </c>
      <c r="V92">
        <v>31.87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13.56</v>
      </c>
      <c r="AD92">
        <v>71.87</v>
      </c>
      <c r="AE92">
        <v>71.87</v>
      </c>
      <c r="AF92">
        <v>6.78</v>
      </c>
      <c r="AG92">
        <f t="shared" si="4"/>
        <v>3.8083260000000001</v>
      </c>
      <c r="AH92">
        <f t="shared" si="5"/>
        <v>2.9716740000000001</v>
      </c>
      <c r="AI92">
        <v>0</v>
      </c>
    </row>
    <row r="93" spans="1:35">
      <c r="A93" t="s">
        <v>135</v>
      </c>
      <c r="B93" s="75">
        <v>259.02</v>
      </c>
      <c r="C93" s="75">
        <v>87.21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107.93</v>
      </c>
      <c r="J93">
        <v>271.91000000000003</v>
      </c>
      <c r="K93">
        <v>101.27</v>
      </c>
      <c r="L93">
        <v>5.37</v>
      </c>
      <c r="M93">
        <v>7.05</v>
      </c>
      <c r="N93" s="135">
        <v>0</v>
      </c>
      <c r="O93" s="135">
        <v>0</v>
      </c>
      <c r="P93" s="135">
        <v>0</v>
      </c>
      <c r="Q93">
        <v>6.61</v>
      </c>
      <c r="R93">
        <v>0</v>
      </c>
      <c r="S93">
        <v>6.97</v>
      </c>
      <c r="T93">
        <v>96.18</v>
      </c>
      <c r="U93">
        <v>32.06</v>
      </c>
      <c r="V93">
        <v>32.049999999999997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10.24</v>
      </c>
      <c r="AD93">
        <v>71.819999999999993</v>
      </c>
      <c r="AE93">
        <v>71.819999999999993</v>
      </c>
      <c r="AF93">
        <v>6.78</v>
      </c>
      <c r="AG93">
        <f t="shared" si="4"/>
        <v>3.8083260000000001</v>
      </c>
      <c r="AH93">
        <f t="shared" si="5"/>
        <v>2.9716740000000001</v>
      </c>
      <c r="AI93">
        <v>0</v>
      </c>
    </row>
    <row r="94" spans="1:35">
      <c r="A94" t="s">
        <v>136</v>
      </c>
      <c r="B94" s="75">
        <v>259.02</v>
      </c>
      <c r="C94" s="75">
        <v>87.21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107.93</v>
      </c>
      <c r="J94">
        <v>271.91000000000003</v>
      </c>
      <c r="K94">
        <v>101.27</v>
      </c>
      <c r="L94">
        <v>5.37</v>
      </c>
      <c r="M94">
        <v>7.2</v>
      </c>
      <c r="N94" s="135">
        <v>0</v>
      </c>
      <c r="O94" s="135">
        <v>0</v>
      </c>
      <c r="P94" s="135">
        <v>0</v>
      </c>
      <c r="Q94">
        <v>6.61</v>
      </c>
      <c r="R94">
        <v>0</v>
      </c>
      <c r="S94">
        <v>6.97</v>
      </c>
      <c r="T94">
        <v>96.7</v>
      </c>
      <c r="U94">
        <v>32.229999999999997</v>
      </c>
      <c r="V94">
        <v>32.24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10.43</v>
      </c>
      <c r="AD94">
        <v>60.87</v>
      </c>
      <c r="AE94">
        <v>60.87</v>
      </c>
      <c r="AF94">
        <v>6.78</v>
      </c>
      <c r="AG94">
        <f t="shared" si="4"/>
        <v>3.8083260000000001</v>
      </c>
      <c r="AH94">
        <f t="shared" si="5"/>
        <v>2.9716740000000001</v>
      </c>
      <c r="AI94">
        <v>0</v>
      </c>
    </row>
    <row r="95" spans="1:35">
      <c r="A95" t="s">
        <v>137</v>
      </c>
      <c r="B95" s="75">
        <v>259.02</v>
      </c>
      <c r="C95" s="75">
        <v>87.21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107.93</v>
      </c>
      <c r="J95">
        <v>271.91000000000003</v>
      </c>
      <c r="K95">
        <v>101.27</v>
      </c>
      <c r="L95">
        <v>5.37</v>
      </c>
      <c r="M95">
        <v>7.11</v>
      </c>
      <c r="N95" s="135">
        <v>0</v>
      </c>
      <c r="O95" s="135">
        <v>0</v>
      </c>
      <c r="P95" s="135">
        <v>0</v>
      </c>
      <c r="Q95">
        <v>6.46</v>
      </c>
      <c r="R95">
        <v>0</v>
      </c>
      <c r="S95">
        <v>6.97</v>
      </c>
      <c r="T95">
        <v>96.72</v>
      </c>
      <c r="U95">
        <v>32.24</v>
      </c>
      <c r="V95">
        <v>32.25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10.77</v>
      </c>
      <c r="AD95">
        <v>61.79</v>
      </c>
      <c r="AE95">
        <v>61.79</v>
      </c>
      <c r="AF95">
        <v>6.78</v>
      </c>
      <c r="AG95">
        <f t="shared" si="4"/>
        <v>3.8083260000000001</v>
      </c>
      <c r="AH95">
        <f t="shared" si="5"/>
        <v>2.9716740000000001</v>
      </c>
      <c r="AI95">
        <v>0</v>
      </c>
    </row>
    <row r="96" spans="1:35">
      <c r="A96" t="s">
        <v>138</v>
      </c>
      <c r="B96" s="75">
        <v>259.02</v>
      </c>
      <c r="C96" s="75">
        <v>87.21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107.93</v>
      </c>
      <c r="J96">
        <v>271.91000000000003</v>
      </c>
      <c r="K96">
        <v>101.27</v>
      </c>
      <c r="L96">
        <v>5.37</v>
      </c>
      <c r="M96">
        <v>7.08</v>
      </c>
      <c r="N96" s="135">
        <v>0</v>
      </c>
      <c r="O96" s="135">
        <v>0</v>
      </c>
      <c r="P96" s="135">
        <v>0</v>
      </c>
      <c r="Q96">
        <v>6.46</v>
      </c>
      <c r="R96">
        <v>0</v>
      </c>
      <c r="S96">
        <v>6.97</v>
      </c>
      <c r="T96">
        <v>97.65</v>
      </c>
      <c r="U96">
        <v>32.549999999999997</v>
      </c>
      <c r="V96">
        <v>32.549999999999997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11.01</v>
      </c>
      <c r="AD96">
        <v>62.78</v>
      </c>
      <c r="AE96">
        <v>62.78</v>
      </c>
      <c r="AF96">
        <v>6.78</v>
      </c>
      <c r="AG96">
        <f t="shared" si="4"/>
        <v>3.8083260000000001</v>
      </c>
      <c r="AH96">
        <f t="shared" si="5"/>
        <v>2.9716740000000001</v>
      </c>
      <c r="AI96">
        <v>0</v>
      </c>
    </row>
    <row r="97" spans="1:36">
      <c r="A97" t="s">
        <v>139</v>
      </c>
      <c r="B97" s="75">
        <v>259.02</v>
      </c>
      <c r="C97" s="75">
        <v>87.21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107.93</v>
      </c>
      <c r="J97">
        <v>271.91000000000003</v>
      </c>
      <c r="K97">
        <v>101.27</v>
      </c>
      <c r="L97">
        <v>5.37</v>
      </c>
      <c r="M97">
        <v>7.15</v>
      </c>
      <c r="N97" s="135">
        <v>0</v>
      </c>
      <c r="O97" s="135">
        <v>0</v>
      </c>
      <c r="P97" s="135">
        <v>0</v>
      </c>
      <c r="Q97">
        <v>6.46</v>
      </c>
      <c r="R97">
        <v>0</v>
      </c>
      <c r="S97">
        <v>6.97</v>
      </c>
      <c r="T97">
        <v>97.86</v>
      </c>
      <c r="U97">
        <v>32.619999999999997</v>
      </c>
      <c r="V97">
        <v>32.630000000000003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11.37</v>
      </c>
      <c r="AD97">
        <v>63.41</v>
      </c>
      <c r="AE97">
        <v>63.41</v>
      </c>
      <c r="AF97">
        <v>6.78</v>
      </c>
      <c r="AG97">
        <f t="shared" si="4"/>
        <v>3.8083260000000001</v>
      </c>
      <c r="AH97">
        <f t="shared" si="5"/>
        <v>2.9716740000000001</v>
      </c>
      <c r="AI97">
        <v>0</v>
      </c>
    </row>
    <row r="98" spans="1:36">
      <c r="A98" t="s">
        <v>140</v>
      </c>
      <c r="B98" s="75">
        <v>259.02</v>
      </c>
      <c r="C98" s="75">
        <v>87.21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107.93</v>
      </c>
      <c r="J98">
        <v>271.91000000000003</v>
      </c>
      <c r="K98">
        <v>101.27</v>
      </c>
      <c r="L98">
        <v>5.37</v>
      </c>
      <c r="M98">
        <v>7.18</v>
      </c>
      <c r="N98" s="135">
        <v>0</v>
      </c>
      <c r="O98" s="135">
        <v>0</v>
      </c>
      <c r="P98" s="135">
        <v>0</v>
      </c>
      <c r="Q98">
        <v>6.46</v>
      </c>
      <c r="R98">
        <v>0</v>
      </c>
      <c r="S98">
        <v>6.97</v>
      </c>
      <c r="T98">
        <v>98.36</v>
      </c>
      <c r="U98">
        <v>32.78</v>
      </c>
      <c r="V98">
        <v>32.79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11.69</v>
      </c>
      <c r="AD98">
        <v>65.08</v>
      </c>
      <c r="AE98">
        <v>65.08</v>
      </c>
      <c r="AF98">
        <v>6.78</v>
      </c>
      <c r="AG98">
        <f t="shared" si="4"/>
        <v>3.8083260000000001</v>
      </c>
      <c r="AH98">
        <f t="shared" si="5"/>
        <v>2.9716740000000001</v>
      </c>
      <c r="AI98">
        <v>0</v>
      </c>
    </row>
    <row r="99" spans="1:36">
      <c r="A99" t="s">
        <v>141</v>
      </c>
      <c r="B99" s="75">
        <f>SUM(B3:B98)/4000</f>
        <v>4.7959199999999997</v>
      </c>
      <c r="C99" s="75">
        <f t="shared" ref="C99:L99" si="6">SUM(C3:C98)/4000</f>
        <v>1.3587075000000006</v>
      </c>
      <c r="D99" s="135">
        <f t="shared" ref="D99" si="7">SUM(D3:D98)/4000</f>
        <v>0.88430000000000042</v>
      </c>
      <c r="E99" s="75"/>
      <c r="F99" s="78">
        <f t="shared" si="6"/>
        <v>8.8412499999999963E-2</v>
      </c>
      <c r="G99" s="78">
        <f t="shared" si="6"/>
        <v>8.8412499999999963E-2</v>
      </c>
      <c r="H99" s="78">
        <f t="shared" si="6"/>
        <v>9.0617499999999948E-2</v>
      </c>
      <c r="I99">
        <f t="shared" si="6"/>
        <v>1.8786025000000026</v>
      </c>
      <c r="J99">
        <f t="shared" si="6"/>
        <v>6.0113200000000004</v>
      </c>
      <c r="K99">
        <f t="shared" si="6"/>
        <v>1.8596325000000005</v>
      </c>
      <c r="L99">
        <f t="shared" si="6"/>
        <v>0.12807500000000008</v>
      </c>
      <c r="M99">
        <f t="shared" ref="M99:AB99" si="8">SUM(M3:M98)/4000</f>
        <v>0.19903749999999998</v>
      </c>
      <c r="N99" s="135">
        <f t="shared" si="8"/>
        <v>0.30464000000000008</v>
      </c>
      <c r="O99" s="135">
        <f t="shared" si="8"/>
        <v>0.28178000000000014</v>
      </c>
      <c r="P99" s="135">
        <f t="shared" si="8"/>
        <v>0.29788000000000009</v>
      </c>
      <c r="Q99">
        <f t="shared" si="8"/>
        <v>0.11093499999999995</v>
      </c>
      <c r="R99">
        <f t="shared" si="8"/>
        <v>0.93247250000000004</v>
      </c>
      <c r="S99">
        <f t="shared" si="8"/>
        <v>0.14488000000000004</v>
      </c>
      <c r="T99">
        <f t="shared" si="8"/>
        <v>2.5989950000000013</v>
      </c>
      <c r="U99">
        <f t="shared" si="8"/>
        <v>0.86632750000000003</v>
      </c>
      <c r="V99">
        <f t="shared" si="8"/>
        <v>0.86630250000000042</v>
      </c>
      <c r="W99">
        <f t="shared" si="8"/>
        <v>1.5340850000000001</v>
      </c>
      <c r="X99">
        <f t="shared" si="8"/>
        <v>0.30681249999999988</v>
      </c>
      <c r="Y99">
        <f t="shared" si="8"/>
        <v>0.42421750000000003</v>
      </c>
      <c r="Z99">
        <f t="shared" si="8"/>
        <v>0.26259499999999991</v>
      </c>
      <c r="AA99">
        <f t="shared" si="8"/>
        <v>0.44014000000000003</v>
      </c>
      <c r="AB99">
        <f t="shared" si="8"/>
        <v>0.22003500000000004</v>
      </c>
      <c r="AC99">
        <f t="shared" ref="AC99:AJ99" si="9">SUM(AC3:AC98)/4000</f>
        <v>0.30888499999999997</v>
      </c>
      <c r="AD99">
        <f t="shared" si="9"/>
        <v>1.683155</v>
      </c>
      <c r="AE99">
        <f t="shared" si="9"/>
        <v>1.683155</v>
      </c>
      <c r="AF99">
        <f t="shared" si="9"/>
        <v>0.10792</v>
      </c>
      <c r="AG99">
        <f t="shared" si="9"/>
        <v>6.0618663999999926E-2</v>
      </c>
      <c r="AH99">
        <f t="shared" si="9"/>
        <v>4.7301335999999999E-2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1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1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1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45074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-10.285</v>
      </c>
      <c r="C63" s="136">
        <f>'IDT-1 Calculation'!DG63</f>
        <v>-6.3719999999999999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16.657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-17.219000000000001</v>
      </c>
      <c r="C64" s="136">
        <f>'IDT-1 Calculation'!DG64</f>
        <v>-10.667999999999999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27.887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-23.533999999999999</v>
      </c>
      <c r="C65" s="136">
        <f>'IDT-1 Calculation'!DG65</f>
        <v>-14.581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38.114999999999995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-44.424999999999997</v>
      </c>
      <c r="C66" s="136">
        <f>'IDT-1 Calculation'!DG66</f>
        <v>-6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50.424999999999997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-58.279000000000003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58.279000000000003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-68.230999999999995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68.230999999999995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-21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21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</v>
      </c>
      <c r="C88" s="136">
        <f>'IDT-1 Calculation'!DG88</f>
        <v>-6.774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-9.2260000000000009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46</v>
      </c>
      <c r="C89" s="136">
        <f>'IDT-1 Calculation'!DG89</f>
        <v>-19.475000000000001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-26.524999999999999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67</v>
      </c>
      <c r="C90" s="136">
        <f>'IDT-1 Calculation'!DG90</f>
        <v>-28.364999999999998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-38.634999999999998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</v>
      </c>
      <c r="C91" s="136">
        <f>'IDT-1 Calculation'!DG91</f>
        <v>-3.81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-5.19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39</v>
      </c>
      <c r="C92" s="136">
        <f>'IDT-1 Calculation'!DG92</f>
        <v>-54.981000000000002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15.981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62.128999999999998</v>
      </c>
      <c r="C93" s="136">
        <f>'IDT-1 Calculation'!DG93</f>
        <v>-105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42.871000000000002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48.808999999999997</v>
      </c>
      <c r="C94" s="136">
        <f>'IDT-1 Calculation'!DG94</f>
        <v>-90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41.191000000000003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37.963000000000001</v>
      </c>
      <c r="C95" s="136">
        <f>'IDT-1 Calculation'!DG95</f>
        <v>-70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32.036999999999999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27.116</v>
      </c>
      <c r="C96" s="136">
        <f>'IDT-1 Calculation'!DG96</f>
        <v>-50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22.884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21.693000000000001</v>
      </c>
      <c r="C97" s="136">
        <f>'IDT-1 Calculation'!DG97</f>
        <v>-40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18.306999999999999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2.169</v>
      </c>
      <c r="C98" s="149">
        <f>'IDT-1 Calculation'!DG98</f>
        <v>-4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1.831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3.3476500000000006E-2</v>
      </c>
      <c r="C99" s="152">
        <f>SUM(C3:C98)/4000</f>
        <v>-0.12750649999999999</v>
      </c>
      <c r="D99" s="152">
        <f>SUM(D3:D98)/4000</f>
        <v>0</v>
      </c>
      <c r="E99" s="152">
        <f>SUM(E3:E98)/4000</f>
        <v>0</v>
      </c>
      <c r="F99" s="152">
        <f>SUM(F3:F98)/4000</f>
        <v>9.4030000000000016E-2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45074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262.3355172122217</v>
      </c>
      <c r="L3">
        <v>7.0653739211910045</v>
      </c>
      <c r="M3">
        <v>56.273661867780632</v>
      </c>
      <c r="N3">
        <v>53.800737211766382</v>
      </c>
      <c r="O3">
        <v>75.558200673547745</v>
      </c>
      <c r="P3">
        <v>22.719778115443233</v>
      </c>
      <c r="Q3">
        <v>0</v>
      </c>
      <c r="R3">
        <v>19.440476308293089</v>
      </c>
      <c r="S3">
        <v>12.019822214663467</v>
      </c>
      <c r="T3">
        <v>0</v>
      </c>
      <c r="U3">
        <v>51.690445540173549</v>
      </c>
      <c r="V3">
        <v>5.1680057133522865</v>
      </c>
      <c r="W3">
        <v>19.096558537057795</v>
      </c>
      <c r="X3">
        <v>65.367122117905737</v>
      </c>
      <c r="Y3">
        <v>0</v>
      </c>
      <c r="Z3">
        <v>5.8494729618033814</v>
      </c>
      <c r="AA3">
        <v>18.677579992485914</v>
      </c>
      <c r="AB3">
        <v>19.8448132296556</v>
      </c>
      <c r="AC3">
        <v>14.379597068190357</v>
      </c>
      <c r="AD3">
        <v>4.4928527366938003</v>
      </c>
      <c r="AE3">
        <v>24.442488451471508</v>
      </c>
      <c r="AF3">
        <v>6.0107226053089109</v>
      </c>
      <c r="AG3">
        <v>30.645996071477761</v>
      </c>
      <c r="AH3">
        <v>43.894684548945939</v>
      </c>
      <c r="AI3">
        <v>0</v>
      </c>
      <c r="AJ3">
        <v>0</v>
      </c>
      <c r="AK3">
        <v>27.227282282456688</v>
      </c>
      <c r="AL3">
        <v>60.352958862015718</v>
      </c>
      <c r="AM3">
        <v>7.7821073079941554</v>
      </c>
      <c r="AN3">
        <v>3.4182271227301185E-2</v>
      </c>
      <c r="AO3">
        <v>0</v>
      </c>
      <c r="AP3">
        <v>1.3623584584600681</v>
      </c>
      <c r="AQ3">
        <v>18.875978604070131</v>
      </c>
      <c r="AR3">
        <v>21.771716305898124</v>
      </c>
      <c r="AS3">
        <v>16.015778024733876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40.6378040532407</v>
      </c>
      <c r="BB3">
        <f>SUM(B3:AZ3)-BA3+SUM(BC3:BF3)</f>
        <v>937.18241185456372</v>
      </c>
      <c r="BC3">
        <v>0.71132100000000009</v>
      </c>
      <c r="BD3">
        <v>2.3194954744525549</v>
      </c>
      <c r="BE3">
        <v>1.07325908994709</v>
      </c>
      <c r="BF3">
        <v>1.519871127118644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262.3355172122217</v>
      </c>
      <c r="L4">
        <v>7.0653739211910045</v>
      </c>
      <c r="M4">
        <v>56.273661867780632</v>
      </c>
      <c r="N4">
        <v>53.800737211766382</v>
      </c>
      <c r="O4">
        <v>75.558200673547745</v>
      </c>
      <c r="P4">
        <v>22.719778115443233</v>
      </c>
      <c r="Q4">
        <v>0</v>
      </c>
      <c r="R4">
        <v>19.440476308293089</v>
      </c>
      <c r="S4">
        <v>12.019822214663467</v>
      </c>
      <c r="T4">
        <v>0</v>
      </c>
      <c r="U4">
        <v>51.690445540173549</v>
      </c>
      <c r="V4">
        <v>5.1680057133522865</v>
      </c>
      <c r="W4">
        <v>19.096558537057795</v>
      </c>
      <c r="X4">
        <v>65.367122117905737</v>
      </c>
      <c r="Y4">
        <v>0</v>
      </c>
      <c r="Z4">
        <v>5.8494729618033814</v>
      </c>
      <c r="AA4">
        <v>18.677579992485914</v>
      </c>
      <c r="AB4">
        <v>19.8448132296556</v>
      </c>
      <c r="AC4">
        <v>14.379597068190357</v>
      </c>
      <c r="AD4">
        <v>4.4928527366938003</v>
      </c>
      <c r="AE4">
        <v>24.442488451471508</v>
      </c>
      <c r="AF4">
        <v>6.0107226053089109</v>
      </c>
      <c r="AG4">
        <v>30.645996071477761</v>
      </c>
      <c r="AH4">
        <v>32.921013411709453</v>
      </c>
      <c r="AI4">
        <v>0</v>
      </c>
      <c r="AJ4">
        <v>0</v>
      </c>
      <c r="AK4">
        <v>27.227282282456688</v>
      </c>
      <c r="AL4">
        <v>60.352958862015718</v>
      </c>
      <c r="AM4">
        <v>7.7821073079941554</v>
      </c>
      <c r="AN4">
        <v>3.4182271227301185E-2</v>
      </c>
      <c r="AO4">
        <v>0</v>
      </c>
      <c r="AP4">
        <v>1.3623584584600681</v>
      </c>
      <c r="AQ4">
        <v>18.875978604070131</v>
      </c>
      <c r="AR4">
        <v>21.771716305898124</v>
      </c>
      <c r="AS4">
        <v>16.015778024733876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40.179104599704218</v>
      </c>
      <c r="BB4">
        <f t="shared" ref="BB4:BB67" si="0">SUM(B4:AZ4)-BA4+SUM(BC4:BF4)</f>
        <v>926.39303259864687</v>
      </c>
      <c r="BC4">
        <v>0.71132100000000009</v>
      </c>
      <c r="BD4">
        <v>2.3194954744525549</v>
      </c>
      <c r="BE4">
        <v>0.79885151773049645</v>
      </c>
      <c r="BF4">
        <v>1.519871127118644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262.3355172122217</v>
      </c>
      <c r="L5">
        <v>7.0653739211910045</v>
      </c>
      <c r="M5">
        <v>56.273661867780632</v>
      </c>
      <c r="N5">
        <v>53.800737211766382</v>
      </c>
      <c r="O5">
        <v>75.558200673547745</v>
      </c>
      <c r="P5">
        <v>22.719778115443233</v>
      </c>
      <c r="Q5">
        <v>0</v>
      </c>
      <c r="R5">
        <v>19.440476308293089</v>
      </c>
      <c r="S5">
        <v>12.019822214663467</v>
      </c>
      <c r="T5">
        <v>0</v>
      </c>
      <c r="U5">
        <v>51.690445540173549</v>
      </c>
      <c r="V5">
        <v>5.1680057133522865</v>
      </c>
      <c r="W5">
        <v>19.096558537057795</v>
      </c>
      <c r="X5">
        <v>65.367122117905737</v>
      </c>
      <c r="Y5">
        <v>0</v>
      </c>
      <c r="Z5">
        <v>5.8494729618033814</v>
      </c>
      <c r="AA5">
        <v>18.677579992485914</v>
      </c>
      <c r="AB5">
        <v>19.8448132296556</v>
      </c>
      <c r="AC5">
        <v>14.379597068190357</v>
      </c>
      <c r="AD5">
        <v>4.4928527366938003</v>
      </c>
      <c r="AE5">
        <v>24.442488451471508</v>
      </c>
      <c r="AF5">
        <v>6.0107226053089109</v>
      </c>
      <c r="AG5">
        <v>30.645996071477761</v>
      </c>
      <c r="AH5">
        <v>21.947342723335421</v>
      </c>
      <c r="AI5">
        <v>0</v>
      </c>
      <c r="AJ5">
        <v>0</v>
      </c>
      <c r="AK5">
        <v>27.227282282456688</v>
      </c>
      <c r="AL5">
        <v>59.740682558034258</v>
      </c>
      <c r="AM5">
        <v>7.7821073079941554</v>
      </c>
      <c r="AN5">
        <v>3.4182271227301185E-2</v>
      </c>
      <c r="AO5">
        <v>0</v>
      </c>
      <c r="AP5">
        <v>1.3623584584600681</v>
      </c>
      <c r="AQ5">
        <v>18.875978604070131</v>
      </c>
      <c r="AR5">
        <v>21.771716305898124</v>
      </c>
      <c r="AS5">
        <v>15.22160683802964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39.661615659819525</v>
      </c>
      <c r="BB5">
        <f t="shared" si="0"/>
        <v>913.68689461382883</v>
      </c>
      <c r="BC5">
        <v>0.71132100000000009</v>
      </c>
      <c r="BD5">
        <v>1.7457289805825242</v>
      </c>
      <c r="BE5">
        <v>0.52910926595744678</v>
      </c>
      <c r="BF5">
        <v>1.519871127118644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262.3355172122217</v>
      </c>
      <c r="L6">
        <v>7.0653739211910045</v>
      </c>
      <c r="M6">
        <v>56.273661867780632</v>
      </c>
      <c r="N6">
        <v>53.800737211766382</v>
      </c>
      <c r="O6">
        <v>75.558200673547745</v>
      </c>
      <c r="P6">
        <v>22.719778115443233</v>
      </c>
      <c r="Q6">
        <v>0</v>
      </c>
      <c r="R6">
        <v>19.440476308293089</v>
      </c>
      <c r="S6">
        <v>12.019822214663467</v>
      </c>
      <c r="T6">
        <v>0</v>
      </c>
      <c r="U6">
        <v>51.690445540173549</v>
      </c>
      <c r="V6">
        <v>5.1680057133522865</v>
      </c>
      <c r="W6">
        <v>19.096558537057795</v>
      </c>
      <c r="X6">
        <v>65.367122117905737</v>
      </c>
      <c r="Y6">
        <v>0</v>
      </c>
      <c r="Z6">
        <v>5.8494729618033814</v>
      </c>
      <c r="AA6">
        <v>18.677579992485914</v>
      </c>
      <c r="AB6">
        <v>19.8448132296556</v>
      </c>
      <c r="AC6">
        <v>14.379597068190357</v>
      </c>
      <c r="AD6">
        <v>4.4928527366938003</v>
      </c>
      <c r="AE6">
        <v>24.442488451471508</v>
      </c>
      <c r="AF6">
        <v>6.0107226053089109</v>
      </c>
      <c r="AG6">
        <v>30.645996071477761</v>
      </c>
      <c r="AH6">
        <v>21.947342723335421</v>
      </c>
      <c r="AI6">
        <v>0</v>
      </c>
      <c r="AJ6">
        <v>0</v>
      </c>
      <c r="AK6">
        <v>27.227282282456688</v>
      </c>
      <c r="AL6">
        <v>59.740682558034258</v>
      </c>
      <c r="AM6">
        <v>7.7821073079941554</v>
      </c>
      <c r="AN6">
        <v>3.4182271227301185E-2</v>
      </c>
      <c r="AO6">
        <v>0</v>
      </c>
      <c r="AP6">
        <v>1.3623584584600681</v>
      </c>
      <c r="AQ6">
        <v>18.875978604070131</v>
      </c>
      <c r="AR6">
        <v>21.771716305898124</v>
      </c>
      <c r="AS6">
        <v>15.22160683802964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39.661615659819525</v>
      </c>
      <c r="BB6">
        <f t="shared" si="0"/>
        <v>913.10842820606183</v>
      </c>
      <c r="BC6">
        <v>0.71132100000000009</v>
      </c>
      <c r="BD6">
        <v>1.1672625728155339</v>
      </c>
      <c r="BE6">
        <v>0.52910926595744678</v>
      </c>
      <c r="BF6">
        <v>1.519871127118644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262.34513774818038</v>
      </c>
      <c r="L7">
        <v>7.0653499106913653</v>
      </c>
      <c r="M7">
        <v>55.675545885274865</v>
      </c>
      <c r="N7">
        <v>53.800215055483051</v>
      </c>
      <c r="O7">
        <v>75.558051933815833</v>
      </c>
      <c r="P7">
        <v>22.719344989927631</v>
      </c>
      <c r="Q7">
        <v>0</v>
      </c>
      <c r="R7">
        <v>19.438203377057462</v>
      </c>
      <c r="S7">
        <v>12.016143947786714</v>
      </c>
      <c r="T7">
        <v>0</v>
      </c>
      <c r="U7">
        <v>51.690445540173549</v>
      </c>
      <c r="V7">
        <v>5.1680057133522865</v>
      </c>
      <c r="W7">
        <v>19.096558537057795</v>
      </c>
      <c r="X7">
        <v>65.367122117905737</v>
      </c>
      <c r="Y7">
        <v>0</v>
      </c>
      <c r="Z7">
        <v>5.8494729618033814</v>
      </c>
      <c r="AA7">
        <v>18.677579992485914</v>
      </c>
      <c r="AB7">
        <v>19.8448132296556</v>
      </c>
      <c r="AC7">
        <v>14.379597068190357</v>
      </c>
      <c r="AD7">
        <v>4.4928527366938003</v>
      </c>
      <c r="AE7">
        <v>24.442488451471508</v>
      </c>
      <c r="AF7">
        <v>6.0107226053089109</v>
      </c>
      <c r="AG7">
        <v>30.645996071477761</v>
      </c>
      <c r="AH7">
        <v>21.947342723335421</v>
      </c>
      <c r="AI7">
        <v>0</v>
      </c>
      <c r="AJ7">
        <v>0</v>
      </c>
      <c r="AK7">
        <v>27.227282282456688</v>
      </c>
      <c r="AL7">
        <v>59.740682558034258</v>
      </c>
      <c r="AM7">
        <v>7.7821073079941554</v>
      </c>
      <c r="AN7">
        <v>3.4182271227301185E-2</v>
      </c>
      <c r="AO7">
        <v>0</v>
      </c>
      <c r="AP7">
        <v>1.3623584584600681</v>
      </c>
      <c r="AQ7">
        <v>18.875978604070131</v>
      </c>
      <c r="AR7">
        <v>21.771716305898124</v>
      </c>
      <c r="AS7">
        <v>15.22160683802964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39.636720638333905</v>
      </c>
      <c r="BB7">
        <f t="shared" si="0"/>
        <v>911.85224896512432</v>
      </c>
      <c r="BC7">
        <v>0.71132100000000009</v>
      </c>
      <c r="BD7">
        <v>0.58879616504854371</v>
      </c>
      <c r="BE7">
        <v>0.52910926595744678</v>
      </c>
      <c r="BF7">
        <v>1.4128379491525425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262.34513774818038</v>
      </c>
      <c r="L8">
        <v>7.0653499106913653</v>
      </c>
      <c r="M8">
        <v>55.675545885274865</v>
      </c>
      <c r="N8">
        <v>53.800215055483051</v>
      </c>
      <c r="O8">
        <v>75.558051933815833</v>
      </c>
      <c r="P8">
        <v>22.719344989927631</v>
      </c>
      <c r="Q8">
        <v>0</v>
      </c>
      <c r="R8">
        <v>19.438203377057462</v>
      </c>
      <c r="S8">
        <v>12.016143947786714</v>
      </c>
      <c r="T8">
        <v>0</v>
      </c>
      <c r="U8">
        <v>51.690445540173549</v>
      </c>
      <c r="V8">
        <v>5.1680057133522865</v>
      </c>
      <c r="W8">
        <v>19.096558537057795</v>
      </c>
      <c r="X8">
        <v>65.367122117905737</v>
      </c>
      <c r="Y8">
        <v>0</v>
      </c>
      <c r="Z8">
        <v>5.8494729618033814</v>
      </c>
      <c r="AA8">
        <v>18.677579992485914</v>
      </c>
      <c r="AB8">
        <v>19.8448132296556</v>
      </c>
      <c r="AC8">
        <v>14.379597068190357</v>
      </c>
      <c r="AD8">
        <v>4.4928527366938003</v>
      </c>
      <c r="AE8">
        <v>24.442488451471508</v>
      </c>
      <c r="AF8">
        <v>6.0107226053089109</v>
      </c>
      <c r="AG8">
        <v>30.645996071477761</v>
      </c>
      <c r="AH8">
        <v>21.947342723335421</v>
      </c>
      <c r="AI8">
        <v>0</v>
      </c>
      <c r="AJ8">
        <v>0</v>
      </c>
      <c r="AK8">
        <v>27.227282282456688</v>
      </c>
      <c r="AL8">
        <v>59.740682558034258</v>
      </c>
      <c r="AM8">
        <v>7.7821073079941554</v>
      </c>
      <c r="AN8">
        <v>3.4182271227301185E-2</v>
      </c>
      <c r="AO8">
        <v>0</v>
      </c>
      <c r="AP8">
        <v>1.3623584584600681</v>
      </c>
      <c r="AQ8">
        <v>18.875978604070131</v>
      </c>
      <c r="AR8">
        <v>21.771716305898124</v>
      </c>
      <c r="AS8">
        <v>15.22160683802964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39.636720638333905</v>
      </c>
      <c r="BB8">
        <f t="shared" si="0"/>
        <v>911.2634528000757</v>
      </c>
      <c r="BC8">
        <v>0.71132100000000009</v>
      </c>
      <c r="BD8">
        <v>0</v>
      </c>
      <c r="BE8">
        <v>0.52910926595744678</v>
      </c>
      <c r="BF8">
        <v>1.4128379491525425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262.34513774818038</v>
      </c>
      <c r="L9">
        <v>7.0653499106913653</v>
      </c>
      <c r="M9">
        <v>55.675545885274865</v>
      </c>
      <c r="N9">
        <v>53.800215055483051</v>
      </c>
      <c r="O9">
        <v>75.558051933815833</v>
      </c>
      <c r="P9">
        <v>22.719977259866265</v>
      </c>
      <c r="Q9">
        <v>0</v>
      </c>
      <c r="R9">
        <v>19.438203377057462</v>
      </c>
      <c r="S9">
        <v>12.016143947786714</v>
      </c>
      <c r="T9">
        <v>0</v>
      </c>
      <c r="U9">
        <v>51.690445540173549</v>
      </c>
      <c r="V9">
        <v>5.6152974309810189</v>
      </c>
      <c r="W9">
        <v>19.096558537057795</v>
      </c>
      <c r="X9">
        <v>65.367122117905737</v>
      </c>
      <c r="Y9">
        <v>0</v>
      </c>
      <c r="Z9">
        <v>5.8494729618033814</v>
      </c>
      <c r="AA9">
        <v>18.677579992485914</v>
      </c>
      <c r="AB9">
        <v>19.8448132296556</v>
      </c>
      <c r="AC9">
        <v>14.379597068190357</v>
      </c>
      <c r="AD9">
        <v>4.4928527366938003</v>
      </c>
      <c r="AE9">
        <v>24.442488451471508</v>
      </c>
      <c r="AF9">
        <v>6.0107226053089109</v>
      </c>
      <c r="AG9">
        <v>30.645996071477761</v>
      </c>
      <c r="AH9">
        <v>21.947342723335421</v>
      </c>
      <c r="AI9">
        <v>0</v>
      </c>
      <c r="AJ9">
        <v>0</v>
      </c>
      <c r="AK9">
        <v>27.227282282456688</v>
      </c>
      <c r="AL9">
        <v>59.740682558034258</v>
      </c>
      <c r="AM9">
        <v>7.7821073079941554</v>
      </c>
      <c r="AN9">
        <v>3.4182271227301185E-2</v>
      </c>
      <c r="AO9">
        <v>0</v>
      </c>
      <c r="AP9">
        <v>1.3623584584600681</v>
      </c>
      <c r="AQ9">
        <v>18.875978604070131</v>
      </c>
      <c r="AR9">
        <v>23.484098868386972</v>
      </c>
      <c r="AS9">
        <v>15.22160683802964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39.727021452126259</v>
      </c>
      <c r="BB9">
        <f t="shared" si="0"/>
        <v>913.33345853633966</v>
      </c>
      <c r="BC9">
        <v>0.71132100000000009</v>
      </c>
      <c r="BD9">
        <v>0</v>
      </c>
      <c r="BE9">
        <v>0.52910926595744678</v>
      </c>
      <c r="BF9">
        <v>1.4128379491525425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262.34513774818038</v>
      </c>
      <c r="L10">
        <v>7.0653499106913653</v>
      </c>
      <c r="M10">
        <v>55.675545885274865</v>
      </c>
      <c r="N10">
        <v>53.800215055483051</v>
      </c>
      <c r="O10">
        <v>75.558051933815833</v>
      </c>
      <c r="P10">
        <v>22.719977259866265</v>
      </c>
      <c r="Q10">
        <v>0</v>
      </c>
      <c r="R10">
        <v>19.438203377057462</v>
      </c>
      <c r="S10">
        <v>12.016143947786714</v>
      </c>
      <c r="T10">
        <v>0</v>
      </c>
      <c r="U10">
        <v>51.690445540173549</v>
      </c>
      <c r="V10">
        <v>5.8847136803173914</v>
      </c>
      <c r="W10">
        <v>19.096558537057795</v>
      </c>
      <c r="X10">
        <v>65.367122117905737</v>
      </c>
      <c r="Y10">
        <v>0</v>
      </c>
      <c r="Z10">
        <v>5.8494729618033814</v>
      </c>
      <c r="AA10">
        <v>18.677579992485914</v>
      </c>
      <c r="AB10">
        <v>19.8448132296556</v>
      </c>
      <c r="AC10">
        <v>14.379597068190357</v>
      </c>
      <c r="AD10">
        <v>4.4928527366938003</v>
      </c>
      <c r="AE10">
        <v>24.442488451471508</v>
      </c>
      <c r="AF10">
        <v>6.0107226053089109</v>
      </c>
      <c r="AG10">
        <v>30.645996071477761</v>
      </c>
      <c r="AH10">
        <v>21.947342723335421</v>
      </c>
      <c r="AI10">
        <v>0</v>
      </c>
      <c r="AJ10">
        <v>0</v>
      </c>
      <c r="AK10">
        <v>27.227282282456688</v>
      </c>
      <c r="AL10">
        <v>59.740682558034258</v>
      </c>
      <c r="AM10">
        <v>7.7821073079941554</v>
      </c>
      <c r="AN10">
        <v>3.4182271227301185E-2</v>
      </c>
      <c r="AO10">
        <v>0</v>
      </c>
      <c r="AP10">
        <v>1.3623584584600681</v>
      </c>
      <c r="AQ10">
        <v>18.875978604070131</v>
      </c>
      <c r="AR10">
        <v>23.484098868386972</v>
      </c>
      <c r="AS10">
        <v>15.22160683802964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39.73828305134851</v>
      </c>
      <c r="BB10">
        <f t="shared" si="0"/>
        <v>913.59161318645374</v>
      </c>
      <c r="BC10">
        <v>0.71132100000000009</v>
      </c>
      <c r="BD10">
        <v>0</v>
      </c>
      <c r="BE10">
        <v>0.52910926595744678</v>
      </c>
      <c r="BF10">
        <v>1.4128379491525425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234.52088083073681</v>
      </c>
      <c r="L11">
        <v>7.0653499106913653</v>
      </c>
      <c r="M11">
        <v>55.675545885274865</v>
      </c>
      <c r="N11">
        <v>53.800215055483051</v>
      </c>
      <c r="O11">
        <v>75.558051933815833</v>
      </c>
      <c r="P11">
        <v>22.719977259866265</v>
      </c>
      <c r="Q11">
        <v>0</v>
      </c>
      <c r="R11">
        <v>19.438203377057462</v>
      </c>
      <c r="S11">
        <v>12.021607712638874</v>
      </c>
      <c r="T11">
        <v>0</v>
      </c>
      <c r="U11">
        <v>51.690445540173549</v>
      </c>
      <c r="V11">
        <v>5.8847136803173914</v>
      </c>
      <c r="W11">
        <v>19.096558537057795</v>
      </c>
      <c r="X11">
        <v>65.367122117905737</v>
      </c>
      <c r="Y11">
        <v>0</v>
      </c>
      <c r="Z11">
        <v>5.8494729618033814</v>
      </c>
      <c r="AA11">
        <v>18.677579992485914</v>
      </c>
      <c r="AB11">
        <v>19.8448132296556</v>
      </c>
      <c r="AC11">
        <v>14.379597068190357</v>
      </c>
      <c r="AD11">
        <v>4.4928527366938003</v>
      </c>
      <c r="AE11">
        <v>24.442488451471508</v>
      </c>
      <c r="AF11">
        <v>6.0107226053089109</v>
      </c>
      <c r="AG11">
        <v>30.645996071477761</v>
      </c>
      <c r="AH11">
        <v>21.947342723335421</v>
      </c>
      <c r="AI11">
        <v>0</v>
      </c>
      <c r="AJ11">
        <v>0</v>
      </c>
      <c r="AK11">
        <v>27.227282282456688</v>
      </c>
      <c r="AL11">
        <v>59.740682558034258</v>
      </c>
      <c r="AM11">
        <v>7.7821073079941554</v>
      </c>
      <c r="AN11">
        <v>3.4182271227301185E-2</v>
      </c>
      <c r="AO11">
        <v>0</v>
      </c>
      <c r="AP11">
        <v>1.3623584584600681</v>
      </c>
      <c r="AQ11">
        <v>18.875978604070131</v>
      </c>
      <c r="AR11">
        <v>21.771716305898124</v>
      </c>
      <c r="AS11">
        <v>16.015778024733876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38.537076262062371</v>
      </c>
      <c r="BB11">
        <f t="shared" si="0"/>
        <v>886.05581544736401</v>
      </c>
      <c r="BC11">
        <v>0.71132100000000009</v>
      </c>
      <c r="BD11">
        <v>0</v>
      </c>
      <c r="BE11">
        <v>0.52910926595744678</v>
      </c>
      <c r="BF11">
        <v>1.4128379491525425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164.89725818628358</v>
      </c>
      <c r="L12">
        <v>2.014246970022366</v>
      </c>
      <c r="M12">
        <v>55.675545885274865</v>
      </c>
      <c r="N12">
        <v>53.800215055483051</v>
      </c>
      <c r="O12">
        <v>75.558051933815833</v>
      </c>
      <c r="P12">
        <v>22.719977259866265</v>
      </c>
      <c r="Q12">
        <v>0</v>
      </c>
      <c r="R12">
        <v>19.441901159280832</v>
      </c>
      <c r="S12">
        <v>4.0409471867781885</v>
      </c>
      <c r="T12">
        <v>0</v>
      </c>
      <c r="U12">
        <v>51.690445540173549</v>
      </c>
      <c r="V12">
        <v>5.8847136803173914</v>
      </c>
      <c r="W12">
        <v>19.096558537057795</v>
      </c>
      <c r="X12">
        <v>65.367122117905737</v>
      </c>
      <c r="Y12">
        <v>0</v>
      </c>
      <c r="Z12">
        <v>5.8494729618033814</v>
      </c>
      <c r="AA12">
        <v>18.677579992485914</v>
      </c>
      <c r="AB12">
        <v>19.8448132296556</v>
      </c>
      <c r="AC12">
        <v>14.379597068190357</v>
      </c>
      <c r="AD12">
        <v>4.4928527366938003</v>
      </c>
      <c r="AE12">
        <v>24.442488451471508</v>
      </c>
      <c r="AF12">
        <v>6.0107226053089109</v>
      </c>
      <c r="AG12">
        <v>30.645996071477761</v>
      </c>
      <c r="AH12">
        <v>21.947342723335421</v>
      </c>
      <c r="AI12">
        <v>0</v>
      </c>
      <c r="AJ12">
        <v>0</v>
      </c>
      <c r="AK12">
        <v>27.227282282456688</v>
      </c>
      <c r="AL12">
        <v>59.740682558034258</v>
      </c>
      <c r="AM12">
        <v>7.7821073079941554</v>
      </c>
      <c r="AN12">
        <v>3.4182271227301185E-2</v>
      </c>
      <c r="AO12">
        <v>0</v>
      </c>
      <c r="AP12">
        <v>1.3623584584600681</v>
      </c>
      <c r="AQ12">
        <v>18.875978604070131</v>
      </c>
      <c r="AR12">
        <v>21.771716305898124</v>
      </c>
      <c r="AS12">
        <v>16.015778024733876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35.082235689920239</v>
      </c>
      <c r="BB12">
        <f t="shared" si="0"/>
        <v>806.78404446617026</v>
      </c>
      <c r="BC12">
        <v>0.71132100000000009</v>
      </c>
      <c r="BD12">
        <v>0</v>
      </c>
      <c r="BE12">
        <v>0.52910926595744678</v>
      </c>
      <c r="BF12">
        <v>1.337914724576271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141.25428551909641</v>
      </c>
      <c r="L13">
        <v>2.0141955962431863</v>
      </c>
      <c r="M13">
        <v>55.675545885274865</v>
      </c>
      <c r="N13">
        <v>53.800215055483051</v>
      </c>
      <c r="O13">
        <v>75.558051933815833</v>
      </c>
      <c r="P13">
        <v>22.719977259866265</v>
      </c>
      <c r="Q13">
        <v>0</v>
      </c>
      <c r="R13">
        <v>6.0522610986218464</v>
      </c>
      <c r="S13">
        <v>4.0367600378903434</v>
      </c>
      <c r="T13">
        <v>0</v>
      </c>
      <c r="U13">
        <v>51.690445540173549</v>
      </c>
      <c r="V13">
        <v>5.4169075006746876</v>
      </c>
      <c r="W13">
        <v>19.361137367234491</v>
      </c>
      <c r="X13">
        <v>65.367122117905737</v>
      </c>
      <c r="Y13">
        <v>0</v>
      </c>
      <c r="Z13">
        <v>5.8085267977457731</v>
      </c>
      <c r="AA13">
        <v>18.677579992485914</v>
      </c>
      <c r="AB13">
        <v>19.8448132296556</v>
      </c>
      <c r="AC13">
        <v>14.379597068190357</v>
      </c>
      <c r="AD13">
        <v>4.4928527366938003</v>
      </c>
      <c r="AE13">
        <v>24.442488451471508</v>
      </c>
      <c r="AF13">
        <v>6.0107226053089109</v>
      </c>
      <c r="AG13">
        <v>30.645996071477761</v>
      </c>
      <c r="AH13">
        <v>21.947342723335421</v>
      </c>
      <c r="AI13">
        <v>0</v>
      </c>
      <c r="AJ13">
        <v>0</v>
      </c>
      <c r="AK13">
        <v>27.227282282456688</v>
      </c>
      <c r="AL13">
        <v>59.740682558034258</v>
      </c>
      <c r="AM13">
        <v>7.7821073079941554</v>
      </c>
      <c r="AN13">
        <v>3.4182271227301185E-2</v>
      </c>
      <c r="AO13">
        <v>0</v>
      </c>
      <c r="AP13">
        <v>1.3623584584600681</v>
      </c>
      <c r="AQ13">
        <v>18.875978604070131</v>
      </c>
      <c r="AR13">
        <v>21.771716305898124</v>
      </c>
      <c r="AS13">
        <v>15.089245051659359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33.485159776508986</v>
      </c>
      <c r="BB13">
        <f t="shared" si="0"/>
        <v>770.17356264247019</v>
      </c>
      <c r="BC13">
        <v>0.71132100000000009</v>
      </c>
      <c r="BD13">
        <v>0</v>
      </c>
      <c r="BE13">
        <v>0.52910926595744678</v>
      </c>
      <c r="BF13">
        <v>1.337914724576271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141.25428551909641</v>
      </c>
      <c r="L14">
        <v>2.0141955962431863</v>
      </c>
      <c r="M14">
        <v>55.675545885274865</v>
      </c>
      <c r="N14">
        <v>53.800215055483051</v>
      </c>
      <c r="O14">
        <v>75.558051933815833</v>
      </c>
      <c r="P14">
        <v>22.719977259866265</v>
      </c>
      <c r="Q14">
        <v>0</v>
      </c>
      <c r="R14">
        <v>6.2575151471932386</v>
      </c>
      <c r="S14">
        <v>4.0367600378903434</v>
      </c>
      <c r="T14">
        <v>0</v>
      </c>
      <c r="U14">
        <v>51.690445540173549</v>
      </c>
      <c r="V14">
        <v>5.4169075006746876</v>
      </c>
      <c r="W14">
        <v>19.360602185557489</v>
      </c>
      <c r="X14">
        <v>65.367122117905737</v>
      </c>
      <c r="Y14">
        <v>0</v>
      </c>
      <c r="Z14">
        <v>5.8085267977457731</v>
      </c>
      <c r="AA14">
        <v>18.677579992485914</v>
      </c>
      <c r="AB14">
        <v>19.8448132296556</v>
      </c>
      <c r="AC14">
        <v>14.379597068190357</v>
      </c>
      <c r="AD14">
        <v>4.4928527366938003</v>
      </c>
      <c r="AE14">
        <v>24.442488451471508</v>
      </c>
      <c r="AF14">
        <v>6.0107226053089109</v>
      </c>
      <c r="AG14">
        <v>30.645996071477761</v>
      </c>
      <c r="AH14">
        <v>21.947342723335421</v>
      </c>
      <c r="AI14">
        <v>0</v>
      </c>
      <c r="AJ14">
        <v>0</v>
      </c>
      <c r="AK14">
        <v>27.227282282456688</v>
      </c>
      <c r="AL14">
        <v>59.740682558034258</v>
      </c>
      <c r="AM14">
        <v>7.7821073079941554</v>
      </c>
      <c r="AN14">
        <v>3.4182271227301185E-2</v>
      </c>
      <c r="AO14">
        <v>0</v>
      </c>
      <c r="AP14">
        <v>1.3623584584600681</v>
      </c>
      <c r="AQ14">
        <v>18.875978604070131</v>
      </c>
      <c r="AR14">
        <v>21.771716305898124</v>
      </c>
      <c r="AS14">
        <v>15.089245051659359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33.49371702514518</v>
      </c>
      <c r="BB14">
        <f t="shared" si="0"/>
        <v>770.36972426072839</v>
      </c>
      <c r="BC14">
        <v>0.71132100000000009</v>
      </c>
      <c r="BD14">
        <v>0</v>
      </c>
      <c r="BE14">
        <v>0.52910926595744678</v>
      </c>
      <c r="BF14">
        <v>1.337914724576271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146.10633774401236</v>
      </c>
      <c r="L15">
        <v>2.0142059250232216</v>
      </c>
      <c r="M15">
        <v>55.675545885274865</v>
      </c>
      <c r="N15">
        <v>53.800215055483051</v>
      </c>
      <c r="O15">
        <v>75.558051933815833</v>
      </c>
      <c r="P15">
        <v>22.719977259866265</v>
      </c>
      <c r="Q15">
        <v>0</v>
      </c>
      <c r="R15">
        <v>6.2585395440337273</v>
      </c>
      <c r="S15">
        <v>4.444742629675539</v>
      </c>
      <c r="T15">
        <v>0</v>
      </c>
      <c r="U15">
        <v>51.690445540173549</v>
      </c>
      <c r="V15">
        <v>6.3140191250829156</v>
      </c>
      <c r="W15">
        <v>19.118305244895286</v>
      </c>
      <c r="X15">
        <v>65.371057466704983</v>
      </c>
      <c r="Y15">
        <v>0</v>
      </c>
      <c r="Z15">
        <v>5.8085267977457731</v>
      </c>
      <c r="AA15">
        <v>18.677579992485914</v>
      </c>
      <c r="AB15">
        <v>19.8448132296556</v>
      </c>
      <c r="AC15">
        <v>14.379597068190357</v>
      </c>
      <c r="AD15">
        <v>4.4928527366938003</v>
      </c>
      <c r="AE15">
        <v>24.442488451471508</v>
      </c>
      <c r="AF15">
        <v>6.0107226053089109</v>
      </c>
      <c r="AG15">
        <v>30.645996071477761</v>
      </c>
      <c r="AH15">
        <v>21.947342723335421</v>
      </c>
      <c r="AI15">
        <v>0</v>
      </c>
      <c r="AJ15">
        <v>0</v>
      </c>
      <c r="AK15">
        <v>27.227282282456688</v>
      </c>
      <c r="AL15">
        <v>59.740682558034258</v>
      </c>
      <c r="AM15">
        <v>7.7821073079941554</v>
      </c>
      <c r="AN15">
        <v>3.4182271227301185E-2</v>
      </c>
      <c r="AO15">
        <v>0</v>
      </c>
      <c r="AP15">
        <v>1.3623584584600681</v>
      </c>
      <c r="AQ15">
        <v>18.875978604070131</v>
      </c>
      <c r="AR15">
        <v>21.771716305898124</v>
      </c>
      <c r="AS15">
        <v>15.089245051659359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33.741165483374594</v>
      </c>
      <c r="BB15">
        <f t="shared" si="0"/>
        <v>776.04209537736585</v>
      </c>
      <c r="BC15">
        <v>0.71132100000000009</v>
      </c>
      <c r="BD15">
        <v>0</v>
      </c>
      <c r="BE15">
        <v>0.52910926595744678</v>
      </c>
      <c r="BF15">
        <v>1.337914724576271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144.24312188081652</v>
      </c>
      <c r="L16">
        <v>2.0142059250232216</v>
      </c>
      <c r="M16">
        <v>55.675545885274865</v>
      </c>
      <c r="N16">
        <v>53.800215055483051</v>
      </c>
      <c r="O16">
        <v>75.558051933815833</v>
      </c>
      <c r="P16">
        <v>22.719977259866265</v>
      </c>
      <c r="Q16">
        <v>0</v>
      </c>
      <c r="R16">
        <v>6.2585395440337273</v>
      </c>
      <c r="S16">
        <v>4.444742629675539</v>
      </c>
      <c r="T16">
        <v>0</v>
      </c>
      <c r="U16">
        <v>51.690445540173549</v>
      </c>
      <c r="V16">
        <v>3.0263817737685241</v>
      </c>
      <c r="W16">
        <v>4.9994018166867864</v>
      </c>
      <c r="X16">
        <v>15.132465645734019</v>
      </c>
      <c r="Y16">
        <v>0</v>
      </c>
      <c r="Z16">
        <v>5.8085267977457731</v>
      </c>
      <c r="AA16">
        <v>18.677579992485914</v>
      </c>
      <c r="AB16">
        <v>19.8448132296556</v>
      </c>
      <c r="AC16">
        <v>14.379597068190357</v>
      </c>
      <c r="AD16">
        <v>4.4928527366938003</v>
      </c>
      <c r="AE16">
        <v>24.442488451471508</v>
      </c>
      <c r="AF16">
        <v>6.0107226053089109</v>
      </c>
      <c r="AG16">
        <v>30.645996071477761</v>
      </c>
      <c r="AH16">
        <v>21.947342723335421</v>
      </c>
      <c r="AI16">
        <v>0</v>
      </c>
      <c r="AJ16">
        <v>0</v>
      </c>
      <c r="AK16">
        <v>27.227282282456688</v>
      </c>
      <c r="AL16">
        <v>59.740682558034258</v>
      </c>
      <c r="AM16">
        <v>7.7821073079941554</v>
      </c>
      <c r="AN16">
        <v>3.4182271227301185E-2</v>
      </c>
      <c r="AO16">
        <v>0</v>
      </c>
      <c r="AP16">
        <v>1.3623584584600681</v>
      </c>
      <c r="AQ16">
        <v>18.875978604070131</v>
      </c>
      <c r="AR16">
        <v>21.771716305898124</v>
      </c>
      <c r="AS16">
        <v>15.089245051659359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30.83571651759236</v>
      </c>
      <c r="BB16">
        <f t="shared" si="0"/>
        <v>709.43919587945857</v>
      </c>
      <c r="BC16">
        <v>0.71132100000000009</v>
      </c>
      <c r="BD16">
        <v>0</v>
      </c>
      <c r="BE16">
        <v>0.52910926595744678</v>
      </c>
      <c r="BF16">
        <v>1.337914724576271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141.25428551909641</v>
      </c>
      <c r="L17">
        <v>2.0141955962431863</v>
      </c>
      <c r="M17">
        <v>55.675545885274865</v>
      </c>
      <c r="N17">
        <v>53.800215055483051</v>
      </c>
      <c r="O17">
        <v>75.558051933815833</v>
      </c>
      <c r="P17">
        <v>22.719977259866265</v>
      </c>
      <c r="Q17">
        <v>0</v>
      </c>
      <c r="R17">
        <v>6.2585395440337273</v>
      </c>
      <c r="S17">
        <v>4.1762111600885392</v>
      </c>
      <c r="T17">
        <v>0</v>
      </c>
      <c r="U17">
        <v>51.690445540173549</v>
      </c>
      <c r="V17">
        <v>8.4148562864747323</v>
      </c>
      <c r="W17">
        <v>19.365839259850606</v>
      </c>
      <c r="X17">
        <v>65.371057466704983</v>
      </c>
      <c r="Y17">
        <v>0</v>
      </c>
      <c r="Z17">
        <v>5.8085267977457731</v>
      </c>
      <c r="AA17">
        <v>18.677579992485914</v>
      </c>
      <c r="AB17">
        <v>19.8448132296556</v>
      </c>
      <c r="AC17">
        <v>14.379597068190357</v>
      </c>
      <c r="AD17">
        <v>4.4928527366938003</v>
      </c>
      <c r="AE17">
        <v>24.442488451471508</v>
      </c>
      <c r="AF17">
        <v>6.0107226053089109</v>
      </c>
      <c r="AG17">
        <v>30.645996071477761</v>
      </c>
      <c r="AH17">
        <v>21.947342723335421</v>
      </c>
      <c r="AI17">
        <v>0</v>
      </c>
      <c r="AJ17">
        <v>0</v>
      </c>
      <c r="AK17">
        <v>27.227282282456688</v>
      </c>
      <c r="AL17">
        <v>59.740682558034258</v>
      </c>
      <c r="AM17">
        <v>7.7821073079941554</v>
      </c>
      <c r="AN17">
        <v>3.4182271227301185E-2</v>
      </c>
      <c r="AO17">
        <v>0</v>
      </c>
      <c r="AP17">
        <v>1.3623584584600681</v>
      </c>
      <c r="AQ17">
        <v>18.875978604070131</v>
      </c>
      <c r="AR17">
        <v>21.771716305898124</v>
      </c>
      <c r="AS17">
        <v>15.089245051659359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33.625286568372694</v>
      </c>
      <c r="BB17">
        <f t="shared" si="0"/>
        <v>773.38575144543199</v>
      </c>
      <c r="BC17">
        <v>0.71132100000000009</v>
      </c>
      <c r="BD17">
        <v>0</v>
      </c>
      <c r="BE17">
        <v>0.52910926595744678</v>
      </c>
      <c r="BF17">
        <v>1.337914724576271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141.25428551909641</v>
      </c>
      <c r="L18">
        <v>2.0141955962431863</v>
      </c>
      <c r="M18">
        <v>55.675545885274865</v>
      </c>
      <c r="N18">
        <v>53.800215055483051</v>
      </c>
      <c r="O18">
        <v>75.558051933815833</v>
      </c>
      <c r="P18">
        <v>22.719977259866265</v>
      </c>
      <c r="Q18">
        <v>0</v>
      </c>
      <c r="R18">
        <v>6.2585395440337273</v>
      </c>
      <c r="S18">
        <v>4.1762111600885392</v>
      </c>
      <c r="T18">
        <v>0</v>
      </c>
      <c r="U18">
        <v>51.690445540173549</v>
      </c>
      <c r="V18">
        <v>8.4149749595190784</v>
      </c>
      <c r="W18">
        <v>19.365839259850606</v>
      </c>
      <c r="X18">
        <v>65.371057466704983</v>
      </c>
      <c r="Y18">
        <v>0</v>
      </c>
      <c r="Z18">
        <v>5.8085267977457731</v>
      </c>
      <c r="AA18">
        <v>18.677579992485914</v>
      </c>
      <c r="AB18">
        <v>19.8448132296556</v>
      </c>
      <c r="AC18">
        <v>14.379597068190357</v>
      </c>
      <c r="AD18">
        <v>4.4928527366938003</v>
      </c>
      <c r="AE18">
        <v>24.442488451471508</v>
      </c>
      <c r="AF18">
        <v>6.0107226053089109</v>
      </c>
      <c r="AG18">
        <v>30.645996071477761</v>
      </c>
      <c r="AH18">
        <v>21.947342723335421</v>
      </c>
      <c r="AI18">
        <v>0</v>
      </c>
      <c r="AJ18">
        <v>0</v>
      </c>
      <c r="AK18">
        <v>27.227282282456688</v>
      </c>
      <c r="AL18">
        <v>59.740682558034258</v>
      </c>
      <c r="AM18">
        <v>7.7821073079941554</v>
      </c>
      <c r="AN18">
        <v>3.4182271227301185E-2</v>
      </c>
      <c r="AO18">
        <v>0</v>
      </c>
      <c r="AP18">
        <v>1.3623584584600681</v>
      </c>
      <c r="AQ18">
        <v>12.583985972229179</v>
      </c>
      <c r="AR18">
        <v>21.771716305898124</v>
      </c>
      <c r="AS18">
        <v>15.089245051659359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33.362286236894995</v>
      </c>
      <c r="BB18">
        <f t="shared" si="0"/>
        <v>767.35687781811293</v>
      </c>
      <c r="BC18">
        <v>0.71132100000000009</v>
      </c>
      <c r="BD18">
        <v>0</v>
      </c>
      <c r="BE18">
        <v>0.52910926595744678</v>
      </c>
      <c r="BF18">
        <v>1.337914724576271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146.10996830698056</v>
      </c>
      <c r="L19">
        <v>2.014214061367805</v>
      </c>
      <c r="M19">
        <v>55.675545885274865</v>
      </c>
      <c r="N19">
        <v>53.800215055483051</v>
      </c>
      <c r="O19">
        <v>75.558051933815833</v>
      </c>
      <c r="P19">
        <v>22.719977259866265</v>
      </c>
      <c r="Q19">
        <v>0</v>
      </c>
      <c r="R19">
        <v>6.2585395440337273</v>
      </c>
      <c r="S19">
        <v>4.9385482649399259</v>
      </c>
      <c r="T19">
        <v>0</v>
      </c>
      <c r="U19">
        <v>51.690445540173549</v>
      </c>
      <c r="V19">
        <v>8.4149749595190784</v>
      </c>
      <c r="W19">
        <v>19.365839259850606</v>
      </c>
      <c r="X19">
        <v>65.371057466704983</v>
      </c>
      <c r="Y19">
        <v>0</v>
      </c>
      <c r="Z19">
        <v>5.8085267977457731</v>
      </c>
      <c r="AA19">
        <v>18.677579992485914</v>
      </c>
      <c r="AB19">
        <v>19.8448132296556</v>
      </c>
      <c r="AC19">
        <v>14.379597068190357</v>
      </c>
      <c r="AD19">
        <v>4.4928527366938003</v>
      </c>
      <c r="AE19">
        <v>24.442488451471508</v>
      </c>
      <c r="AF19">
        <v>6.0107226053089109</v>
      </c>
      <c r="AG19">
        <v>30.645996071477761</v>
      </c>
      <c r="AH19">
        <v>32.921013411709453</v>
      </c>
      <c r="AI19">
        <v>0</v>
      </c>
      <c r="AJ19">
        <v>0</v>
      </c>
      <c r="AK19">
        <v>27.227282282456688</v>
      </c>
      <c r="AL19">
        <v>59.740682558034258</v>
      </c>
      <c r="AM19">
        <v>7.7821073079941554</v>
      </c>
      <c r="AN19">
        <v>3.4182271227301185E-2</v>
      </c>
      <c r="AO19">
        <v>0</v>
      </c>
      <c r="AP19">
        <v>1.3623584584600681</v>
      </c>
      <c r="AQ19">
        <v>12.583985972229179</v>
      </c>
      <c r="AR19">
        <v>21.771716305898124</v>
      </c>
      <c r="AS19">
        <v>15.089245051659359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34.055819675027557</v>
      </c>
      <c r="BB19">
        <f t="shared" si="0"/>
        <v>783.54554506805846</v>
      </c>
      <c r="BC19">
        <v>0.71132100000000009</v>
      </c>
      <c r="BD19">
        <v>0</v>
      </c>
      <c r="BE19">
        <v>0.81960090780141825</v>
      </c>
      <c r="BF19">
        <v>1.337914724576271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144.47911460133167</v>
      </c>
      <c r="L20">
        <v>2.014214061367805</v>
      </c>
      <c r="M20">
        <v>55.675545885274865</v>
      </c>
      <c r="N20">
        <v>53.800215055483051</v>
      </c>
      <c r="O20">
        <v>75.558051933815833</v>
      </c>
      <c r="P20">
        <v>22.719977259866265</v>
      </c>
      <c r="Q20">
        <v>0</v>
      </c>
      <c r="R20">
        <v>6.2585395440337273</v>
      </c>
      <c r="S20">
        <v>4.9385482649399259</v>
      </c>
      <c r="T20">
        <v>0</v>
      </c>
      <c r="U20">
        <v>51.690445540173549</v>
      </c>
      <c r="V20">
        <v>8.4149749595190784</v>
      </c>
      <c r="W20">
        <v>19.365839259850606</v>
      </c>
      <c r="X20">
        <v>65.371057466704983</v>
      </c>
      <c r="Y20">
        <v>0</v>
      </c>
      <c r="Z20">
        <v>5.8085267977457731</v>
      </c>
      <c r="AA20">
        <v>18.677579992485914</v>
      </c>
      <c r="AB20">
        <v>19.8448132296556</v>
      </c>
      <c r="AC20">
        <v>14.379597068190357</v>
      </c>
      <c r="AD20">
        <v>4.4928527366938003</v>
      </c>
      <c r="AE20">
        <v>24.442488451471508</v>
      </c>
      <c r="AF20">
        <v>6.0107226053089109</v>
      </c>
      <c r="AG20">
        <v>30.645996071477761</v>
      </c>
      <c r="AH20">
        <v>32.921013411709453</v>
      </c>
      <c r="AI20">
        <v>0</v>
      </c>
      <c r="AJ20">
        <v>0</v>
      </c>
      <c r="AK20">
        <v>27.227282282456688</v>
      </c>
      <c r="AL20">
        <v>59.740682558034258</v>
      </c>
      <c r="AM20">
        <v>7.7821073079941554</v>
      </c>
      <c r="AN20">
        <v>3.4182271227301185E-2</v>
      </c>
      <c r="AO20">
        <v>0</v>
      </c>
      <c r="AP20">
        <v>1.3623584584600681</v>
      </c>
      <c r="AQ20">
        <v>6.2919926318409516</v>
      </c>
      <c r="AR20">
        <v>21.771716305898124</v>
      </c>
      <c r="AS20">
        <v>15.089245051659359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33.724644668503217</v>
      </c>
      <c r="BB20">
        <f t="shared" si="0"/>
        <v>775.95387302854579</v>
      </c>
      <c r="BC20">
        <v>0.71132100000000009</v>
      </c>
      <c r="BD20">
        <v>0</v>
      </c>
      <c r="BE20">
        <v>0.81960090780141825</v>
      </c>
      <c r="BF20">
        <v>1.337914724576271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141.25428551909641</v>
      </c>
      <c r="L21">
        <v>2.0141955962431863</v>
      </c>
      <c r="M21">
        <v>55.675545885274865</v>
      </c>
      <c r="N21">
        <v>53.800215055483051</v>
      </c>
      <c r="O21">
        <v>75.558051933815833</v>
      </c>
      <c r="P21">
        <v>22.719977259866265</v>
      </c>
      <c r="Q21">
        <v>0</v>
      </c>
      <c r="R21">
        <v>6.2585395440337273</v>
      </c>
      <c r="S21">
        <v>4.1762111600885392</v>
      </c>
      <c r="T21">
        <v>0</v>
      </c>
      <c r="U21">
        <v>51.690445540173549</v>
      </c>
      <c r="V21">
        <v>9.1833809666838047</v>
      </c>
      <c r="W21">
        <v>19.365839259850606</v>
      </c>
      <c r="X21">
        <v>65.371057466704983</v>
      </c>
      <c r="Y21">
        <v>0</v>
      </c>
      <c r="Z21">
        <v>8.7127901966186592</v>
      </c>
      <c r="AA21">
        <v>18.677579992485914</v>
      </c>
      <c r="AB21">
        <v>19.8448132296556</v>
      </c>
      <c r="AC21">
        <v>14.379597068190357</v>
      </c>
      <c r="AD21">
        <v>4.4928527366938003</v>
      </c>
      <c r="AE21">
        <v>24.442488451471508</v>
      </c>
      <c r="AF21">
        <v>6.0107226053089109</v>
      </c>
      <c r="AG21">
        <v>30.645996071477761</v>
      </c>
      <c r="AH21">
        <v>32.921013411709453</v>
      </c>
      <c r="AI21">
        <v>1.5746255183155915</v>
      </c>
      <c r="AJ21">
        <v>0</v>
      </c>
      <c r="AK21">
        <v>27.227282282456688</v>
      </c>
      <c r="AL21">
        <v>59.740682558034258</v>
      </c>
      <c r="AM21">
        <v>7.7821073079941554</v>
      </c>
      <c r="AN21">
        <v>3.4182271227301185E-2</v>
      </c>
      <c r="AO21">
        <v>0</v>
      </c>
      <c r="AP21">
        <v>1.3623584584600681</v>
      </c>
      <c r="AQ21">
        <v>0</v>
      </c>
      <c r="AR21">
        <v>21.771716305898124</v>
      </c>
      <c r="AS21">
        <v>15.089245051659359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33.514311985867799</v>
      </c>
      <c r="BB21">
        <f t="shared" si="0"/>
        <v>771.13232335148211</v>
      </c>
      <c r="BC21">
        <v>0.71132100000000009</v>
      </c>
      <c r="BD21">
        <v>0</v>
      </c>
      <c r="BE21">
        <v>0.81960090780141825</v>
      </c>
      <c r="BF21">
        <v>1.337914724576271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141.25428551909641</v>
      </c>
      <c r="L22">
        <v>2.0141955962431863</v>
      </c>
      <c r="M22">
        <v>55.675545885274865</v>
      </c>
      <c r="N22">
        <v>53.800215055483051</v>
      </c>
      <c r="O22">
        <v>75.558051933815833</v>
      </c>
      <c r="P22">
        <v>22.719977259866265</v>
      </c>
      <c r="Q22">
        <v>0</v>
      </c>
      <c r="R22">
        <v>6.2596655608342404</v>
      </c>
      <c r="S22">
        <v>4.1762111600885392</v>
      </c>
      <c r="T22">
        <v>0</v>
      </c>
      <c r="U22">
        <v>51.690445540173549</v>
      </c>
      <c r="V22">
        <v>9.1833809666838047</v>
      </c>
      <c r="W22">
        <v>19.365839259850606</v>
      </c>
      <c r="X22">
        <v>65.371057466704983</v>
      </c>
      <c r="Y22">
        <v>0</v>
      </c>
      <c r="Z22">
        <v>8.7127901966186592</v>
      </c>
      <c r="AA22">
        <v>18.677579992485914</v>
      </c>
      <c r="AB22">
        <v>19.8448132296556</v>
      </c>
      <c r="AC22">
        <v>14.379597068190357</v>
      </c>
      <c r="AD22">
        <v>4.4928527366938003</v>
      </c>
      <c r="AE22">
        <v>24.442488451471508</v>
      </c>
      <c r="AF22">
        <v>6.0107226053089109</v>
      </c>
      <c r="AG22">
        <v>30.645996071477761</v>
      </c>
      <c r="AH22">
        <v>32.921013411709453</v>
      </c>
      <c r="AI22">
        <v>5.0388025966812773</v>
      </c>
      <c r="AJ22">
        <v>0</v>
      </c>
      <c r="AK22">
        <v>27.227282282456688</v>
      </c>
      <c r="AL22">
        <v>59.740682558034258</v>
      </c>
      <c r="AM22">
        <v>7.7821073079941554</v>
      </c>
      <c r="AN22">
        <v>3.4182271227301185E-2</v>
      </c>
      <c r="AO22">
        <v>0</v>
      </c>
      <c r="AP22">
        <v>1.3623584584600681</v>
      </c>
      <c r="AQ22">
        <v>0</v>
      </c>
      <c r="AR22">
        <v>21.771716305898124</v>
      </c>
      <c r="AS22">
        <v>15.089245051659359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33.659161655245747</v>
      </c>
      <c r="BB22">
        <f t="shared" si="0"/>
        <v>774.45277677727051</v>
      </c>
      <c r="BC22">
        <v>0.71132100000000009</v>
      </c>
      <c r="BD22">
        <v>0</v>
      </c>
      <c r="BE22">
        <v>0.81960090780141825</v>
      </c>
      <c r="BF22">
        <v>1.337914724576271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141.25428551909641</v>
      </c>
      <c r="L23">
        <v>2.0141955962431863</v>
      </c>
      <c r="M23">
        <v>55.675545885274865</v>
      </c>
      <c r="N23">
        <v>53.800215055483051</v>
      </c>
      <c r="O23">
        <v>75.558051933815833</v>
      </c>
      <c r="P23">
        <v>22.719977259866265</v>
      </c>
      <c r="Q23">
        <v>0</v>
      </c>
      <c r="R23">
        <v>6.0533738159248189</v>
      </c>
      <c r="S23">
        <v>4.1762111600885392</v>
      </c>
      <c r="T23">
        <v>0</v>
      </c>
      <c r="U23">
        <v>51.690445540173549</v>
      </c>
      <c r="V23">
        <v>9.1833809666838047</v>
      </c>
      <c r="W23">
        <v>19.365839259850606</v>
      </c>
      <c r="X23">
        <v>65.371057466704983</v>
      </c>
      <c r="Y23">
        <v>0</v>
      </c>
      <c r="Z23">
        <v>8.7127901966186592</v>
      </c>
      <c r="AA23">
        <v>18.677579992485914</v>
      </c>
      <c r="AB23">
        <v>19.8448132296556</v>
      </c>
      <c r="AC23">
        <v>14.379597068190357</v>
      </c>
      <c r="AD23">
        <v>4.4928527366938003</v>
      </c>
      <c r="AE23">
        <v>24.442488451471508</v>
      </c>
      <c r="AF23">
        <v>6.0107226053089109</v>
      </c>
      <c r="AG23">
        <v>30.645996071477761</v>
      </c>
      <c r="AH23">
        <v>32.921013411709453</v>
      </c>
      <c r="AI23">
        <v>24.627146295898555</v>
      </c>
      <c r="AJ23">
        <v>0</v>
      </c>
      <c r="AK23">
        <v>27.227282282456688</v>
      </c>
      <c r="AL23">
        <v>59.740682558034258</v>
      </c>
      <c r="AM23">
        <v>7.7821073079941554</v>
      </c>
      <c r="AN23">
        <v>3.4182271227301185E-2</v>
      </c>
      <c r="AO23">
        <v>0</v>
      </c>
      <c r="AP23">
        <v>1.3623584584600681</v>
      </c>
      <c r="AQ23">
        <v>0</v>
      </c>
      <c r="AR23">
        <v>23.484098868386972</v>
      </c>
      <c r="AS23">
        <v>15.089245051659359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34.540909018047842</v>
      </c>
      <c r="BB23">
        <f t="shared" si="0"/>
        <v>794.66546393126487</v>
      </c>
      <c r="BC23">
        <v>0.71132100000000009</v>
      </c>
      <c r="BD23">
        <v>0</v>
      </c>
      <c r="BE23">
        <v>0.81960090780141825</v>
      </c>
      <c r="BF23">
        <v>1.337914724576271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141.25428551909641</v>
      </c>
      <c r="L24">
        <v>2.0141955962431863</v>
      </c>
      <c r="M24">
        <v>55.675545885274865</v>
      </c>
      <c r="N24">
        <v>53.800215055483051</v>
      </c>
      <c r="O24">
        <v>75.558051933815833</v>
      </c>
      <c r="P24">
        <v>22.719977259866265</v>
      </c>
      <c r="Q24">
        <v>0</v>
      </c>
      <c r="R24">
        <v>6.0533738159248189</v>
      </c>
      <c r="S24">
        <v>4.1762111600885392</v>
      </c>
      <c r="T24">
        <v>0</v>
      </c>
      <c r="U24">
        <v>51.690445540173549</v>
      </c>
      <c r="V24">
        <v>9.1833809666838047</v>
      </c>
      <c r="W24">
        <v>19.365839259850606</v>
      </c>
      <c r="X24">
        <v>65.371057466704983</v>
      </c>
      <c r="Y24">
        <v>0</v>
      </c>
      <c r="Z24">
        <v>8.7127901966186592</v>
      </c>
      <c r="AA24">
        <v>18.677579992485914</v>
      </c>
      <c r="AB24">
        <v>19.8448132296556</v>
      </c>
      <c r="AC24">
        <v>14.379597068190357</v>
      </c>
      <c r="AD24">
        <v>4.4928527366938003</v>
      </c>
      <c r="AE24">
        <v>24.442488451471508</v>
      </c>
      <c r="AF24">
        <v>6.0107226053089109</v>
      </c>
      <c r="AG24">
        <v>30.645996071477761</v>
      </c>
      <c r="AH24">
        <v>32.921013411709453</v>
      </c>
      <c r="AI24">
        <v>24.627146295898555</v>
      </c>
      <c r="AJ24">
        <v>0</v>
      </c>
      <c r="AK24">
        <v>27.227282282456688</v>
      </c>
      <c r="AL24">
        <v>59.740682558034258</v>
      </c>
      <c r="AM24">
        <v>7.7821073079941554</v>
      </c>
      <c r="AN24">
        <v>3.4182271227301185E-2</v>
      </c>
      <c r="AO24">
        <v>0</v>
      </c>
      <c r="AP24">
        <v>1.3623584584600681</v>
      </c>
      <c r="AQ24">
        <v>0</v>
      </c>
      <c r="AR24">
        <v>23.484098868386972</v>
      </c>
      <c r="AS24">
        <v>15.089245051659359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34.540909018047842</v>
      </c>
      <c r="BB24">
        <f t="shared" si="0"/>
        <v>794.66546393126487</v>
      </c>
      <c r="BC24">
        <v>0.71132100000000009</v>
      </c>
      <c r="BD24">
        <v>0</v>
      </c>
      <c r="BE24">
        <v>0.81960090780141825</v>
      </c>
      <c r="BF24">
        <v>1.337914724576271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141.25428551909641</v>
      </c>
      <c r="L25">
        <v>2.0141955962431863</v>
      </c>
      <c r="M25">
        <v>55.675545885274865</v>
      </c>
      <c r="N25">
        <v>53.800215055483051</v>
      </c>
      <c r="O25">
        <v>75.558051933815833</v>
      </c>
      <c r="P25">
        <v>22.719977259866265</v>
      </c>
      <c r="Q25">
        <v>0</v>
      </c>
      <c r="R25">
        <v>6.2585888430420686</v>
      </c>
      <c r="S25">
        <v>4.1762111600885392</v>
      </c>
      <c r="T25">
        <v>0</v>
      </c>
      <c r="U25">
        <v>51.690445540173549</v>
      </c>
      <c r="V25">
        <v>9.1833809666838047</v>
      </c>
      <c r="W25">
        <v>19.365839259850606</v>
      </c>
      <c r="X25">
        <v>65.371057466704983</v>
      </c>
      <c r="Y25">
        <v>0</v>
      </c>
      <c r="Z25">
        <v>8.7127901966186592</v>
      </c>
      <c r="AA25">
        <v>18.677579992485914</v>
      </c>
      <c r="AB25">
        <v>19.8448132296556</v>
      </c>
      <c r="AC25">
        <v>14.379597068190357</v>
      </c>
      <c r="AD25">
        <v>4.4928527366938003</v>
      </c>
      <c r="AE25">
        <v>24.442488451471508</v>
      </c>
      <c r="AF25">
        <v>6.0107226053089109</v>
      </c>
      <c r="AG25">
        <v>30.645996071477761</v>
      </c>
      <c r="AH25">
        <v>32.921013411709453</v>
      </c>
      <c r="AI25">
        <v>24.627146295898555</v>
      </c>
      <c r="AJ25">
        <v>0</v>
      </c>
      <c r="AK25">
        <v>27.227282282456688</v>
      </c>
      <c r="AL25">
        <v>59.740682558034258</v>
      </c>
      <c r="AM25">
        <v>7.7821073079941554</v>
      </c>
      <c r="AN25">
        <v>3.4182271227301185E-2</v>
      </c>
      <c r="AO25">
        <v>0</v>
      </c>
      <c r="AP25">
        <v>1.3623584584600681</v>
      </c>
      <c r="AQ25">
        <v>0</v>
      </c>
      <c r="AR25">
        <v>21.771716305898124</v>
      </c>
      <c r="AS25">
        <v>15.089245051659359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34.47790941506932</v>
      </c>
      <c r="BB25">
        <f t="shared" si="0"/>
        <v>793.81009216392033</v>
      </c>
      <c r="BC25">
        <v>0.71132100000000009</v>
      </c>
      <c r="BD25">
        <v>0.58879616504854371</v>
      </c>
      <c r="BE25">
        <v>0.81960090780141825</v>
      </c>
      <c r="BF25">
        <v>1.337914724576271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141.25428551909641</v>
      </c>
      <c r="L26">
        <v>2.0141955962431863</v>
      </c>
      <c r="M26">
        <v>55.675545885274865</v>
      </c>
      <c r="N26">
        <v>53.800215055483051</v>
      </c>
      <c r="O26">
        <v>75.558051933815833</v>
      </c>
      <c r="P26">
        <v>22.719977259866265</v>
      </c>
      <c r="Q26">
        <v>0</v>
      </c>
      <c r="R26">
        <v>6.2585888430420686</v>
      </c>
      <c r="S26">
        <v>4.1771006039888734</v>
      </c>
      <c r="T26">
        <v>0</v>
      </c>
      <c r="U26">
        <v>51.690445540173549</v>
      </c>
      <c r="V26">
        <v>9.1833809666838047</v>
      </c>
      <c r="W26">
        <v>19.365839259850606</v>
      </c>
      <c r="X26">
        <v>65.371057466704983</v>
      </c>
      <c r="Y26">
        <v>0</v>
      </c>
      <c r="Z26">
        <v>8.7127901966186592</v>
      </c>
      <c r="AA26">
        <v>18.677579992485914</v>
      </c>
      <c r="AB26">
        <v>19.8448132296556</v>
      </c>
      <c r="AC26">
        <v>9.5767370593675647</v>
      </c>
      <c r="AD26">
        <v>4.4928527366938003</v>
      </c>
      <c r="AE26">
        <v>24.442488451471508</v>
      </c>
      <c r="AF26">
        <v>6.0107226053089109</v>
      </c>
      <c r="AG26">
        <v>30.645996071477761</v>
      </c>
      <c r="AH26">
        <v>32.921013411709453</v>
      </c>
      <c r="AI26">
        <v>24.627146295898555</v>
      </c>
      <c r="AJ26">
        <v>0</v>
      </c>
      <c r="AK26">
        <v>27.227282282456688</v>
      </c>
      <c r="AL26">
        <v>59.740682558034258</v>
      </c>
      <c r="AM26">
        <v>7.7821073079941554</v>
      </c>
      <c r="AN26">
        <v>3.4182271227301185E-2</v>
      </c>
      <c r="AO26">
        <v>0</v>
      </c>
      <c r="AP26">
        <v>1.3623584584600681</v>
      </c>
      <c r="AQ26">
        <v>0</v>
      </c>
      <c r="AR26">
        <v>21.771716305898124</v>
      </c>
      <c r="AS26">
        <v>15.089245051659359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34.277187045455562</v>
      </c>
      <c r="BB26">
        <f t="shared" si="0"/>
        <v>789.78731037637874</v>
      </c>
      <c r="BC26">
        <v>0.71132100000000009</v>
      </c>
      <c r="BD26">
        <v>1.1672625728155339</v>
      </c>
      <c r="BE26">
        <v>0.81960090780141825</v>
      </c>
      <c r="BF26">
        <v>1.337914724576271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141.25428551909641</v>
      </c>
      <c r="L27">
        <v>2.0141955962431863</v>
      </c>
      <c r="M27">
        <v>55.675545885274865</v>
      </c>
      <c r="N27">
        <v>53.800215055483051</v>
      </c>
      <c r="O27">
        <v>75.558051933815833</v>
      </c>
      <c r="P27">
        <v>22.532122601769071</v>
      </c>
      <c r="Q27">
        <v>0</v>
      </c>
      <c r="R27">
        <v>6.2583072377075917</v>
      </c>
      <c r="S27">
        <v>4.3095610349919653</v>
      </c>
      <c r="T27">
        <v>0</v>
      </c>
      <c r="U27">
        <v>51.690445540173549</v>
      </c>
      <c r="V27">
        <v>2.9235617709130546</v>
      </c>
      <c r="W27">
        <v>4.8336140173418958</v>
      </c>
      <c r="X27">
        <v>14.630723968597142</v>
      </c>
      <c r="Y27">
        <v>0</v>
      </c>
      <c r="Z27">
        <v>8.7127901966186592</v>
      </c>
      <c r="AA27">
        <v>18.677579992485914</v>
      </c>
      <c r="AB27">
        <v>19.8448132296556</v>
      </c>
      <c r="AC27">
        <v>9.5767370593675647</v>
      </c>
      <c r="AD27">
        <v>4.4928527366938003</v>
      </c>
      <c r="AE27">
        <v>24.442488451471508</v>
      </c>
      <c r="AF27">
        <v>6.0107226053089109</v>
      </c>
      <c r="AG27">
        <v>30.645996071477761</v>
      </c>
      <c r="AH27">
        <v>32.921013411709453</v>
      </c>
      <c r="AI27">
        <v>24.627146295898555</v>
      </c>
      <c r="AJ27">
        <v>0</v>
      </c>
      <c r="AK27">
        <v>27.227282282456688</v>
      </c>
      <c r="AL27">
        <v>59.740682558034258</v>
      </c>
      <c r="AM27">
        <v>7.7821073079941554</v>
      </c>
      <c r="AN27">
        <v>3.4182271227301185E-2</v>
      </c>
      <c r="AO27">
        <v>0</v>
      </c>
      <c r="AP27">
        <v>1.3623584584600681</v>
      </c>
      <c r="AQ27">
        <v>0</v>
      </c>
      <c r="AR27">
        <v>21.771716305898124</v>
      </c>
      <c r="AS27">
        <v>15.089245051659359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31.28480639791907</v>
      </c>
      <c r="BB27">
        <f t="shared" si="0"/>
        <v>721.62947455861467</v>
      </c>
      <c r="BC27">
        <v>1.3945314170040486</v>
      </c>
      <c r="BD27">
        <v>0.94263884939759024</v>
      </c>
      <c r="BE27">
        <v>0.79885151773049645</v>
      </c>
      <c r="BF27">
        <v>1.337914724576271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141.25428551909641</v>
      </c>
      <c r="L28">
        <v>2.0141955962431863</v>
      </c>
      <c r="M28">
        <v>55.675545885274865</v>
      </c>
      <c r="N28">
        <v>53.800215055483051</v>
      </c>
      <c r="O28">
        <v>75.558051933815833</v>
      </c>
      <c r="P28">
        <v>22.532122601769071</v>
      </c>
      <c r="Q28">
        <v>0</v>
      </c>
      <c r="R28">
        <v>6.2583072377075917</v>
      </c>
      <c r="S28">
        <v>4.3095610349919653</v>
      </c>
      <c r="T28">
        <v>0</v>
      </c>
      <c r="U28">
        <v>51.690445540173549</v>
      </c>
      <c r="V28">
        <v>2.9235617709130546</v>
      </c>
      <c r="W28">
        <v>4.8336140173418958</v>
      </c>
      <c r="X28">
        <v>14.630723968597142</v>
      </c>
      <c r="Y28">
        <v>0</v>
      </c>
      <c r="Z28">
        <v>8.7127901966186592</v>
      </c>
      <c r="AA28">
        <v>18.677579992485914</v>
      </c>
      <c r="AB28">
        <v>19.8448132296556</v>
      </c>
      <c r="AC28">
        <v>9.5767370593675647</v>
      </c>
      <c r="AD28">
        <v>8.9857059420788961</v>
      </c>
      <c r="AE28">
        <v>24.442488451471508</v>
      </c>
      <c r="AF28">
        <v>6.0107226053089109</v>
      </c>
      <c r="AG28">
        <v>30.645996071477761</v>
      </c>
      <c r="AH28">
        <v>32.921013411709453</v>
      </c>
      <c r="AI28">
        <v>24.627146295898555</v>
      </c>
      <c r="AJ28">
        <v>0</v>
      </c>
      <c r="AK28">
        <v>27.227282282456688</v>
      </c>
      <c r="AL28">
        <v>59.740682558034258</v>
      </c>
      <c r="AM28">
        <v>7.7821073079941554</v>
      </c>
      <c r="AN28">
        <v>3.4182271227301185E-2</v>
      </c>
      <c r="AO28">
        <v>0</v>
      </c>
      <c r="AP28">
        <v>1.3623584584600681</v>
      </c>
      <c r="AQ28">
        <v>0</v>
      </c>
      <c r="AR28">
        <v>21.771716305898124</v>
      </c>
      <c r="AS28">
        <v>15.089245051659359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31.472607661904163</v>
      </c>
      <c r="BB28">
        <f t="shared" si="0"/>
        <v>725.93452650001461</v>
      </c>
      <c r="BC28">
        <v>1.3945314170040486</v>
      </c>
      <c r="BD28">
        <v>0.94263884939759024</v>
      </c>
      <c r="BE28">
        <v>0.79885151773049645</v>
      </c>
      <c r="BF28">
        <v>1.337914724576271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146.10672553255185</v>
      </c>
      <c r="L29">
        <v>2.0142165707789692</v>
      </c>
      <c r="M29">
        <v>55.675545885274865</v>
      </c>
      <c r="N29">
        <v>53.800215055483051</v>
      </c>
      <c r="O29">
        <v>75.558051933815833</v>
      </c>
      <c r="P29">
        <v>22.720220348367754</v>
      </c>
      <c r="Q29">
        <v>0</v>
      </c>
      <c r="R29">
        <v>6.2583072377075917</v>
      </c>
      <c r="S29">
        <v>6.1361379409309125</v>
      </c>
      <c r="T29">
        <v>0</v>
      </c>
      <c r="U29">
        <v>51.690445540173549</v>
      </c>
      <c r="V29">
        <v>2.9235617709130546</v>
      </c>
      <c r="W29">
        <v>4.8336140173418958</v>
      </c>
      <c r="X29">
        <v>14.630723968597142</v>
      </c>
      <c r="Y29">
        <v>0</v>
      </c>
      <c r="Z29">
        <v>0</v>
      </c>
      <c r="AA29">
        <v>18.677579992485914</v>
      </c>
      <c r="AB29">
        <v>19.8448132296556</v>
      </c>
      <c r="AC29">
        <v>9.5767370593675647</v>
      </c>
      <c r="AD29">
        <v>8.9857059420788961</v>
      </c>
      <c r="AE29">
        <v>24.442488451471508</v>
      </c>
      <c r="AF29">
        <v>6.0107226053089109</v>
      </c>
      <c r="AG29">
        <v>30.645996071477761</v>
      </c>
      <c r="AH29">
        <v>32.921013411709453</v>
      </c>
      <c r="AI29">
        <v>2.5194008293049461</v>
      </c>
      <c r="AJ29">
        <v>0</v>
      </c>
      <c r="AK29">
        <v>27.227282282456688</v>
      </c>
      <c r="AL29">
        <v>59.740682558034258</v>
      </c>
      <c r="AM29">
        <v>7.7821073079941554</v>
      </c>
      <c r="AN29">
        <v>3.4182271227301185E-2</v>
      </c>
      <c r="AO29">
        <v>0</v>
      </c>
      <c r="AP29">
        <v>1.3623584584600681</v>
      </c>
      <c r="AQ29">
        <v>0</v>
      </c>
      <c r="AR29">
        <v>21.771716305898124</v>
      </c>
      <c r="AS29">
        <v>15.089245051659359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30.471355540956004</v>
      </c>
      <c r="BB29">
        <f t="shared" si="0"/>
        <v>703.20700232169725</v>
      </c>
      <c r="BC29">
        <v>1.3945314170040486</v>
      </c>
      <c r="BD29">
        <v>1.1672625728155339</v>
      </c>
      <c r="BE29">
        <v>0.79885151773049645</v>
      </c>
      <c r="BF29">
        <v>1.337914724576271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146.10916115794109</v>
      </c>
      <c r="L30">
        <v>2.0142165707789692</v>
      </c>
      <c r="M30">
        <v>55.675545885274865</v>
      </c>
      <c r="N30">
        <v>53.800215055483051</v>
      </c>
      <c r="O30">
        <v>75.558051933815833</v>
      </c>
      <c r="P30">
        <v>22.7203194064092</v>
      </c>
      <c r="Q30">
        <v>0</v>
      </c>
      <c r="R30">
        <v>6.2583072377075917</v>
      </c>
      <c r="S30">
        <v>6.1361379409309125</v>
      </c>
      <c r="T30">
        <v>0</v>
      </c>
      <c r="U30">
        <v>51.690445540173549</v>
      </c>
      <c r="V30">
        <v>2.9235617709130546</v>
      </c>
      <c r="W30">
        <v>4.8336140173418958</v>
      </c>
      <c r="X30">
        <v>14.630723968597142</v>
      </c>
      <c r="Y30">
        <v>0</v>
      </c>
      <c r="Z30">
        <v>0</v>
      </c>
      <c r="AA30">
        <v>18.677579992485914</v>
      </c>
      <c r="AB30">
        <v>19.8448132296556</v>
      </c>
      <c r="AC30">
        <v>9.5767370593675647</v>
      </c>
      <c r="AD30">
        <v>8.9857059420788961</v>
      </c>
      <c r="AE30">
        <v>24.442488451471508</v>
      </c>
      <c r="AF30">
        <v>6.0107226053089109</v>
      </c>
      <c r="AG30">
        <v>30.645996071477761</v>
      </c>
      <c r="AH30">
        <v>32.921013411709453</v>
      </c>
      <c r="AI30">
        <v>1.7635807681277393</v>
      </c>
      <c r="AJ30">
        <v>0</v>
      </c>
      <c r="AK30">
        <v>27.227282282456688</v>
      </c>
      <c r="AL30">
        <v>59.740682558034258</v>
      </c>
      <c r="AM30">
        <v>7.7821073079941554</v>
      </c>
      <c r="AN30">
        <v>3.4182271227301185E-2</v>
      </c>
      <c r="AO30">
        <v>0</v>
      </c>
      <c r="AP30">
        <v>1.3623584584600681</v>
      </c>
      <c r="AQ30">
        <v>0</v>
      </c>
      <c r="AR30">
        <v>21.771716305898124</v>
      </c>
      <c r="AS30">
        <v>15.089245051659359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30.439868212166189</v>
      </c>
      <c r="BB30">
        <f t="shared" si="0"/>
        <v>702.48520427274059</v>
      </c>
      <c r="BC30">
        <v>1.3945314170040486</v>
      </c>
      <c r="BD30">
        <v>1.1672625728155339</v>
      </c>
      <c r="BE30">
        <v>0.79885151773049645</v>
      </c>
      <c r="BF30">
        <v>1.337914724576271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146.10672553255185</v>
      </c>
      <c r="L31">
        <v>2.0142165707789692</v>
      </c>
      <c r="M31">
        <v>55.675545885274865</v>
      </c>
      <c r="N31">
        <v>53.800215055483051</v>
      </c>
      <c r="O31">
        <v>75.558051933815833</v>
      </c>
      <c r="P31">
        <v>22.7203194064092</v>
      </c>
      <c r="Q31">
        <v>0</v>
      </c>
      <c r="R31">
        <v>6.2591628980823835</v>
      </c>
      <c r="S31">
        <v>6.1361379409309125</v>
      </c>
      <c r="T31">
        <v>0</v>
      </c>
      <c r="U31">
        <v>51.690445540173549</v>
      </c>
      <c r="V31">
        <v>3.026925485284909</v>
      </c>
      <c r="W31">
        <v>5.0432625906994701</v>
      </c>
      <c r="X31">
        <v>60.342009061848927</v>
      </c>
      <c r="Y31">
        <v>0</v>
      </c>
      <c r="Z31">
        <v>0</v>
      </c>
      <c r="AA31">
        <v>18.677579992485914</v>
      </c>
      <c r="AB31">
        <v>19.8448132296556</v>
      </c>
      <c r="AC31">
        <v>9.5767370593675647</v>
      </c>
      <c r="AD31">
        <v>8.9857059420788961</v>
      </c>
      <c r="AE31">
        <v>24.442488451471508</v>
      </c>
      <c r="AF31">
        <v>6.0107226053089109</v>
      </c>
      <c r="AG31">
        <v>30.645996071477761</v>
      </c>
      <c r="AH31">
        <v>32.921013411709453</v>
      </c>
      <c r="AI31">
        <v>1.7635807681277393</v>
      </c>
      <c r="AJ31">
        <v>0</v>
      </c>
      <c r="AK31">
        <v>27.227282282456688</v>
      </c>
      <c r="AL31">
        <v>59.740682558034258</v>
      </c>
      <c r="AM31">
        <v>7.7821073079941554</v>
      </c>
      <c r="AN31">
        <v>3.4182271227301185E-2</v>
      </c>
      <c r="AO31">
        <v>0</v>
      </c>
      <c r="AP31">
        <v>1.3623584584600681</v>
      </c>
      <c r="AQ31">
        <v>0</v>
      </c>
      <c r="AR31">
        <v>21.771716305898124</v>
      </c>
      <c r="AS31">
        <v>15.089245051659359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32.363617800153605</v>
      </c>
      <c r="BB31">
        <f t="shared" si="0"/>
        <v>746.00570569295292</v>
      </c>
      <c r="BC31">
        <v>1.3945314170040486</v>
      </c>
      <c r="BD31">
        <v>0.58879616504854371</v>
      </c>
      <c r="BE31">
        <v>0.79885151773049645</v>
      </c>
      <c r="BF31">
        <v>1.337914724576271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146.10916115794109</v>
      </c>
      <c r="L32">
        <v>2.0142165707789692</v>
      </c>
      <c r="M32">
        <v>55.675545885274865</v>
      </c>
      <c r="N32">
        <v>53.800215055483051</v>
      </c>
      <c r="O32">
        <v>75.558051933815833</v>
      </c>
      <c r="P32">
        <v>22.7203194064092</v>
      </c>
      <c r="Q32">
        <v>0</v>
      </c>
      <c r="R32">
        <v>6.2591628980823835</v>
      </c>
      <c r="S32">
        <v>6.1361379409309125</v>
      </c>
      <c r="T32">
        <v>0</v>
      </c>
      <c r="U32">
        <v>51.690445540173549</v>
      </c>
      <c r="V32">
        <v>3.026925485284909</v>
      </c>
      <c r="W32">
        <v>5.0432625906994701</v>
      </c>
      <c r="X32">
        <v>65.29750306929715</v>
      </c>
      <c r="Y32">
        <v>0</v>
      </c>
      <c r="Z32">
        <v>0</v>
      </c>
      <c r="AA32">
        <v>18.677579992485914</v>
      </c>
      <c r="AB32">
        <v>19.8448132296556</v>
      </c>
      <c r="AC32">
        <v>9.5767370593675647</v>
      </c>
      <c r="AD32">
        <v>8.9857059420788961</v>
      </c>
      <c r="AE32">
        <v>24.442488451471508</v>
      </c>
      <c r="AF32">
        <v>6.0107226053089109</v>
      </c>
      <c r="AG32">
        <v>30.645996071477761</v>
      </c>
      <c r="AH32">
        <v>32.921013411709453</v>
      </c>
      <c r="AI32">
        <v>1.7635807681277393</v>
      </c>
      <c r="AJ32">
        <v>0</v>
      </c>
      <c r="AK32">
        <v>27.227282282456688</v>
      </c>
      <c r="AL32">
        <v>59.740682558034258</v>
      </c>
      <c r="AM32">
        <v>7.7821073079941554</v>
      </c>
      <c r="AN32">
        <v>3.4182271227301185E-2</v>
      </c>
      <c r="AO32">
        <v>0</v>
      </c>
      <c r="AP32">
        <v>1.3623584584600681</v>
      </c>
      <c r="AQ32">
        <v>0</v>
      </c>
      <c r="AR32">
        <v>21.771716305898124</v>
      </c>
      <c r="AS32">
        <v>15.089245051659359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32.570859258806195</v>
      </c>
      <c r="BB32">
        <f t="shared" si="0"/>
        <v>750.75639386713783</v>
      </c>
      <c r="BC32">
        <v>1.3945314170040486</v>
      </c>
      <c r="BD32">
        <v>0.58879616504854371</v>
      </c>
      <c r="BE32">
        <v>0.79885151773049645</v>
      </c>
      <c r="BF32">
        <v>1.337914724576271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146.10672553255185</v>
      </c>
      <c r="L33">
        <v>2.0142165707789692</v>
      </c>
      <c r="M33">
        <v>55.675545885274865</v>
      </c>
      <c r="N33">
        <v>53.800215055483051</v>
      </c>
      <c r="O33">
        <v>75.558051933815833</v>
      </c>
      <c r="P33">
        <v>22.7203194064092</v>
      </c>
      <c r="Q33">
        <v>0</v>
      </c>
      <c r="R33">
        <v>6.2582433823263042</v>
      </c>
      <c r="S33">
        <v>6.1042668420204036</v>
      </c>
      <c r="T33">
        <v>0</v>
      </c>
      <c r="U33">
        <v>51.690445540173549</v>
      </c>
      <c r="V33">
        <v>3.026925485284909</v>
      </c>
      <c r="W33">
        <v>5.0432625906994701</v>
      </c>
      <c r="X33">
        <v>65.371057466704983</v>
      </c>
      <c r="Y33">
        <v>0</v>
      </c>
      <c r="Z33">
        <v>0</v>
      </c>
      <c r="AA33">
        <v>18.677579992485914</v>
      </c>
      <c r="AB33">
        <v>19.8448132296556</v>
      </c>
      <c r="AC33">
        <v>9.5767370593675647</v>
      </c>
      <c r="AD33">
        <v>8.9857059420788961</v>
      </c>
      <c r="AE33">
        <v>24.442488451471508</v>
      </c>
      <c r="AF33">
        <v>6.0107226053089109</v>
      </c>
      <c r="AG33">
        <v>30.645996071477761</v>
      </c>
      <c r="AH33">
        <v>32.921013411709453</v>
      </c>
      <c r="AI33">
        <v>1.7635807681277393</v>
      </c>
      <c r="AJ33">
        <v>0</v>
      </c>
      <c r="AK33">
        <v>27.227282282456688</v>
      </c>
      <c r="AL33">
        <v>59.740682558034258</v>
      </c>
      <c r="AM33">
        <v>7.7821073079941554</v>
      </c>
      <c r="AN33">
        <v>3.4182271227301185E-2</v>
      </c>
      <c r="AO33">
        <v>0</v>
      </c>
      <c r="AP33">
        <v>0.51088453650926879</v>
      </c>
      <c r="AQ33">
        <v>0</v>
      </c>
      <c r="AR33">
        <v>21.771716305898124</v>
      </c>
      <c r="AS33">
        <v>15.089245051659359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32.536869765845978</v>
      </c>
      <c r="BB33">
        <f t="shared" si="0"/>
        <v>749.97723759549945</v>
      </c>
      <c r="BC33">
        <v>1.3945314170040486</v>
      </c>
      <c r="BD33">
        <v>0.58879616504854371</v>
      </c>
      <c r="BE33">
        <v>0.79885151773049645</v>
      </c>
      <c r="BF33">
        <v>1.337914724576271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146.10916115794109</v>
      </c>
      <c r="L34">
        <v>2.0142165707789692</v>
      </c>
      <c r="M34">
        <v>55.675545885274865</v>
      </c>
      <c r="N34">
        <v>53.800215055483051</v>
      </c>
      <c r="O34">
        <v>75.558051933815833</v>
      </c>
      <c r="P34">
        <v>22.7203194064092</v>
      </c>
      <c r="Q34">
        <v>0</v>
      </c>
      <c r="R34">
        <v>6.2582433823263042</v>
      </c>
      <c r="S34">
        <v>6.1042668420204036</v>
      </c>
      <c r="T34">
        <v>0</v>
      </c>
      <c r="U34">
        <v>51.690445540173549</v>
      </c>
      <c r="V34">
        <v>3.026925485284909</v>
      </c>
      <c r="W34">
        <v>5.0432625906994701</v>
      </c>
      <c r="X34">
        <v>65.371057466704983</v>
      </c>
      <c r="Y34">
        <v>0</v>
      </c>
      <c r="Z34">
        <v>0</v>
      </c>
      <c r="AA34">
        <v>18.677579992485914</v>
      </c>
      <c r="AB34">
        <v>19.8448132296556</v>
      </c>
      <c r="AC34">
        <v>9.5767370593675647</v>
      </c>
      <c r="AD34">
        <v>8.9857059420788961</v>
      </c>
      <c r="AE34">
        <v>24.442488451471508</v>
      </c>
      <c r="AF34">
        <v>6.0107226053089109</v>
      </c>
      <c r="AG34">
        <v>30.645996071477761</v>
      </c>
      <c r="AH34">
        <v>32.921013411709453</v>
      </c>
      <c r="AI34">
        <v>1.7635807681277393</v>
      </c>
      <c r="AJ34">
        <v>0</v>
      </c>
      <c r="AK34">
        <v>27.227282282456688</v>
      </c>
      <c r="AL34">
        <v>59.740682558034258</v>
      </c>
      <c r="AM34">
        <v>7.7821073079941554</v>
      </c>
      <c r="AN34">
        <v>3.4182271227301185E-2</v>
      </c>
      <c r="AO34">
        <v>0</v>
      </c>
      <c r="AP34">
        <v>0.51088453650926879</v>
      </c>
      <c r="AQ34">
        <v>0</v>
      </c>
      <c r="AR34">
        <v>21.771716305898124</v>
      </c>
      <c r="AS34">
        <v>15.089245051659359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32.536971574987234</v>
      </c>
      <c r="BB34">
        <f t="shared" si="0"/>
        <v>749.39077524669869</v>
      </c>
      <c r="BC34">
        <v>1.3945314170040486</v>
      </c>
      <c r="BD34">
        <v>0</v>
      </c>
      <c r="BE34">
        <v>0.79885151773049645</v>
      </c>
      <c r="BF34">
        <v>1.337914724576271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146.1060716103776</v>
      </c>
      <c r="L35">
        <v>2.0142165707789692</v>
      </c>
      <c r="M35">
        <v>55.675545885274865</v>
      </c>
      <c r="N35">
        <v>53.800215055483051</v>
      </c>
      <c r="O35">
        <v>75.558051933815833</v>
      </c>
      <c r="P35">
        <v>22.7203194064092</v>
      </c>
      <c r="Q35">
        <v>0</v>
      </c>
      <c r="R35">
        <v>8.1104241467194829</v>
      </c>
      <c r="S35">
        <v>6.1042668420204036</v>
      </c>
      <c r="T35">
        <v>0</v>
      </c>
      <c r="U35">
        <v>51.690445540173549</v>
      </c>
      <c r="V35">
        <v>3.026925485284909</v>
      </c>
      <c r="W35">
        <v>5.0432625906994701</v>
      </c>
      <c r="X35">
        <v>65.371057466704983</v>
      </c>
      <c r="Y35">
        <v>0</v>
      </c>
      <c r="Z35">
        <v>0</v>
      </c>
      <c r="AA35">
        <v>18.677579992485914</v>
      </c>
      <c r="AB35">
        <v>19.8448132296556</v>
      </c>
      <c r="AC35">
        <v>9.5767370593675647</v>
      </c>
      <c r="AD35">
        <v>8.9857059420788961</v>
      </c>
      <c r="AE35">
        <v>24.442488451471508</v>
      </c>
      <c r="AF35">
        <v>6.0107226053089109</v>
      </c>
      <c r="AG35">
        <v>30.645996071477761</v>
      </c>
      <c r="AH35">
        <v>32.921013411709453</v>
      </c>
      <c r="AI35">
        <v>0</v>
      </c>
      <c r="AJ35">
        <v>0</v>
      </c>
      <c r="AK35">
        <v>27.227282282456688</v>
      </c>
      <c r="AL35">
        <v>59.740682558034258</v>
      </c>
      <c r="AM35">
        <v>7.7821073079941554</v>
      </c>
      <c r="AN35">
        <v>3.4182271227301185E-2</v>
      </c>
      <c r="AO35">
        <v>0</v>
      </c>
      <c r="AP35">
        <v>0</v>
      </c>
      <c r="AQ35">
        <v>0</v>
      </c>
      <c r="AR35">
        <v>21.771716305898124</v>
      </c>
      <c r="AS35">
        <v>15.089245051659359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32.519190938116893</v>
      </c>
      <c r="BB35">
        <f t="shared" si="0"/>
        <v>748.98318179576165</v>
      </c>
      <c r="BC35">
        <v>1.3945314170040486</v>
      </c>
      <c r="BD35">
        <v>0</v>
      </c>
      <c r="BE35">
        <v>0.79885151773049645</v>
      </c>
      <c r="BF35">
        <v>1.337914724576271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146.10830966530091</v>
      </c>
      <c r="L36">
        <v>2.0142165707789692</v>
      </c>
      <c r="M36">
        <v>55.675545885274865</v>
      </c>
      <c r="N36">
        <v>53.800215055483051</v>
      </c>
      <c r="O36">
        <v>75.558051933815833</v>
      </c>
      <c r="P36">
        <v>22.7203194064092</v>
      </c>
      <c r="Q36">
        <v>0</v>
      </c>
      <c r="R36">
        <v>8.1104241467194829</v>
      </c>
      <c r="S36">
        <v>6.1042668420204036</v>
      </c>
      <c r="T36">
        <v>0</v>
      </c>
      <c r="U36">
        <v>51.690445540173549</v>
      </c>
      <c r="V36">
        <v>3.026925485284909</v>
      </c>
      <c r="W36">
        <v>5.0432625906994701</v>
      </c>
      <c r="X36">
        <v>65.371057466704983</v>
      </c>
      <c r="Y36">
        <v>0</v>
      </c>
      <c r="Z36">
        <v>0</v>
      </c>
      <c r="AA36">
        <v>18.677579992485914</v>
      </c>
      <c r="AB36">
        <v>19.8448132296556</v>
      </c>
      <c r="AC36">
        <v>9.5767370593675647</v>
      </c>
      <c r="AD36">
        <v>8.9857059420788961</v>
      </c>
      <c r="AE36">
        <v>24.442488451471508</v>
      </c>
      <c r="AF36">
        <v>6.0107226053089109</v>
      </c>
      <c r="AG36">
        <v>30.645996071477761</v>
      </c>
      <c r="AH36">
        <v>32.921013411709453</v>
      </c>
      <c r="AI36">
        <v>0</v>
      </c>
      <c r="AJ36">
        <v>0</v>
      </c>
      <c r="AK36">
        <v>27.227282282456688</v>
      </c>
      <c r="AL36">
        <v>59.740682558034258</v>
      </c>
      <c r="AM36">
        <v>7.7821073079941554</v>
      </c>
      <c r="AN36">
        <v>3.4182271227301185E-2</v>
      </c>
      <c r="AO36">
        <v>0</v>
      </c>
      <c r="AP36">
        <v>0</v>
      </c>
      <c r="AQ36">
        <v>0</v>
      </c>
      <c r="AR36">
        <v>21.771716305898124</v>
      </c>
      <c r="AS36">
        <v>15.089245051659359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32.519284488812687</v>
      </c>
      <c r="BB36">
        <f t="shared" si="0"/>
        <v>748.9853262999892</v>
      </c>
      <c r="BC36">
        <v>1.3945314170040486</v>
      </c>
      <c r="BD36">
        <v>0</v>
      </c>
      <c r="BE36">
        <v>0.79885151773049645</v>
      </c>
      <c r="BF36">
        <v>1.337914724576271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146.1060716103776</v>
      </c>
      <c r="L37">
        <v>2.0142165707789692</v>
      </c>
      <c r="M37">
        <v>55.675545885274865</v>
      </c>
      <c r="N37">
        <v>53.800215055483051</v>
      </c>
      <c r="O37">
        <v>75.558051933815833</v>
      </c>
      <c r="P37">
        <v>22.7203194064092</v>
      </c>
      <c r="Q37">
        <v>0</v>
      </c>
      <c r="R37">
        <v>6.0550361026144648</v>
      </c>
      <c r="S37">
        <v>6.1042668420204036</v>
      </c>
      <c r="T37">
        <v>0</v>
      </c>
      <c r="U37">
        <v>51.690445540173549</v>
      </c>
      <c r="V37">
        <v>3.026925485284909</v>
      </c>
      <c r="W37">
        <v>5.0432625906994701</v>
      </c>
      <c r="X37">
        <v>65.371057466704983</v>
      </c>
      <c r="Y37">
        <v>0</v>
      </c>
      <c r="Z37">
        <v>0</v>
      </c>
      <c r="AA37">
        <v>18.677579992485914</v>
      </c>
      <c r="AB37">
        <v>19.8448132296556</v>
      </c>
      <c r="AC37">
        <v>9.5767370593675647</v>
      </c>
      <c r="AD37">
        <v>4.4928527366938003</v>
      </c>
      <c r="AE37">
        <v>24.442488451471508</v>
      </c>
      <c r="AF37">
        <v>6.0107226053089109</v>
      </c>
      <c r="AG37">
        <v>30.645996071477761</v>
      </c>
      <c r="AH37">
        <v>32.921013411709453</v>
      </c>
      <c r="AI37">
        <v>0</v>
      </c>
      <c r="AJ37">
        <v>0</v>
      </c>
      <c r="AK37">
        <v>27.227282282456688</v>
      </c>
      <c r="AL37">
        <v>59.740682558034258</v>
      </c>
      <c r="AM37">
        <v>7.7821073079941554</v>
      </c>
      <c r="AN37">
        <v>3.2867577509914418E-2</v>
      </c>
      <c r="AO37">
        <v>0</v>
      </c>
      <c r="AP37">
        <v>0</v>
      </c>
      <c r="AQ37">
        <v>0</v>
      </c>
      <c r="AR37">
        <v>21.771716305898124</v>
      </c>
      <c r="AS37">
        <v>15.089245051659359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32.245419499690819</v>
      </c>
      <c r="BB37">
        <f t="shared" si="0"/>
        <v>742.70739729098011</v>
      </c>
      <c r="BC37">
        <v>1.3945314170040486</v>
      </c>
      <c r="BD37">
        <v>0</v>
      </c>
      <c r="BE37">
        <v>0.79885151773049645</v>
      </c>
      <c r="BF37">
        <v>1.337914724576271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146.10830966530091</v>
      </c>
      <c r="L38">
        <v>2.0142165707789692</v>
      </c>
      <c r="M38">
        <v>55.675545885274865</v>
      </c>
      <c r="N38">
        <v>53.800215055483051</v>
      </c>
      <c r="O38">
        <v>75.558051933815833</v>
      </c>
      <c r="P38">
        <v>22.7203194064092</v>
      </c>
      <c r="Q38">
        <v>0</v>
      </c>
      <c r="R38">
        <v>6.0550361026144648</v>
      </c>
      <c r="S38">
        <v>6.1042668420204036</v>
      </c>
      <c r="T38">
        <v>0</v>
      </c>
      <c r="U38">
        <v>51.690445540173549</v>
      </c>
      <c r="V38">
        <v>3.026925485284909</v>
      </c>
      <c r="W38">
        <v>5.0432625906994701</v>
      </c>
      <c r="X38">
        <v>65.371057466704983</v>
      </c>
      <c r="Y38">
        <v>0</v>
      </c>
      <c r="Z38">
        <v>0</v>
      </c>
      <c r="AA38">
        <v>18.677579992485914</v>
      </c>
      <c r="AB38">
        <v>19.8448132296556</v>
      </c>
      <c r="AC38">
        <v>9.5767370593675647</v>
      </c>
      <c r="AD38">
        <v>4.4928527366938003</v>
      </c>
      <c r="AE38">
        <v>24.442488451471508</v>
      </c>
      <c r="AF38">
        <v>6.0107226053089109</v>
      </c>
      <c r="AG38">
        <v>30.645996071477761</v>
      </c>
      <c r="AH38">
        <v>17.771127382279271</v>
      </c>
      <c r="AI38">
        <v>0</v>
      </c>
      <c r="AJ38">
        <v>0</v>
      </c>
      <c r="AK38">
        <v>27.227282282456688</v>
      </c>
      <c r="AL38">
        <v>59.740682558034258</v>
      </c>
      <c r="AM38">
        <v>7.7821073079941554</v>
      </c>
      <c r="AN38">
        <v>3.2867577509914418E-2</v>
      </c>
      <c r="AO38">
        <v>0</v>
      </c>
      <c r="AP38">
        <v>0</v>
      </c>
      <c r="AQ38">
        <v>0</v>
      </c>
      <c r="AR38">
        <v>21.771716305898124</v>
      </c>
      <c r="AS38">
        <v>15.089245051659359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31.612247814356436</v>
      </c>
      <c r="BB38">
        <f t="shared" si="0"/>
        <v>727.82578802953162</v>
      </c>
      <c r="BC38">
        <v>1.3945314170040486</v>
      </c>
      <c r="BD38">
        <v>0</v>
      </c>
      <c r="BE38">
        <v>0.43171854545454541</v>
      </c>
      <c r="BF38">
        <v>1.337914724576271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146.10765912581817</v>
      </c>
      <c r="L39">
        <v>2.0142165707789692</v>
      </c>
      <c r="M39">
        <v>55.675545885274865</v>
      </c>
      <c r="N39">
        <v>53.800215055483051</v>
      </c>
      <c r="O39">
        <v>75.558051933815833</v>
      </c>
      <c r="P39">
        <v>22.7203194064092</v>
      </c>
      <c r="Q39">
        <v>0</v>
      </c>
      <c r="R39">
        <v>6.0550361026144648</v>
      </c>
      <c r="S39">
        <v>6.1042668420204036</v>
      </c>
      <c r="T39">
        <v>0</v>
      </c>
      <c r="U39">
        <v>51.690445540173549</v>
      </c>
      <c r="V39">
        <v>3.026925485284909</v>
      </c>
      <c r="W39">
        <v>5.0428578584846591</v>
      </c>
      <c r="X39">
        <v>65.370442483996754</v>
      </c>
      <c r="Y39">
        <v>0</v>
      </c>
      <c r="Z39">
        <v>0</v>
      </c>
      <c r="AA39">
        <v>18.677579992485914</v>
      </c>
      <c r="AB39">
        <v>19.8448132296556</v>
      </c>
      <c r="AC39">
        <v>9.5767370593675647</v>
      </c>
      <c r="AD39">
        <v>0</v>
      </c>
      <c r="AE39">
        <v>24.442488451471508</v>
      </c>
      <c r="AF39">
        <v>6.0107226053089109</v>
      </c>
      <c r="AG39">
        <v>30.645996071477761</v>
      </c>
      <c r="AH39">
        <v>17.771127382279271</v>
      </c>
      <c r="AI39">
        <v>0</v>
      </c>
      <c r="AJ39">
        <v>0</v>
      </c>
      <c r="AK39">
        <v>27.227282282456688</v>
      </c>
      <c r="AL39">
        <v>59.740682558034258</v>
      </c>
      <c r="AM39">
        <v>7.7821073079941554</v>
      </c>
      <c r="AN39">
        <v>3.2867577509914418E-2</v>
      </c>
      <c r="AO39">
        <v>0</v>
      </c>
      <c r="AP39">
        <v>0</v>
      </c>
      <c r="AQ39">
        <v>0</v>
      </c>
      <c r="AR39">
        <v>21.771716305898124</v>
      </c>
      <c r="AS39">
        <v>16.015778024733876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31.463105831602988</v>
      </c>
      <c r="BB39">
        <f t="shared" si="0"/>
        <v>724.40693999426014</v>
      </c>
      <c r="BC39">
        <v>1.3945314170040486</v>
      </c>
      <c r="BD39">
        <v>0</v>
      </c>
      <c r="BE39">
        <v>0.43171854545454541</v>
      </c>
      <c r="BF39">
        <v>1.337914724576271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146.10989890805232</v>
      </c>
      <c r="L40">
        <v>2.0142165707789692</v>
      </c>
      <c r="M40">
        <v>55.675545885274865</v>
      </c>
      <c r="N40">
        <v>53.800215055483051</v>
      </c>
      <c r="O40">
        <v>75.558051933815833</v>
      </c>
      <c r="P40">
        <v>22.7203194064092</v>
      </c>
      <c r="Q40">
        <v>0</v>
      </c>
      <c r="R40">
        <v>6.0550361026144648</v>
      </c>
      <c r="S40">
        <v>6.1042668420204036</v>
      </c>
      <c r="T40">
        <v>0</v>
      </c>
      <c r="U40">
        <v>51.690445540173549</v>
      </c>
      <c r="V40">
        <v>3.026925485284909</v>
      </c>
      <c r="W40">
        <v>5.0428578584846591</v>
      </c>
      <c r="X40">
        <v>65.370442483996754</v>
      </c>
      <c r="Y40">
        <v>0</v>
      </c>
      <c r="Z40">
        <v>0</v>
      </c>
      <c r="AA40">
        <v>18.677579992485914</v>
      </c>
      <c r="AB40">
        <v>19.8448132296556</v>
      </c>
      <c r="AC40">
        <v>9.5767370593675647</v>
      </c>
      <c r="AD40">
        <v>0</v>
      </c>
      <c r="AE40">
        <v>24.442488451471508</v>
      </c>
      <c r="AF40">
        <v>6.0107226053089109</v>
      </c>
      <c r="AG40">
        <v>30.645996071477761</v>
      </c>
      <c r="AH40">
        <v>17.771127382279271</v>
      </c>
      <c r="AI40">
        <v>0</v>
      </c>
      <c r="AJ40">
        <v>0</v>
      </c>
      <c r="AK40">
        <v>27.227282282456688</v>
      </c>
      <c r="AL40">
        <v>59.740682558034258</v>
      </c>
      <c r="AM40">
        <v>7.7821073079941554</v>
      </c>
      <c r="AN40">
        <v>3.2867577509914418E-2</v>
      </c>
      <c r="AO40">
        <v>0</v>
      </c>
      <c r="AP40">
        <v>0</v>
      </c>
      <c r="AQ40">
        <v>0</v>
      </c>
      <c r="AR40">
        <v>23.484098868386972</v>
      </c>
      <c r="AS40">
        <v>16.015778024733876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31.534777045612415</v>
      </c>
      <c r="BB40">
        <f t="shared" si="0"/>
        <v>726.04989112497367</v>
      </c>
      <c r="BC40">
        <v>1.3945314170040486</v>
      </c>
      <c r="BD40">
        <v>0</v>
      </c>
      <c r="BE40">
        <v>0.43171854545454541</v>
      </c>
      <c r="BF40">
        <v>1.337914724576271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146.10765912581817</v>
      </c>
      <c r="L41">
        <v>2.0142165707789692</v>
      </c>
      <c r="M41">
        <v>55.675545885274865</v>
      </c>
      <c r="N41">
        <v>53.800215055483051</v>
      </c>
      <c r="O41">
        <v>75.558051933815833</v>
      </c>
      <c r="P41">
        <v>22.7203194064092</v>
      </c>
      <c r="Q41">
        <v>0</v>
      </c>
      <c r="R41">
        <v>8.1104241467194829</v>
      </c>
      <c r="S41">
        <v>6.1042668420204036</v>
      </c>
      <c r="T41">
        <v>0</v>
      </c>
      <c r="U41">
        <v>51.690445540173549</v>
      </c>
      <c r="V41">
        <v>3.026925485284909</v>
      </c>
      <c r="W41">
        <v>5.0428578584846591</v>
      </c>
      <c r="X41">
        <v>65.370442483996754</v>
      </c>
      <c r="Y41">
        <v>0</v>
      </c>
      <c r="Z41">
        <v>0</v>
      </c>
      <c r="AA41">
        <v>18.677579992485914</v>
      </c>
      <c r="AB41">
        <v>19.8448132296556</v>
      </c>
      <c r="AC41">
        <v>9.5767370593675647</v>
      </c>
      <c r="AD41">
        <v>0</v>
      </c>
      <c r="AE41">
        <v>24.442488451471508</v>
      </c>
      <c r="AF41">
        <v>6.0107226053089109</v>
      </c>
      <c r="AG41">
        <v>30.645996071477761</v>
      </c>
      <c r="AH41">
        <v>17.771127382279271</v>
      </c>
      <c r="AI41">
        <v>0</v>
      </c>
      <c r="AJ41">
        <v>0</v>
      </c>
      <c r="AK41">
        <v>27.227282282456688</v>
      </c>
      <c r="AL41">
        <v>50.731473084124659</v>
      </c>
      <c r="AM41">
        <v>7.7821073079941554</v>
      </c>
      <c r="AN41">
        <v>3.2867577509914418E-2</v>
      </c>
      <c r="AO41">
        <v>0</v>
      </c>
      <c r="AP41">
        <v>0</v>
      </c>
      <c r="AQ41">
        <v>0</v>
      </c>
      <c r="AR41">
        <v>21.771716305898124</v>
      </c>
      <c r="AS41">
        <v>15.089245051659359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31.133707017562635</v>
      </c>
      <c r="BB41">
        <f t="shared" si="0"/>
        <v>716.86626341840849</v>
      </c>
      <c r="BC41">
        <v>1.3945314170040486</v>
      </c>
      <c r="BD41">
        <v>0</v>
      </c>
      <c r="BE41">
        <v>0.44199755844155841</v>
      </c>
      <c r="BF41">
        <v>1.337914724576271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146.10989890805232</v>
      </c>
      <c r="L42">
        <v>2.0142165707789692</v>
      </c>
      <c r="M42">
        <v>55.675545885274865</v>
      </c>
      <c r="N42">
        <v>53.800215055483051</v>
      </c>
      <c r="O42">
        <v>75.558051933815833</v>
      </c>
      <c r="P42">
        <v>22.7203194064092</v>
      </c>
      <c r="Q42">
        <v>0</v>
      </c>
      <c r="R42">
        <v>8.1104241467194829</v>
      </c>
      <c r="S42">
        <v>6.1042668420204036</v>
      </c>
      <c r="T42">
        <v>0</v>
      </c>
      <c r="U42">
        <v>51.690445540173549</v>
      </c>
      <c r="V42">
        <v>3.026925485284909</v>
      </c>
      <c r="W42">
        <v>5.0428578584846591</v>
      </c>
      <c r="X42">
        <v>65.370442483996754</v>
      </c>
      <c r="Y42">
        <v>0</v>
      </c>
      <c r="Z42">
        <v>0</v>
      </c>
      <c r="AA42">
        <v>18.677579992485914</v>
      </c>
      <c r="AB42">
        <v>19.8448132296556</v>
      </c>
      <c r="AC42">
        <v>9.5767370593675647</v>
      </c>
      <c r="AD42">
        <v>0</v>
      </c>
      <c r="AE42">
        <v>24.442488451471508</v>
      </c>
      <c r="AF42">
        <v>6.0107226053089109</v>
      </c>
      <c r="AG42">
        <v>30.645996071477761</v>
      </c>
      <c r="AH42">
        <v>15.14988602943018</v>
      </c>
      <c r="AI42">
        <v>0</v>
      </c>
      <c r="AJ42">
        <v>0</v>
      </c>
      <c r="AK42">
        <v>27.227282282456688</v>
      </c>
      <c r="AL42">
        <v>59.740682558034258</v>
      </c>
      <c r="AM42">
        <v>7.7821073079941554</v>
      </c>
      <c r="AN42">
        <v>3.2867577509914418E-2</v>
      </c>
      <c r="AO42">
        <v>0</v>
      </c>
      <c r="AP42">
        <v>0</v>
      </c>
      <c r="AQ42">
        <v>0</v>
      </c>
      <c r="AR42">
        <v>21.771716305898124</v>
      </c>
      <c r="AS42">
        <v>15.089245051659359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31.400817707920361</v>
      </c>
      <c r="BB42">
        <f t="shared" si="0"/>
        <v>722.92951501136531</v>
      </c>
      <c r="BC42">
        <v>1.3945314170040486</v>
      </c>
      <c r="BD42">
        <v>0</v>
      </c>
      <c r="BE42">
        <v>0.38215193846153839</v>
      </c>
      <c r="BF42">
        <v>1.337914724576271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146.10877978157527</v>
      </c>
      <c r="L43">
        <v>2.0142165707789692</v>
      </c>
      <c r="M43">
        <v>55.675545885274865</v>
      </c>
      <c r="N43">
        <v>53.800215055483051</v>
      </c>
      <c r="O43">
        <v>75.558051933815833</v>
      </c>
      <c r="P43">
        <v>22.7203194064092</v>
      </c>
      <c r="Q43">
        <v>0</v>
      </c>
      <c r="R43">
        <v>9.9461487621782787</v>
      </c>
      <c r="S43">
        <v>6.1673861035738309</v>
      </c>
      <c r="T43">
        <v>0</v>
      </c>
      <c r="U43">
        <v>51.690445540173549</v>
      </c>
      <c r="V43">
        <v>3.026925485284909</v>
      </c>
      <c r="W43">
        <v>5.0428578584846591</v>
      </c>
      <c r="X43">
        <v>65.370442483996754</v>
      </c>
      <c r="Y43">
        <v>0</v>
      </c>
      <c r="Z43">
        <v>0</v>
      </c>
      <c r="AA43">
        <v>18.677579992485914</v>
      </c>
      <c r="AB43">
        <v>19.8448132296556</v>
      </c>
      <c r="AC43">
        <v>9.5767370593675647</v>
      </c>
      <c r="AD43">
        <v>0</v>
      </c>
      <c r="AE43">
        <v>24.442488451471508</v>
      </c>
      <c r="AF43">
        <v>6.0107226053089109</v>
      </c>
      <c r="AG43">
        <v>30.645996071477761</v>
      </c>
      <c r="AH43">
        <v>8.8855639155708612</v>
      </c>
      <c r="AI43">
        <v>0</v>
      </c>
      <c r="AJ43">
        <v>0</v>
      </c>
      <c r="AK43">
        <v>27.227282282456688</v>
      </c>
      <c r="AL43">
        <v>59.740682558034258</v>
      </c>
      <c r="AM43">
        <v>7.7821073079941554</v>
      </c>
      <c r="AN43">
        <v>3.2867577509914418E-2</v>
      </c>
      <c r="AO43">
        <v>0</v>
      </c>
      <c r="AP43">
        <v>0</v>
      </c>
      <c r="AQ43">
        <v>0</v>
      </c>
      <c r="AR43">
        <v>21.771716305898124</v>
      </c>
      <c r="AS43">
        <v>15.089245051659359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31.218293938133399</v>
      </c>
      <c r="BB43">
        <f t="shared" si="0"/>
        <v>718.58198845305083</v>
      </c>
      <c r="BC43">
        <v>1.3945314170040486</v>
      </c>
      <c r="BD43">
        <v>0</v>
      </c>
      <c r="BE43">
        <v>0.21869897368421051</v>
      </c>
      <c r="BF43">
        <v>1.337914724576271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146.11096421890059</v>
      </c>
      <c r="L44">
        <v>2.0142165707789692</v>
      </c>
      <c r="M44">
        <v>55.675545885274865</v>
      </c>
      <c r="N44">
        <v>53.800215055483051</v>
      </c>
      <c r="O44">
        <v>75.558051933815833</v>
      </c>
      <c r="P44">
        <v>22.7203194064092</v>
      </c>
      <c r="Q44">
        <v>0</v>
      </c>
      <c r="R44">
        <v>9.9461487621782787</v>
      </c>
      <c r="S44">
        <v>6.1673861035738309</v>
      </c>
      <c r="T44">
        <v>0</v>
      </c>
      <c r="U44">
        <v>51.690445540173549</v>
      </c>
      <c r="V44">
        <v>3.026925485284909</v>
      </c>
      <c r="W44">
        <v>5.0428578584846591</v>
      </c>
      <c r="X44">
        <v>65.370442483996754</v>
      </c>
      <c r="Y44">
        <v>0</v>
      </c>
      <c r="Z44">
        <v>0</v>
      </c>
      <c r="AA44">
        <v>18.677579992485914</v>
      </c>
      <c r="AB44">
        <v>19.8448132296556</v>
      </c>
      <c r="AC44">
        <v>9.5767370593675647</v>
      </c>
      <c r="AD44">
        <v>0</v>
      </c>
      <c r="AE44">
        <v>24.442488451471508</v>
      </c>
      <c r="AF44">
        <v>6.0107226053089109</v>
      </c>
      <c r="AG44">
        <v>30.645996071477761</v>
      </c>
      <c r="AH44">
        <v>0</v>
      </c>
      <c r="AI44">
        <v>0</v>
      </c>
      <c r="AJ44">
        <v>0</v>
      </c>
      <c r="AK44">
        <v>27.227282282456688</v>
      </c>
      <c r="AL44">
        <v>59.740682558034258</v>
      </c>
      <c r="AM44">
        <v>7.7821073079941554</v>
      </c>
      <c r="AN44">
        <v>3.2867577509914418E-2</v>
      </c>
      <c r="AO44">
        <v>0</v>
      </c>
      <c r="AP44">
        <v>0</v>
      </c>
      <c r="AQ44">
        <v>0</v>
      </c>
      <c r="AR44">
        <v>21.771716305898124</v>
      </c>
      <c r="AS44">
        <v>15.089245051659359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30.846968675942755</v>
      </c>
      <c r="BB44">
        <f t="shared" si="0"/>
        <v>709.85123526331176</v>
      </c>
      <c r="BC44">
        <v>1.3945314170040486</v>
      </c>
      <c r="BD44">
        <v>0</v>
      </c>
      <c r="BE44">
        <v>0</v>
      </c>
      <c r="BF44">
        <v>1.337914724576271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146.10877978157527</v>
      </c>
      <c r="L45">
        <v>1.0122973299165834</v>
      </c>
      <c r="M45">
        <v>55.675545885274865</v>
      </c>
      <c r="N45">
        <v>53.800215055483051</v>
      </c>
      <c r="O45">
        <v>75.558051933815833</v>
      </c>
      <c r="P45">
        <v>22.7203194064092</v>
      </c>
      <c r="Q45">
        <v>0</v>
      </c>
      <c r="R45">
        <v>9.9889484051440665</v>
      </c>
      <c r="S45">
        <v>6.2112095334811137</v>
      </c>
      <c r="T45">
        <v>0</v>
      </c>
      <c r="U45">
        <v>51.690445540173549</v>
      </c>
      <c r="V45">
        <v>3.026925485284909</v>
      </c>
      <c r="W45">
        <v>5.0428578584846591</v>
      </c>
      <c r="X45">
        <v>65.370442483996754</v>
      </c>
      <c r="Y45">
        <v>0</v>
      </c>
      <c r="Z45">
        <v>0</v>
      </c>
      <c r="AA45">
        <v>18.677579992485914</v>
      </c>
      <c r="AB45">
        <v>19.8448132296556</v>
      </c>
      <c r="AC45">
        <v>9.5767370593675647</v>
      </c>
      <c r="AD45">
        <v>0</v>
      </c>
      <c r="AE45">
        <v>24.442488451471508</v>
      </c>
      <c r="AF45">
        <v>6.0107226053089109</v>
      </c>
      <c r="AG45">
        <v>30.645996071477761</v>
      </c>
      <c r="AH45">
        <v>0</v>
      </c>
      <c r="AI45">
        <v>0</v>
      </c>
      <c r="AJ45">
        <v>0</v>
      </c>
      <c r="AK45">
        <v>27.227282282456688</v>
      </c>
      <c r="AL45">
        <v>59.740682558034258</v>
      </c>
      <c r="AM45">
        <v>7.7821073079941554</v>
      </c>
      <c r="AN45">
        <v>3.2867577509914418E-2</v>
      </c>
      <c r="AO45">
        <v>0</v>
      </c>
      <c r="AP45">
        <v>0</v>
      </c>
      <c r="AQ45">
        <v>0</v>
      </c>
      <c r="AR45">
        <v>23.484098868386972</v>
      </c>
      <c r="AS45">
        <v>15.089245051659359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30.880195577752623</v>
      </c>
      <c r="BB45">
        <f t="shared" si="0"/>
        <v>710.61291031867597</v>
      </c>
      <c r="BC45">
        <v>1.3945314170040486</v>
      </c>
      <c r="BD45">
        <v>0</v>
      </c>
      <c r="BE45">
        <v>0</v>
      </c>
      <c r="BF45">
        <v>1.337914724576271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146.11096421890059</v>
      </c>
      <c r="L46">
        <v>1.0122973299165834</v>
      </c>
      <c r="M46">
        <v>55.675545885274865</v>
      </c>
      <c r="N46">
        <v>53.800215055483051</v>
      </c>
      <c r="O46">
        <v>75.558051933815833</v>
      </c>
      <c r="P46">
        <v>22.7203194064092</v>
      </c>
      <c r="Q46">
        <v>0</v>
      </c>
      <c r="R46">
        <v>9.9889484051440665</v>
      </c>
      <c r="S46">
        <v>6.2112095334811137</v>
      </c>
      <c r="T46">
        <v>0</v>
      </c>
      <c r="U46">
        <v>51.690445540173549</v>
      </c>
      <c r="V46">
        <v>3.026925485284909</v>
      </c>
      <c r="W46">
        <v>5.0428578584846591</v>
      </c>
      <c r="X46">
        <v>65.370442483996754</v>
      </c>
      <c r="Y46">
        <v>0</v>
      </c>
      <c r="Z46">
        <v>0</v>
      </c>
      <c r="AA46">
        <v>18.677579992485914</v>
      </c>
      <c r="AB46">
        <v>19.8448132296556</v>
      </c>
      <c r="AC46">
        <v>9.5767370593675647</v>
      </c>
      <c r="AD46">
        <v>0</v>
      </c>
      <c r="AE46">
        <v>24.442488451471508</v>
      </c>
      <c r="AF46">
        <v>6.0107226053089109</v>
      </c>
      <c r="AG46">
        <v>30.645996071477761</v>
      </c>
      <c r="AH46">
        <v>0</v>
      </c>
      <c r="AI46">
        <v>0</v>
      </c>
      <c r="AJ46">
        <v>0</v>
      </c>
      <c r="AK46">
        <v>27.227282282456688</v>
      </c>
      <c r="AL46">
        <v>59.740682558034258</v>
      </c>
      <c r="AM46">
        <v>7.7821073079941554</v>
      </c>
      <c r="AN46">
        <v>3.2867577509914418E-2</v>
      </c>
      <c r="AO46">
        <v>0</v>
      </c>
      <c r="AP46">
        <v>0</v>
      </c>
      <c r="AQ46">
        <v>0</v>
      </c>
      <c r="AR46">
        <v>23.484098868386972</v>
      </c>
      <c r="AS46">
        <v>15.089245051659359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30.880286887232835</v>
      </c>
      <c r="BB46">
        <f t="shared" si="0"/>
        <v>710.61500344652109</v>
      </c>
      <c r="BC46">
        <v>1.3945314170040486</v>
      </c>
      <c r="BD46">
        <v>0</v>
      </c>
      <c r="BE46">
        <v>0</v>
      </c>
      <c r="BF46">
        <v>1.337914724576271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146.10437980940674</v>
      </c>
      <c r="L47">
        <v>1.0122973299165834</v>
      </c>
      <c r="M47">
        <v>55.675545885274865</v>
      </c>
      <c r="N47">
        <v>53.800215055483051</v>
      </c>
      <c r="O47">
        <v>75.558051933815833</v>
      </c>
      <c r="P47">
        <v>22.7203194064092</v>
      </c>
      <c r="Q47">
        <v>0</v>
      </c>
      <c r="R47">
        <v>9.9889484051440665</v>
      </c>
      <c r="S47">
        <v>6.2112095334811137</v>
      </c>
      <c r="T47">
        <v>0</v>
      </c>
      <c r="U47">
        <v>51.690445540173549</v>
      </c>
      <c r="V47">
        <v>3.026925485284909</v>
      </c>
      <c r="W47">
        <v>15.134627426424544</v>
      </c>
      <c r="X47">
        <v>65.370442483996754</v>
      </c>
      <c r="Y47">
        <v>0</v>
      </c>
      <c r="Z47">
        <v>0</v>
      </c>
      <c r="AA47">
        <v>18.677579992485914</v>
      </c>
      <c r="AB47">
        <v>19.8448132296556</v>
      </c>
      <c r="AC47">
        <v>9.5767370593675647</v>
      </c>
      <c r="AD47">
        <v>0</v>
      </c>
      <c r="AE47">
        <v>24.442488451471508</v>
      </c>
      <c r="AF47">
        <v>6.0107226053089109</v>
      </c>
      <c r="AG47">
        <v>30.645996071477761</v>
      </c>
      <c r="AH47">
        <v>0</v>
      </c>
      <c r="AI47">
        <v>0</v>
      </c>
      <c r="AJ47">
        <v>0</v>
      </c>
      <c r="AK47">
        <v>27.227282282456688</v>
      </c>
      <c r="AL47">
        <v>62.977000720926448</v>
      </c>
      <c r="AM47">
        <v>7.7821073079941554</v>
      </c>
      <c r="AN47">
        <v>3.3524924368607802E-2</v>
      </c>
      <c r="AO47">
        <v>0</v>
      </c>
      <c r="AP47">
        <v>0</v>
      </c>
      <c r="AQ47">
        <v>0</v>
      </c>
      <c r="AR47">
        <v>21.771716305898124</v>
      </c>
      <c r="AS47">
        <v>15.089245051659359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31.36557561205143</v>
      </c>
      <c r="BB47">
        <f t="shared" si="0"/>
        <v>721.73949282741069</v>
      </c>
      <c r="BC47">
        <v>1.3945314170040486</v>
      </c>
      <c r="BD47">
        <v>0</v>
      </c>
      <c r="BE47">
        <v>0</v>
      </c>
      <c r="BF47">
        <v>1.337914724576271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146.10728529278217</v>
      </c>
      <c r="L48">
        <v>1.0122973299165834</v>
      </c>
      <c r="M48">
        <v>55.675545885274865</v>
      </c>
      <c r="N48">
        <v>53.800215055483051</v>
      </c>
      <c r="O48">
        <v>75.558051933815833</v>
      </c>
      <c r="P48">
        <v>22.7203194064092</v>
      </c>
      <c r="Q48">
        <v>0</v>
      </c>
      <c r="R48">
        <v>9.9889484051440665</v>
      </c>
      <c r="S48">
        <v>6.2112095334811137</v>
      </c>
      <c r="T48">
        <v>0</v>
      </c>
      <c r="U48">
        <v>51.690445540173549</v>
      </c>
      <c r="V48">
        <v>3.026925485284909</v>
      </c>
      <c r="W48">
        <v>19.367127156521924</v>
      </c>
      <c r="X48">
        <v>65.370442483996754</v>
      </c>
      <c r="Y48">
        <v>0</v>
      </c>
      <c r="Z48">
        <v>0</v>
      </c>
      <c r="AA48">
        <v>18.677579992485914</v>
      </c>
      <c r="AB48">
        <v>19.8448132296556</v>
      </c>
      <c r="AC48">
        <v>9.5767370593675647</v>
      </c>
      <c r="AD48">
        <v>0</v>
      </c>
      <c r="AE48">
        <v>24.442488451471508</v>
      </c>
      <c r="AF48">
        <v>6.0107226053089109</v>
      </c>
      <c r="AG48">
        <v>30.645996071477761</v>
      </c>
      <c r="AH48">
        <v>0</v>
      </c>
      <c r="AI48">
        <v>0</v>
      </c>
      <c r="AJ48">
        <v>0</v>
      </c>
      <c r="AK48">
        <v>27.227282282456688</v>
      </c>
      <c r="AL48">
        <v>62.977000720926448</v>
      </c>
      <c r="AM48">
        <v>7.7821073079941554</v>
      </c>
      <c r="AN48">
        <v>3.3524924368607802E-2</v>
      </c>
      <c r="AO48">
        <v>0</v>
      </c>
      <c r="AP48">
        <v>0</v>
      </c>
      <c r="AQ48">
        <v>0</v>
      </c>
      <c r="AR48">
        <v>21.771716305898124</v>
      </c>
      <c r="AS48">
        <v>15.089245051659359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31.542615549974599</v>
      </c>
      <c r="BB48">
        <f t="shared" si="0"/>
        <v>725.79785810296039</v>
      </c>
      <c r="BC48">
        <v>1.3945314170040486</v>
      </c>
      <c r="BD48">
        <v>0</v>
      </c>
      <c r="BE48">
        <v>0</v>
      </c>
      <c r="BF48">
        <v>1.337914724576271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146.10437980940674</v>
      </c>
      <c r="L49">
        <v>1.0122973299165834</v>
      </c>
      <c r="M49">
        <v>55.675545885274865</v>
      </c>
      <c r="N49">
        <v>53.800215055483051</v>
      </c>
      <c r="O49">
        <v>75.558051933815833</v>
      </c>
      <c r="P49">
        <v>22.7203194064092</v>
      </c>
      <c r="Q49">
        <v>0</v>
      </c>
      <c r="R49">
        <v>9.9889484051440665</v>
      </c>
      <c r="S49">
        <v>6.2112095334811137</v>
      </c>
      <c r="T49">
        <v>0</v>
      </c>
      <c r="U49">
        <v>51.690445540173549</v>
      </c>
      <c r="V49">
        <v>9.1863149655604257</v>
      </c>
      <c r="W49">
        <v>19.367127156521924</v>
      </c>
      <c r="X49">
        <v>65.370442483996754</v>
      </c>
      <c r="Y49">
        <v>0</v>
      </c>
      <c r="Z49">
        <v>0</v>
      </c>
      <c r="AA49">
        <v>18.677579992485914</v>
      </c>
      <c r="AB49">
        <v>13.229875016030054</v>
      </c>
      <c r="AC49">
        <v>9.5767370593675647</v>
      </c>
      <c r="AD49">
        <v>0</v>
      </c>
      <c r="AE49">
        <v>24.442488451471508</v>
      </c>
      <c r="AF49">
        <v>6.0107226053089109</v>
      </c>
      <c r="AG49">
        <v>30.645996071477761</v>
      </c>
      <c r="AH49">
        <v>0</v>
      </c>
      <c r="AI49">
        <v>0</v>
      </c>
      <c r="AJ49">
        <v>0</v>
      </c>
      <c r="AK49">
        <v>27.227282282456688</v>
      </c>
      <c r="AL49">
        <v>62.977000720926448</v>
      </c>
      <c r="AM49">
        <v>7.7821073079941554</v>
      </c>
      <c r="AN49">
        <v>3.3524924368607802E-2</v>
      </c>
      <c r="AO49">
        <v>0</v>
      </c>
      <c r="AP49">
        <v>0</v>
      </c>
      <c r="AQ49">
        <v>0</v>
      </c>
      <c r="AR49">
        <v>21.771716305898124</v>
      </c>
      <c r="AS49">
        <v>16.015778024733876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31.562181241989993</v>
      </c>
      <c r="BB49">
        <f t="shared" si="0"/>
        <v>726.24637116729411</v>
      </c>
      <c r="BC49">
        <v>1.3945314170040486</v>
      </c>
      <c r="BD49">
        <v>0</v>
      </c>
      <c r="BE49">
        <v>0</v>
      </c>
      <c r="BF49">
        <v>1.337914724576271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146.10728529278217</v>
      </c>
      <c r="L50">
        <v>1.0122973299165834</v>
      </c>
      <c r="M50">
        <v>55.675545885274865</v>
      </c>
      <c r="N50">
        <v>53.800215055483051</v>
      </c>
      <c r="O50">
        <v>75.558051933815833</v>
      </c>
      <c r="P50">
        <v>22.7203194064092</v>
      </c>
      <c r="Q50">
        <v>0</v>
      </c>
      <c r="R50">
        <v>9.9889484051440665</v>
      </c>
      <c r="S50">
        <v>6.2112095334811137</v>
      </c>
      <c r="T50">
        <v>0</v>
      </c>
      <c r="U50">
        <v>51.690445540173549</v>
      </c>
      <c r="V50">
        <v>9.1863149655604257</v>
      </c>
      <c r="W50">
        <v>19.367127156521924</v>
      </c>
      <c r="X50">
        <v>65.370442483996754</v>
      </c>
      <c r="Y50">
        <v>0</v>
      </c>
      <c r="Z50">
        <v>0</v>
      </c>
      <c r="AA50">
        <v>18.677579992485914</v>
      </c>
      <c r="AB50">
        <v>13.229875016030054</v>
      </c>
      <c r="AC50">
        <v>9.5767370593675647</v>
      </c>
      <c r="AD50">
        <v>0</v>
      </c>
      <c r="AE50">
        <v>24.442488451471508</v>
      </c>
      <c r="AF50">
        <v>6.0107226053089109</v>
      </c>
      <c r="AG50">
        <v>30.645996071477761</v>
      </c>
      <c r="AH50">
        <v>0</v>
      </c>
      <c r="AI50">
        <v>0</v>
      </c>
      <c r="AJ50">
        <v>0</v>
      </c>
      <c r="AK50">
        <v>27.227282282456688</v>
      </c>
      <c r="AL50">
        <v>62.977000720926448</v>
      </c>
      <c r="AM50">
        <v>7.7821073079941554</v>
      </c>
      <c r="AN50">
        <v>3.3524924368607802E-2</v>
      </c>
      <c r="AO50">
        <v>0</v>
      </c>
      <c r="AP50">
        <v>0</v>
      </c>
      <c r="AQ50">
        <v>0</v>
      </c>
      <c r="AR50">
        <v>21.771716305898124</v>
      </c>
      <c r="AS50">
        <v>16.015778024733876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31.562302691195089</v>
      </c>
      <c r="BB50">
        <f t="shared" si="0"/>
        <v>726.24915520146442</v>
      </c>
      <c r="BC50">
        <v>1.3945314170040486</v>
      </c>
      <c r="BD50">
        <v>0</v>
      </c>
      <c r="BE50">
        <v>0</v>
      </c>
      <c r="BF50">
        <v>1.337914724576271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146.10437980940674</v>
      </c>
      <c r="L51">
        <v>1.0122973299165834</v>
      </c>
      <c r="M51">
        <v>55.675545885274865</v>
      </c>
      <c r="N51">
        <v>53.800215055483051</v>
      </c>
      <c r="O51">
        <v>75.558051933815833</v>
      </c>
      <c r="P51">
        <v>22.873096918004052</v>
      </c>
      <c r="Q51">
        <v>0</v>
      </c>
      <c r="R51">
        <v>9.9889484051440665</v>
      </c>
      <c r="S51">
        <v>6.2112095334811137</v>
      </c>
      <c r="T51">
        <v>0</v>
      </c>
      <c r="U51">
        <v>51.690445540173549</v>
      </c>
      <c r="V51">
        <v>9.1863149655604257</v>
      </c>
      <c r="W51">
        <v>19.367127156521924</v>
      </c>
      <c r="X51">
        <v>65.370442483996754</v>
      </c>
      <c r="Y51">
        <v>0</v>
      </c>
      <c r="Z51">
        <v>0</v>
      </c>
      <c r="AA51">
        <v>18.677579992485914</v>
      </c>
      <c r="AB51">
        <v>13.229875016030054</v>
      </c>
      <c r="AC51">
        <v>9.5767370593675647</v>
      </c>
      <c r="AD51">
        <v>0</v>
      </c>
      <c r="AE51">
        <v>24.442488451471508</v>
      </c>
      <c r="AF51">
        <v>6.0107226053089109</v>
      </c>
      <c r="AG51">
        <v>30.645996071477761</v>
      </c>
      <c r="AH51">
        <v>0</v>
      </c>
      <c r="AI51">
        <v>0</v>
      </c>
      <c r="AJ51">
        <v>0</v>
      </c>
      <c r="AK51">
        <v>27.227282282456688</v>
      </c>
      <c r="AL51">
        <v>62.977000720926448</v>
      </c>
      <c r="AM51">
        <v>7.7821073079941554</v>
      </c>
      <c r="AN51">
        <v>3.3524924368607802E-2</v>
      </c>
      <c r="AO51">
        <v>0</v>
      </c>
      <c r="AP51">
        <v>0</v>
      </c>
      <c r="AQ51">
        <v>0</v>
      </c>
      <c r="AR51">
        <v>21.771716305898124</v>
      </c>
      <c r="AS51">
        <v>14.890702137862657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31.521539169903441</v>
      </c>
      <c r="BB51">
        <f t="shared" si="0"/>
        <v>725.31471486410419</v>
      </c>
      <c r="BC51">
        <v>1.3945314170040486</v>
      </c>
      <c r="BD51">
        <v>0</v>
      </c>
      <c r="BE51">
        <v>0</v>
      </c>
      <c r="BF51">
        <v>1.337914724576271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146.10728529278217</v>
      </c>
      <c r="L52">
        <v>1.0122973299165834</v>
      </c>
      <c r="M52">
        <v>55.675545885274865</v>
      </c>
      <c r="N52">
        <v>53.800215055483051</v>
      </c>
      <c r="O52">
        <v>75.558051933815833</v>
      </c>
      <c r="P52">
        <v>22.873096918004052</v>
      </c>
      <c r="Q52">
        <v>0</v>
      </c>
      <c r="R52">
        <v>9.9889484051440665</v>
      </c>
      <c r="S52">
        <v>6.2112095334811137</v>
      </c>
      <c r="T52">
        <v>0</v>
      </c>
      <c r="U52">
        <v>51.690445540173549</v>
      </c>
      <c r="V52">
        <v>9.1863149655604257</v>
      </c>
      <c r="W52">
        <v>19.367127156521924</v>
      </c>
      <c r="X52">
        <v>65.370442483996754</v>
      </c>
      <c r="Y52">
        <v>0</v>
      </c>
      <c r="Z52">
        <v>0</v>
      </c>
      <c r="AA52">
        <v>18.677579992485914</v>
      </c>
      <c r="AB52">
        <v>13.229875016030054</v>
      </c>
      <c r="AC52">
        <v>9.5767370593675647</v>
      </c>
      <c r="AD52">
        <v>0</v>
      </c>
      <c r="AE52">
        <v>24.442488451471508</v>
      </c>
      <c r="AF52">
        <v>6.0107226053089109</v>
      </c>
      <c r="AG52">
        <v>30.645996071477761</v>
      </c>
      <c r="AH52">
        <v>0</v>
      </c>
      <c r="AI52">
        <v>0</v>
      </c>
      <c r="AJ52">
        <v>0</v>
      </c>
      <c r="AK52">
        <v>27.227282282456688</v>
      </c>
      <c r="AL52">
        <v>62.977000720926448</v>
      </c>
      <c r="AM52">
        <v>7.7821073079941554</v>
      </c>
      <c r="AN52">
        <v>3.3524924368607802E-2</v>
      </c>
      <c r="AO52">
        <v>0</v>
      </c>
      <c r="AP52">
        <v>0</v>
      </c>
      <c r="AQ52">
        <v>0</v>
      </c>
      <c r="AR52">
        <v>21.771716305898124</v>
      </c>
      <c r="AS52">
        <v>14.890702137862657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31.521660619108538</v>
      </c>
      <c r="BB52">
        <f t="shared" si="0"/>
        <v>725.31749889827449</v>
      </c>
      <c r="BC52">
        <v>1.3945314170040486</v>
      </c>
      <c r="BD52">
        <v>0</v>
      </c>
      <c r="BE52">
        <v>0</v>
      </c>
      <c r="BF52">
        <v>1.337914724576271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146.10437980940674</v>
      </c>
      <c r="L53">
        <v>1.0122973299165834</v>
      </c>
      <c r="M53">
        <v>55.675545885274865</v>
      </c>
      <c r="N53">
        <v>53.800215055483051</v>
      </c>
      <c r="O53">
        <v>75.558051933815833</v>
      </c>
      <c r="P53">
        <v>22.873096918004052</v>
      </c>
      <c r="Q53">
        <v>0</v>
      </c>
      <c r="R53">
        <v>9.9889484051440665</v>
      </c>
      <c r="S53">
        <v>6.2112095334811137</v>
      </c>
      <c r="T53">
        <v>0</v>
      </c>
      <c r="U53">
        <v>52.168845042015676</v>
      </c>
      <c r="V53">
        <v>9.1863149655604257</v>
      </c>
      <c r="W53">
        <v>19.367127156521924</v>
      </c>
      <c r="X53">
        <v>65.370442483996754</v>
      </c>
      <c r="Y53">
        <v>0</v>
      </c>
      <c r="Z53">
        <v>0</v>
      </c>
      <c r="AA53">
        <v>18.677579992485914</v>
      </c>
      <c r="AB53">
        <v>13.229875016030054</v>
      </c>
      <c r="AC53">
        <v>9.5767370593675647</v>
      </c>
      <c r="AD53">
        <v>0</v>
      </c>
      <c r="AE53">
        <v>24.442488451471508</v>
      </c>
      <c r="AF53">
        <v>6.0107226053089109</v>
      </c>
      <c r="AG53">
        <v>30.645996071477761</v>
      </c>
      <c r="AH53">
        <v>0</v>
      </c>
      <c r="AI53">
        <v>0</v>
      </c>
      <c r="AJ53">
        <v>0</v>
      </c>
      <c r="AK53">
        <v>27.227282282456688</v>
      </c>
      <c r="AL53">
        <v>62.977000720926448</v>
      </c>
      <c r="AM53">
        <v>7.7821073079941554</v>
      </c>
      <c r="AN53">
        <v>3.3524924368607802E-2</v>
      </c>
      <c r="AO53">
        <v>0</v>
      </c>
      <c r="AP53">
        <v>0</v>
      </c>
      <c r="AQ53">
        <v>0</v>
      </c>
      <c r="AR53">
        <v>21.771716305898124</v>
      </c>
      <c r="AS53">
        <v>14.890702137862657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31.541536269080439</v>
      </c>
      <c r="BB53">
        <f t="shared" si="0"/>
        <v>725.77311726676942</v>
      </c>
      <c r="BC53">
        <v>1.3945314170040486</v>
      </c>
      <c r="BD53">
        <v>0</v>
      </c>
      <c r="BE53">
        <v>0</v>
      </c>
      <c r="BF53">
        <v>1.337914724576271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146.10728529278217</v>
      </c>
      <c r="L54">
        <v>1.0122973299165834</v>
      </c>
      <c r="M54">
        <v>55.675545885274865</v>
      </c>
      <c r="N54">
        <v>53.800215055483051</v>
      </c>
      <c r="O54">
        <v>75.558051933815833</v>
      </c>
      <c r="P54">
        <v>22.873096918004052</v>
      </c>
      <c r="Q54">
        <v>0</v>
      </c>
      <c r="R54">
        <v>9.9889484051440665</v>
      </c>
      <c r="S54">
        <v>6.2112095334811137</v>
      </c>
      <c r="T54">
        <v>0</v>
      </c>
      <c r="U54">
        <v>52.222767829726379</v>
      </c>
      <c r="V54">
        <v>9.1863149655604257</v>
      </c>
      <c r="W54">
        <v>19.367127156521924</v>
      </c>
      <c r="X54">
        <v>65.370442483996754</v>
      </c>
      <c r="Y54">
        <v>0</v>
      </c>
      <c r="Z54">
        <v>0</v>
      </c>
      <c r="AA54">
        <v>18.677579992485914</v>
      </c>
      <c r="AB54">
        <v>13.229875016030054</v>
      </c>
      <c r="AC54">
        <v>9.5767370593675647</v>
      </c>
      <c r="AD54">
        <v>0</v>
      </c>
      <c r="AE54">
        <v>24.442488451471508</v>
      </c>
      <c r="AF54">
        <v>6.0107226053089109</v>
      </c>
      <c r="AG54">
        <v>30.645996071477761</v>
      </c>
      <c r="AH54">
        <v>0</v>
      </c>
      <c r="AI54">
        <v>0</v>
      </c>
      <c r="AJ54">
        <v>0</v>
      </c>
      <c r="AK54">
        <v>27.227282282456688</v>
      </c>
      <c r="AL54">
        <v>62.977000720926448</v>
      </c>
      <c r="AM54">
        <v>7.7821073079941554</v>
      </c>
      <c r="AN54">
        <v>3.3524924368607802E-2</v>
      </c>
      <c r="AO54">
        <v>0</v>
      </c>
      <c r="AP54">
        <v>0</v>
      </c>
      <c r="AQ54">
        <v>0</v>
      </c>
      <c r="AR54">
        <v>23.484098868386972</v>
      </c>
      <c r="AS54">
        <v>14.890702137862657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31.615489281923878</v>
      </c>
      <c r="BB54">
        <f t="shared" si="0"/>
        <v>727.46837508750082</v>
      </c>
      <c r="BC54">
        <v>1.3945314170040486</v>
      </c>
      <c r="BD54">
        <v>0</v>
      </c>
      <c r="BE54">
        <v>0</v>
      </c>
      <c r="BF54">
        <v>1.337914724576271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146.10437980940674</v>
      </c>
      <c r="L55">
        <v>1.0122973299165834</v>
      </c>
      <c r="M55">
        <v>55.675545885274865</v>
      </c>
      <c r="N55">
        <v>53.800215055483051</v>
      </c>
      <c r="O55">
        <v>75.558051933815833</v>
      </c>
      <c r="P55">
        <v>23.263018813452511</v>
      </c>
      <c r="Q55">
        <v>0</v>
      </c>
      <c r="R55">
        <v>9.9889484051440665</v>
      </c>
      <c r="S55">
        <v>6.2112095334811137</v>
      </c>
      <c r="T55">
        <v>0</v>
      </c>
      <c r="U55">
        <v>52.222767829726379</v>
      </c>
      <c r="V55">
        <v>9.1863149655604257</v>
      </c>
      <c r="W55">
        <v>19.367127156521924</v>
      </c>
      <c r="X55">
        <v>65.370442483996754</v>
      </c>
      <c r="Y55">
        <v>0</v>
      </c>
      <c r="Z55">
        <v>0</v>
      </c>
      <c r="AA55">
        <v>18.677579992485914</v>
      </c>
      <c r="AB55">
        <v>13.229875016030054</v>
      </c>
      <c r="AC55">
        <v>9.5767370593675647</v>
      </c>
      <c r="AD55">
        <v>0</v>
      </c>
      <c r="AE55">
        <v>24.442488451471508</v>
      </c>
      <c r="AF55">
        <v>6.0107226053089109</v>
      </c>
      <c r="AG55">
        <v>30.645996071477761</v>
      </c>
      <c r="AH55">
        <v>0</v>
      </c>
      <c r="AI55">
        <v>0</v>
      </c>
      <c r="AJ55">
        <v>0</v>
      </c>
      <c r="AK55">
        <v>27.227282282456688</v>
      </c>
      <c r="AL55">
        <v>62.977000720926448</v>
      </c>
      <c r="AM55">
        <v>7.7821073079941554</v>
      </c>
      <c r="AN55">
        <v>3.3524924368607802E-2</v>
      </c>
      <c r="AO55">
        <v>0</v>
      </c>
      <c r="AP55">
        <v>0</v>
      </c>
      <c r="AQ55">
        <v>0</v>
      </c>
      <c r="AR55">
        <v>21.771716305898124</v>
      </c>
      <c r="AS55">
        <v>14.890702137862657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31.560088976836496</v>
      </c>
      <c r="BB55">
        <f t="shared" si="0"/>
        <v>726.19840924217249</v>
      </c>
      <c r="BC55">
        <v>1.3945314170040486</v>
      </c>
      <c r="BD55">
        <v>0</v>
      </c>
      <c r="BE55">
        <v>0</v>
      </c>
      <c r="BF55">
        <v>1.337914724576271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146.10728529278217</v>
      </c>
      <c r="L56">
        <v>1.0122973299165834</v>
      </c>
      <c r="M56">
        <v>55.675545885274865</v>
      </c>
      <c r="N56">
        <v>53.800215055483051</v>
      </c>
      <c r="O56">
        <v>75.558051933815833</v>
      </c>
      <c r="P56">
        <v>23.263018813452511</v>
      </c>
      <c r="Q56">
        <v>0</v>
      </c>
      <c r="R56">
        <v>9.9889484051440665</v>
      </c>
      <c r="S56">
        <v>6.2112095334811137</v>
      </c>
      <c r="T56">
        <v>0</v>
      </c>
      <c r="U56">
        <v>52.222767829726379</v>
      </c>
      <c r="V56">
        <v>9.1863149655604257</v>
      </c>
      <c r="W56">
        <v>19.367127156521924</v>
      </c>
      <c r="X56">
        <v>65.370442483996754</v>
      </c>
      <c r="Y56">
        <v>0</v>
      </c>
      <c r="Z56">
        <v>0</v>
      </c>
      <c r="AA56">
        <v>18.677579992485914</v>
      </c>
      <c r="AB56">
        <v>13.229875016030054</v>
      </c>
      <c r="AC56">
        <v>9.5767370593675647</v>
      </c>
      <c r="AD56">
        <v>0</v>
      </c>
      <c r="AE56">
        <v>24.442488451471508</v>
      </c>
      <c r="AF56">
        <v>6.0107226053089109</v>
      </c>
      <c r="AG56">
        <v>30.645996071477761</v>
      </c>
      <c r="AH56">
        <v>0</v>
      </c>
      <c r="AI56">
        <v>0</v>
      </c>
      <c r="AJ56">
        <v>0</v>
      </c>
      <c r="AK56">
        <v>27.227282282456688</v>
      </c>
      <c r="AL56">
        <v>62.977000720926448</v>
      </c>
      <c r="AM56">
        <v>7.7821073079941554</v>
      </c>
      <c r="AN56">
        <v>3.3524924368607802E-2</v>
      </c>
      <c r="AO56">
        <v>0</v>
      </c>
      <c r="AP56">
        <v>0</v>
      </c>
      <c r="AQ56">
        <v>0</v>
      </c>
      <c r="AR56">
        <v>21.771716305898124</v>
      </c>
      <c r="AS56">
        <v>14.890702137862657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31.560210426041593</v>
      </c>
      <c r="BB56">
        <f t="shared" si="0"/>
        <v>726.20119327634268</v>
      </c>
      <c r="BC56">
        <v>1.3945314170040486</v>
      </c>
      <c r="BD56">
        <v>0</v>
      </c>
      <c r="BE56">
        <v>0</v>
      </c>
      <c r="BF56">
        <v>1.337914724576271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146.10437980940674</v>
      </c>
      <c r="L57">
        <v>1.0122973299165834</v>
      </c>
      <c r="M57">
        <v>55.675545885274865</v>
      </c>
      <c r="N57">
        <v>53.800215055483051</v>
      </c>
      <c r="O57">
        <v>75.558051933815833</v>
      </c>
      <c r="P57">
        <v>23.263018813452511</v>
      </c>
      <c r="Q57">
        <v>0</v>
      </c>
      <c r="R57">
        <v>9.9889484051440665</v>
      </c>
      <c r="S57">
        <v>6.2112095334811137</v>
      </c>
      <c r="T57">
        <v>0</v>
      </c>
      <c r="U57">
        <v>52.222767829726379</v>
      </c>
      <c r="V57">
        <v>9.1863149655604257</v>
      </c>
      <c r="W57">
        <v>19.367127156521924</v>
      </c>
      <c r="X57">
        <v>65.370442483996754</v>
      </c>
      <c r="Y57">
        <v>0</v>
      </c>
      <c r="Z57">
        <v>0</v>
      </c>
      <c r="AA57">
        <v>18.677579992485914</v>
      </c>
      <c r="AB57">
        <v>13.229875016030054</v>
      </c>
      <c r="AC57">
        <v>9.5767370593675647</v>
      </c>
      <c r="AD57">
        <v>0</v>
      </c>
      <c r="AE57">
        <v>24.442488451471508</v>
      </c>
      <c r="AF57">
        <v>6.0107226053089109</v>
      </c>
      <c r="AG57">
        <v>30.645996071477761</v>
      </c>
      <c r="AH57">
        <v>8.8855639155708612</v>
      </c>
      <c r="AI57">
        <v>0</v>
      </c>
      <c r="AJ57">
        <v>0</v>
      </c>
      <c r="AK57">
        <v>27.227282282456688</v>
      </c>
      <c r="AL57">
        <v>62.977000720926448</v>
      </c>
      <c r="AM57">
        <v>7.7821073079941554</v>
      </c>
      <c r="AN57">
        <v>3.4182271227301185E-2</v>
      </c>
      <c r="AO57">
        <v>0</v>
      </c>
      <c r="AP57">
        <v>1.4191233560336565</v>
      </c>
      <c r="AQ57">
        <v>0</v>
      </c>
      <c r="AR57">
        <v>21.771716305898124</v>
      </c>
      <c r="AS57">
        <v>14.890702137862657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31.990852381888253</v>
      </c>
      <c r="BB57">
        <f t="shared" si="0"/>
        <v>736.29168942926822</v>
      </c>
      <c r="BC57">
        <v>1.3945314170040486</v>
      </c>
      <c r="BD57">
        <v>0</v>
      </c>
      <c r="BE57">
        <v>0.21869897368421051</v>
      </c>
      <c r="BF57">
        <v>1.337914724576271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146.10728529278217</v>
      </c>
      <c r="L58">
        <v>1.0122973299165834</v>
      </c>
      <c r="M58">
        <v>55.675545885274865</v>
      </c>
      <c r="N58">
        <v>53.800215055483051</v>
      </c>
      <c r="O58">
        <v>75.558051933815833</v>
      </c>
      <c r="P58">
        <v>23.263018813452511</v>
      </c>
      <c r="Q58">
        <v>0</v>
      </c>
      <c r="R58">
        <v>9.9889484051440665</v>
      </c>
      <c r="S58">
        <v>6.2112095334811137</v>
      </c>
      <c r="T58">
        <v>0</v>
      </c>
      <c r="U58">
        <v>52.222767829726379</v>
      </c>
      <c r="V58">
        <v>9.1863149655604257</v>
      </c>
      <c r="W58">
        <v>19.367127156521924</v>
      </c>
      <c r="X58">
        <v>65.370442483996754</v>
      </c>
      <c r="Y58">
        <v>0</v>
      </c>
      <c r="Z58">
        <v>0</v>
      </c>
      <c r="AA58">
        <v>18.677579992485914</v>
      </c>
      <c r="AB58">
        <v>13.229875016030054</v>
      </c>
      <c r="AC58">
        <v>9.5767370593675647</v>
      </c>
      <c r="AD58">
        <v>0</v>
      </c>
      <c r="AE58">
        <v>24.442488451471508</v>
      </c>
      <c r="AF58">
        <v>6.0107226053089109</v>
      </c>
      <c r="AG58">
        <v>30.645996071477761</v>
      </c>
      <c r="AH58">
        <v>8.8855639155708612</v>
      </c>
      <c r="AI58">
        <v>0</v>
      </c>
      <c r="AJ58">
        <v>0</v>
      </c>
      <c r="AK58">
        <v>27.227282282456688</v>
      </c>
      <c r="AL58">
        <v>62.977000720926448</v>
      </c>
      <c r="AM58">
        <v>7.7821073079941554</v>
      </c>
      <c r="AN58">
        <v>3.4182271227301185E-2</v>
      </c>
      <c r="AO58">
        <v>0</v>
      </c>
      <c r="AP58">
        <v>3.9735455802330271</v>
      </c>
      <c r="AQ58">
        <v>0</v>
      </c>
      <c r="AR58">
        <v>21.771716305898124</v>
      </c>
      <c r="AS58">
        <v>14.890702137862657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32.097748680064882</v>
      </c>
      <c r="BB58">
        <f t="shared" si="0"/>
        <v>738.74212083866621</v>
      </c>
      <c r="BC58">
        <v>1.3945314170040486</v>
      </c>
      <c r="BD58">
        <v>0</v>
      </c>
      <c r="BE58">
        <v>0.21869897368421051</v>
      </c>
      <c r="BF58">
        <v>1.337914724576271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146.10899113519264</v>
      </c>
      <c r="L59">
        <v>1.0122973299165834</v>
      </c>
      <c r="M59">
        <v>55.675545885274865</v>
      </c>
      <c r="N59">
        <v>53.800215055483051</v>
      </c>
      <c r="O59">
        <v>75.558051933815833</v>
      </c>
      <c r="P59">
        <v>22.7203194064092</v>
      </c>
      <c r="Q59">
        <v>0</v>
      </c>
      <c r="R59">
        <v>9.6300337441544972</v>
      </c>
      <c r="S59">
        <v>6.1843075408149186</v>
      </c>
      <c r="T59">
        <v>0</v>
      </c>
      <c r="U59">
        <v>52.222767829726379</v>
      </c>
      <c r="V59">
        <v>9.1902911917859313</v>
      </c>
      <c r="W59">
        <v>19.791372773666762</v>
      </c>
      <c r="X59">
        <v>60.624124994499908</v>
      </c>
      <c r="Y59">
        <v>0</v>
      </c>
      <c r="Z59">
        <v>0</v>
      </c>
      <c r="AA59">
        <v>18.677579992485914</v>
      </c>
      <c r="AB59">
        <v>13.229875016030054</v>
      </c>
      <c r="AC59">
        <v>9.5767370593675647</v>
      </c>
      <c r="AD59">
        <v>0</v>
      </c>
      <c r="AE59">
        <v>24.442488451471508</v>
      </c>
      <c r="AF59">
        <v>6.0107226053089109</v>
      </c>
      <c r="AG59">
        <v>30.645996071477761</v>
      </c>
      <c r="AH59">
        <v>8.8855639155708612</v>
      </c>
      <c r="AI59">
        <v>0</v>
      </c>
      <c r="AJ59">
        <v>0</v>
      </c>
      <c r="AK59">
        <v>27.227282282456688</v>
      </c>
      <c r="AL59">
        <v>61.227639741181363</v>
      </c>
      <c r="AM59">
        <v>7.7821073079941554</v>
      </c>
      <c r="AN59">
        <v>3.4182271227301185E-2</v>
      </c>
      <c r="AO59">
        <v>0</v>
      </c>
      <c r="AP59">
        <v>3.9735455802330271</v>
      </c>
      <c r="AQ59">
        <v>0</v>
      </c>
      <c r="AR59">
        <v>21.771716305898124</v>
      </c>
      <c r="AS59">
        <v>14.890702137862657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31.805388325978967</v>
      </c>
      <c r="BB59">
        <f t="shared" si="0"/>
        <v>732.04021434859214</v>
      </c>
      <c r="BC59">
        <v>1.3945314170040486</v>
      </c>
      <c r="BD59">
        <v>0</v>
      </c>
      <c r="BE59">
        <v>0.21869897368421051</v>
      </c>
      <c r="BF59">
        <v>1.337914724576271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146.10414903905306</v>
      </c>
      <c r="L60">
        <v>1.0122973299165834</v>
      </c>
      <c r="M60">
        <v>55.675545885274865</v>
      </c>
      <c r="N60">
        <v>53.800215055483051</v>
      </c>
      <c r="O60">
        <v>75.558051933815833</v>
      </c>
      <c r="P60">
        <v>22.7203194064092</v>
      </c>
      <c r="Q60">
        <v>0</v>
      </c>
      <c r="R60">
        <v>9.6300337441544972</v>
      </c>
      <c r="S60">
        <v>6.1843075408149186</v>
      </c>
      <c r="T60">
        <v>0</v>
      </c>
      <c r="U60">
        <v>52.222767829726379</v>
      </c>
      <c r="V60">
        <v>9.1902911917859313</v>
      </c>
      <c r="W60">
        <v>19.791372773666762</v>
      </c>
      <c r="X60">
        <v>65.369876088817108</v>
      </c>
      <c r="Y60">
        <v>0</v>
      </c>
      <c r="Z60">
        <v>0</v>
      </c>
      <c r="AA60">
        <v>18.677579992485914</v>
      </c>
      <c r="AB60">
        <v>13.229875016030054</v>
      </c>
      <c r="AC60">
        <v>9.5767370593675647</v>
      </c>
      <c r="AD60">
        <v>0</v>
      </c>
      <c r="AE60">
        <v>24.442488451471508</v>
      </c>
      <c r="AF60">
        <v>6.0107226053089109</v>
      </c>
      <c r="AG60">
        <v>30.645996071477761</v>
      </c>
      <c r="AH60">
        <v>8.8855639155708612</v>
      </c>
      <c r="AI60">
        <v>0</v>
      </c>
      <c r="AJ60">
        <v>0</v>
      </c>
      <c r="AK60">
        <v>27.227282282456688</v>
      </c>
      <c r="AL60">
        <v>61.227639741181363</v>
      </c>
      <c r="AM60">
        <v>7.7821073079941554</v>
      </c>
      <c r="AN60">
        <v>3.4182271227301185E-2</v>
      </c>
      <c r="AO60">
        <v>0</v>
      </c>
      <c r="AP60">
        <v>3.9735455802330271</v>
      </c>
      <c r="AQ60">
        <v>0</v>
      </c>
      <c r="AR60">
        <v>21.771716305898124</v>
      </c>
      <c r="AS60">
        <v>14.890702137862657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32.003558322102784</v>
      </c>
      <c r="BB60">
        <f t="shared" si="0"/>
        <v>736.58295335064588</v>
      </c>
      <c r="BC60">
        <v>1.3945314170040486</v>
      </c>
      <c r="BD60">
        <v>0</v>
      </c>
      <c r="BE60">
        <v>0.21869897368421051</v>
      </c>
      <c r="BF60">
        <v>1.337914724576271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146.10899113519264</v>
      </c>
      <c r="L61">
        <v>1.0122973299165834</v>
      </c>
      <c r="M61">
        <v>55.675545885274865</v>
      </c>
      <c r="N61">
        <v>53.800215055483051</v>
      </c>
      <c r="O61">
        <v>75.558051933815833</v>
      </c>
      <c r="P61">
        <v>23.118812883646889</v>
      </c>
      <c r="Q61">
        <v>0</v>
      </c>
      <c r="R61">
        <v>7.0628852037186203</v>
      </c>
      <c r="S61">
        <v>6.1843075408149186</v>
      </c>
      <c r="T61">
        <v>0</v>
      </c>
      <c r="U61">
        <v>52.222767829726379</v>
      </c>
      <c r="V61">
        <v>9.1902911917859313</v>
      </c>
      <c r="W61">
        <v>19.791372773666762</v>
      </c>
      <c r="X61">
        <v>65.369876088817108</v>
      </c>
      <c r="Y61">
        <v>0</v>
      </c>
      <c r="Z61">
        <v>0</v>
      </c>
      <c r="AA61">
        <v>18.677579992485914</v>
      </c>
      <c r="AB61">
        <v>13.229875016030054</v>
      </c>
      <c r="AC61">
        <v>9.5767370593675647</v>
      </c>
      <c r="AD61">
        <v>0</v>
      </c>
      <c r="AE61">
        <v>24.442488451471508</v>
      </c>
      <c r="AF61">
        <v>6.0107226053089109</v>
      </c>
      <c r="AG61">
        <v>30.645996071477761</v>
      </c>
      <c r="AH61">
        <v>8.8855639155708612</v>
      </c>
      <c r="AI61">
        <v>0</v>
      </c>
      <c r="AJ61">
        <v>0</v>
      </c>
      <c r="AK61">
        <v>27.227282282456688</v>
      </c>
      <c r="AL61">
        <v>61.227639741181363</v>
      </c>
      <c r="AM61">
        <v>7.7821073079941554</v>
      </c>
      <c r="AN61">
        <v>3.4182271227301185E-2</v>
      </c>
      <c r="AO61">
        <v>0</v>
      </c>
      <c r="AP61">
        <v>3.9735455802330271</v>
      </c>
      <c r="AQ61">
        <v>0</v>
      </c>
      <c r="AR61">
        <v>21.771716305898124</v>
      </c>
      <c r="AS61">
        <v>14.890702137862657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31.91311094007974</v>
      </c>
      <c r="BB61">
        <f t="shared" si="0"/>
        <v>734.50958776561038</v>
      </c>
      <c r="BC61">
        <v>1.3945314170040486</v>
      </c>
      <c r="BD61">
        <v>0</v>
      </c>
      <c r="BE61">
        <v>0.21869897368421051</v>
      </c>
      <c r="BF61">
        <v>1.337914724576271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144.80523224296567</v>
      </c>
      <c r="L62">
        <v>1.0122973299165834</v>
      </c>
      <c r="M62">
        <v>55.675545885274865</v>
      </c>
      <c r="N62">
        <v>53.800215055483051</v>
      </c>
      <c r="O62">
        <v>75.558051933815833</v>
      </c>
      <c r="P62">
        <v>23.118812883646889</v>
      </c>
      <c r="Q62">
        <v>0</v>
      </c>
      <c r="R62">
        <v>19.438699992372968</v>
      </c>
      <c r="S62">
        <v>6.3992867124370099</v>
      </c>
      <c r="T62">
        <v>0</v>
      </c>
      <c r="U62">
        <v>52.222767829726379</v>
      </c>
      <c r="V62">
        <v>9.1902911917859313</v>
      </c>
      <c r="W62">
        <v>19.791372773666762</v>
      </c>
      <c r="X62">
        <v>65.369876088817108</v>
      </c>
      <c r="Y62">
        <v>0</v>
      </c>
      <c r="Z62">
        <v>0</v>
      </c>
      <c r="AA62">
        <v>18.677579992485914</v>
      </c>
      <c r="AB62">
        <v>13.229875016030054</v>
      </c>
      <c r="AC62">
        <v>9.5767370593675647</v>
      </c>
      <c r="AD62">
        <v>0</v>
      </c>
      <c r="AE62">
        <v>24.442488451471508</v>
      </c>
      <c r="AF62">
        <v>6.0107226053089109</v>
      </c>
      <c r="AG62">
        <v>30.645996071477761</v>
      </c>
      <c r="AH62">
        <v>8.8855639155708612</v>
      </c>
      <c r="AI62">
        <v>0</v>
      </c>
      <c r="AJ62">
        <v>0</v>
      </c>
      <c r="AK62">
        <v>27.227282282456688</v>
      </c>
      <c r="AL62">
        <v>61.227639741181363</v>
      </c>
      <c r="AM62">
        <v>7.7821073079941554</v>
      </c>
      <c r="AN62">
        <v>3.4182271227301185E-2</v>
      </c>
      <c r="AO62">
        <v>0</v>
      </c>
      <c r="AP62">
        <v>3.9735455802330271</v>
      </c>
      <c r="AQ62">
        <v>0</v>
      </c>
      <c r="AR62">
        <v>21.771716305898124</v>
      </c>
      <c r="AS62">
        <v>14.890702137862657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32.384909005924193</v>
      </c>
      <c r="BB62">
        <f t="shared" si="0"/>
        <v>745.32482476781536</v>
      </c>
      <c r="BC62">
        <v>1.3945314170040486</v>
      </c>
      <c r="BD62">
        <v>0</v>
      </c>
      <c r="BE62">
        <v>0.21869897368421051</v>
      </c>
      <c r="BF62">
        <v>1.337914724576271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144.79854001181027</v>
      </c>
      <c r="L63">
        <v>5.0407673091323417</v>
      </c>
      <c r="M63">
        <v>55.675545885274865</v>
      </c>
      <c r="N63">
        <v>53.800215055483051</v>
      </c>
      <c r="O63">
        <v>75.558051933815833</v>
      </c>
      <c r="P63">
        <v>23.118812883646889</v>
      </c>
      <c r="Q63">
        <v>0</v>
      </c>
      <c r="R63">
        <v>19.438699992372968</v>
      </c>
      <c r="S63">
        <v>6.3992867124370099</v>
      </c>
      <c r="T63">
        <v>0</v>
      </c>
      <c r="U63">
        <v>52.222767829726379</v>
      </c>
      <c r="V63">
        <v>9.1902911917859313</v>
      </c>
      <c r="W63">
        <v>19.791372773666762</v>
      </c>
      <c r="X63">
        <v>65.369876088817108</v>
      </c>
      <c r="Y63">
        <v>0</v>
      </c>
      <c r="Z63">
        <v>0</v>
      </c>
      <c r="AA63">
        <v>18.677579992485914</v>
      </c>
      <c r="AB63">
        <v>13.229875016030054</v>
      </c>
      <c r="AC63">
        <v>9.5767370593675647</v>
      </c>
      <c r="AD63">
        <v>0</v>
      </c>
      <c r="AE63">
        <v>24.442488451471508</v>
      </c>
      <c r="AF63">
        <v>6.0107226053089109</v>
      </c>
      <c r="AG63">
        <v>30.645996071477761</v>
      </c>
      <c r="AH63">
        <v>8.8855639155708612</v>
      </c>
      <c r="AI63">
        <v>0</v>
      </c>
      <c r="AJ63">
        <v>0</v>
      </c>
      <c r="AK63">
        <v>27.227282282456688</v>
      </c>
      <c r="AL63">
        <v>61.227639741181363</v>
      </c>
      <c r="AM63">
        <v>7.7821073079941554</v>
      </c>
      <c r="AN63">
        <v>3.4182271227301185E-2</v>
      </c>
      <c r="AO63">
        <v>0</v>
      </c>
      <c r="AP63">
        <v>3.9735455802330271</v>
      </c>
      <c r="AQ63">
        <v>0</v>
      </c>
      <c r="AR63">
        <v>21.771716305898124</v>
      </c>
      <c r="AS63">
        <v>16.015778024733876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32.60004748786433</v>
      </c>
      <c r="BB63">
        <f t="shared" si="0"/>
        <v>750.33146314538305</v>
      </c>
      <c r="BC63">
        <v>1.3945314170040486</v>
      </c>
      <c r="BD63">
        <v>0</v>
      </c>
      <c r="BE63">
        <v>0.21869897368421051</v>
      </c>
      <c r="BF63">
        <v>1.4128379491525425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144.80523224296567</v>
      </c>
      <c r="L64">
        <v>5.0407673091323417</v>
      </c>
      <c r="M64">
        <v>55.675545885274865</v>
      </c>
      <c r="N64">
        <v>53.800215055483051</v>
      </c>
      <c r="O64">
        <v>75.558051933815833</v>
      </c>
      <c r="P64">
        <v>23.118812883646889</v>
      </c>
      <c r="Q64">
        <v>0</v>
      </c>
      <c r="R64">
        <v>19.438699992372968</v>
      </c>
      <c r="S64">
        <v>6.3992867124370099</v>
      </c>
      <c r="T64">
        <v>0</v>
      </c>
      <c r="U64">
        <v>52.222767829726379</v>
      </c>
      <c r="V64">
        <v>9.1902911917859313</v>
      </c>
      <c r="W64">
        <v>19.791372773666762</v>
      </c>
      <c r="X64">
        <v>65.369876088817108</v>
      </c>
      <c r="Y64">
        <v>0</v>
      </c>
      <c r="Z64">
        <v>0</v>
      </c>
      <c r="AA64">
        <v>18.677579992485914</v>
      </c>
      <c r="AB64">
        <v>13.229875016030054</v>
      </c>
      <c r="AC64">
        <v>9.5767370593675647</v>
      </c>
      <c r="AD64">
        <v>0</v>
      </c>
      <c r="AE64">
        <v>24.442488451471508</v>
      </c>
      <c r="AF64">
        <v>6.0107226053089109</v>
      </c>
      <c r="AG64">
        <v>30.645996071477761</v>
      </c>
      <c r="AH64">
        <v>8.8855639155708612</v>
      </c>
      <c r="AI64">
        <v>0</v>
      </c>
      <c r="AJ64">
        <v>0</v>
      </c>
      <c r="AK64">
        <v>27.227282282456688</v>
      </c>
      <c r="AL64">
        <v>61.227639741181363</v>
      </c>
      <c r="AM64">
        <v>7.7821073079941554</v>
      </c>
      <c r="AN64">
        <v>3.4182271227301185E-2</v>
      </c>
      <c r="AO64">
        <v>0</v>
      </c>
      <c r="AP64">
        <v>3.9735455802330271</v>
      </c>
      <c r="AQ64">
        <v>0</v>
      </c>
      <c r="AR64">
        <v>21.771716305898124</v>
      </c>
      <c r="AS64">
        <v>16.015778024733876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32.600327223126627</v>
      </c>
      <c r="BB64">
        <f t="shared" si="0"/>
        <v>750.32746140443408</v>
      </c>
      <c r="BC64">
        <v>1.3945314170040486</v>
      </c>
      <c r="BD64">
        <v>0</v>
      </c>
      <c r="BE64">
        <v>0.20828473684210527</v>
      </c>
      <c r="BF64">
        <v>1.4128379491525425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144.79854001181027</v>
      </c>
      <c r="L65">
        <v>5.0407673091323417</v>
      </c>
      <c r="M65">
        <v>55.675545885274865</v>
      </c>
      <c r="N65">
        <v>53.800215055483051</v>
      </c>
      <c r="O65">
        <v>75.558051933815833</v>
      </c>
      <c r="P65">
        <v>23.118812883646889</v>
      </c>
      <c r="Q65">
        <v>0</v>
      </c>
      <c r="R65">
        <v>19.438699992372968</v>
      </c>
      <c r="S65">
        <v>6.3027424487144961</v>
      </c>
      <c r="T65">
        <v>0</v>
      </c>
      <c r="U65">
        <v>52.222767829726379</v>
      </c>
      <c r="V65">
        <v>9.1902911917859313</v>
      </c>
      <c r="W65">
        <v>19.791372773666762</v>
      </c>
      <c r="X65">
        <v>65.369876088817108</v>
      </c>
      <c r="Y65">
        <v>0</v>
      </c>
      <c r="Z65">
        <v>0</v>
      </c>
      <c r="AA65">
        <v>18.677579992485914</v>
      </c>
      <c r="AB65">
        <v>13.229875016030054</v>
      </c>
      <c r="AC65">
        <v>9.5767370593675647</v>
      </c>
      <c r="AD65">
        <v>4.1021699511584213</v>
      </c>
      <c r="AE65">
        <v>24.442488451471508</v>
      </c>
      <c r="AF65">
        <v>6.0107226053089109</v>
      </c>
      <c r="AG65">
        <v>30.645996071477761</v>
      </c>
      <c r="AH65">
        <v>8.8855639155708612</v>
      </c>
      <c r="AI65">
        <v>0</v>
      </c>
      <c r="AJ65">
        <v>0</v>
      </c>
      <c r="AK65">
        <v>27.227282282456688</v>
      </c>
      <c r="AL65">
        <v>61.227639741181363</v>
      </c>
      <c r="AM65">
        <v>7.7821073079941554</v>
      </c>
      <c r="AN65">
        <v>3.4182271227301185E-2</v>
      </c>
      <c r="AO65">
        <v>0</v>
      </c>
      <c r="AP65">
        <v>0.56764943408285717</v>
      </c>
      <c r="AQ65">
        <v>0</v>
      </c>
      <c r="AR65">
        <v>21.771716305898124</v>
      </c>
      <c r="AS65">
        <v>14.890702137862657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32.578088010618856</v>
      </c>
      <c r="BB65">
        <f t="shared" si="0"/>
        <v>749.81766204020096</v>
      </c>
      <c r="BC65">
        <v>1.3945314170040486</v>
      </c>
      <c r="BD65">
        <v>0</v>
      </c>
      <c r="BE65">
        <v>0.20828473684210527</v>
      </c>
      <c r="BF65">
        <v>1.4128379491525425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144.80523224296567</v>
      </c>
      <c r="L66">
        <v>5.0407673091323417</v>
      </c>
      <c r="M66">
        <v>55.675545885274865</v>
      </c>
      <c r="N66">
        <v>53.800215055483051</v>
      </c>
      <c r="O66">
        <v>75.558051933815833</v>
      </c>
      <c r="P66">
        <v>23.118812883646889</v>
      </c>
      <c r="Q66">
        <v>0</v>
      </c>
      <c r="R66">
        <v>19.438699992372968</v>
      </c>
      <c r="S66">
        <v>6.3027424487144961</v>
      </c>
      <c r="T66">
        <v>0</v>
      </c>
      <c r="U66">
        <v>52.222767829726379</v>
      </c>
      <c r="V66">
        <v>9.1902911917859313</v>
      </c>
      <c r="W66">
        <v>19.791372773666762</v>
      </c>
      <c r="X66">
        <v>65.369876088817108</v>
      </c>
      <c r="Y66">
        <v>0</v>
      </c>
      <c r="Z66">
        <v>0</v>
      </c>
      <c r="AA66">
        <v>18.677579992485914</v>
      </c>
      <c r="AB66">
        <v>13.229875016030054</v>
      </c>
      <c r="AC66">
        <v>9.5767370593675647</v>
      </c>
      <c r="AD66">
        <v>4.1021699511584213</v>
      </c>
      <c r="AE66">
        <v>24.442488451471508</v>
      </c>
      <c r="AF66">
        <v>6.0107226053089109</v>
      </c>
      <c r="AG66">
        <v>30.645996071477761</v>
      </c>
      <c r="AH66">
        <v>8.8855639155708612</v>
      </c>
      <c r="AI66">
        <v>0</v>
      </c>
      <c r="AJ66">
        <v>0</v>
      </c>
      <c r="AK66">
        <v>27.227282282456688</v>
      </c>
      <c r="AL66">
        <v>61.227639741181363</v>
      </c>
      <c r="AM66">
        <v>7.7821073079941554</v>
      </c>
      <c r="AN66">
        <v>3.4182271227301185E-2</v>
      </c>
      <c r="AO66">
        <v>0</v>
      </c>
      <c r="AP66">
        <v>0.56764943408285717</v>
      </c>
      <c r="AQ66">
        <v>0</v>
      </c>
      <c r="AR66">
        <v>21.771716305898124</v>
      </c>
      <c r="AS66">
        <v>14.890702137862657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32.578367745881152</v>
      </c>
      <c r="BB66">
        <f t="shared" si="0"/>
        <v>749.82407453609414</v>
      </c>
      <c r="BC66">
        <v>1.3945314170040486</v>
      </c>
      <c r="BD66">
        <v>0</v>
      </c>
      <c r="BE66">
        <v>0.20828473684210527</v>
      </c>
      <c r="BF66">
        <v>1.4128379491525425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142.87116682095152</v>
      </c>
      <c r="L67">
        <v>5.0407673091323417</v>
      </c>
      <c r="M67">
        <v>55.675545885274865</v>
      </c>
      <c r="N67">
        <v>53.800215055483051</v>
      </c>
      <c r="O67">
        <v>75.558051933815833</v>
      </c>
      <c r="P67">
        <v>23.118812883646889</v>
      </c>
      <c r="Q67">
        <v>0</v>
      </c>
      <c r="R67">
        <v>19.438699992372968</v>
      </c>
      <c r="S67">
        <v>5.0418360164091087</v>
      </c>
      <c r="T67">
        <v>0</v>
      </c>
      <c r="U67">
        <v>52.222767829726379</v>
      </c>
      <c r="V67">
        <v>9.1902911917859313</v>
      </c>
      <c r="W67">
        <v>19.47295375789064</v>
      </c>
      <c r="X67">
        <v>65.369876088817108</v>
      </c>
      <c r="Y67">
        <v>0</v>
      </c>
      <c r="Z67">
        <v>0</v>
      </c>
      <c r="AA67">
        <v>18.677579992485914</v>
      </c>
      <c r="AB67">
        <v>13.229875016030054</v>
      </c>
      <c r="AC67">
        <v>9.5767370593675647</v>
      </c>
      <c r="AD67">
        <v>8.9857059420788961</v>
      </c>
      <c r="AE67">
        <v>24.442488451471508</v>
      </c>
      <c r="AF67">
        <v>6.0107226053089109</v>
      </c>
      <c r="AG67">
        <v>30.645996071477761</v>
      </c>
      <c r="AH67">
        <v>11.773372109580462</v>
      </c>
      <c r="AI67">
        <v>0</v>
      </c>
      <c r="AJ67">
        <v>0</v>
      </c>
      <c r="AK67">
        <v>27.227282282456688</v>
      </c>
      <c r="AL67">
        <v>61.227639741181363</v>
      </c>
      <c r="AM67">
        <v>7.7821073079941554</v>
      </c>
      <c r="AN67">
        <v>3.4182271227301185E-2</v>
      </c>
      <c r="AO67">
        <v>0</v>
      </c>
      <c r="AP67">
        <v>0.28382448786794201</v>
      </c>
      <c r="AQ67">
        <v>0</v>
      </c>
      <c r="AR67">
        <v>23.484098868386972</v>
      </c>
      <c r="AS67">
        <v>14.890702137862657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32.816063902801503</v>
      </c>
      <c r="BB67">
        <f t="shared" si="0"/>
        <v>755.84978501157377</v>
      </c>
      <c r="BC67">
        <v>1.3945314170040486</v>
      </c>
      <c r="BD67">
        <v>0.49807337931034479</v>
      </c>
      <c r="BE67">
        <v>0.28710705882352944</v>
      </c>
      <c r="BF67">
        <v>1.4128379491525425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142.87116682095152</v>
      </c>
      <c r="L68">
        <v>5.0407673091323417</v>
      </c>
      <c r="M68">
        <v>55.675545885274865</v>
      </c>
      <c r="N68">
        <v>53.800215055483051</v>
      </c>
      <c r="O68">
        <v>75.558051933815833</v>
      </c>
      <c r="P68">
        <v>23.118812883646889</v>
      </c>
      <c r="Q68">
        <v>0</v>
      </c>
      <c r="R68">
        <v>19.438699992372968</v>
      </c>
      <c r="S68">
        <v>5.0418360164091087</v>
      </c>
      <c r="T68">
        <v>0</v>
      </c>
      <c r="U68">
        <v>52.222767829726379</v>
      </c>
      <c r="V68">
        <v>9.1902911917859313</v>
      </c>
      <c r="W68">
        <v>19.47295375789064</v>
      </c>
      <c r="X68">
        <v>65.369876088817108</v>
      </c>
      <c r="Y68">
        <v>0</v>
      </c>
      <c r="Z68">
        <v>0</v>
      </c>
      <c r="AA68">
        <v>18.677579992485914</v>
      </c>
      <c r="AB68">
        <v>13.229875016030054</v>
      </c>
      <c r="AC68">
        <v>9.5767370593675647</v>
      </c>
      <c r="AD68">
        <v>8.9857059420788961</v>
      </c>
      <c r="AE68">
        <v>24.442488451471508</v>
      </c>
      <c r="AF68">
        <v>6.0107226053089109</v>
      </c>
      <c r="AG68">
        <v>30.645996071477761</v>
      </c>
      <c r="AH68">
        <v>17.771127382279271</v>
      </c>
      <c r="AI68">
        <v>0</v>
      </c>
      <c r="AJ68">
        <v>0</v>
      </c>
      <c r="AK68">
        <v>27.227282282456688</v>
      </c>
      <c r="AL68">
        <v>61.227639741181363</v>
      </c>
      <c r="AM68">
        <v>7.7821073079941554</v>
      </c>
      <c r="AN68">
        <v>3.4182271227301185E-2</v>
      </c>
      <c r="AO68">
        <v>0</v>
      </c>
      <c r="AP68">
        <v>0.28382448786794201</v>
      </c>
      <c r="AQ68">
        <v>0</v>
      </c>
      <c r="AR68">
        <v>23.484098868386972</v>
      </c>
      <c r="AS68">
        <v>14.890702137862657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33.066770073200317</v>
      </c>
      <c r="BB68">
        <f t="shared" ref="BB68:BB98" si="1">SUM(B68:AZ68)-BA68+SUM(BC68:BF68)</f>
        <v>761.83216838624287</v>
      </c>
      <c r="BC68">
        <v>1.3945314170040486</v>
      </c>
      <c r="BD68">
        <v>0.58879616504854371</v>
      </c>
      <c r="BE68">
        <v>0.43171854545454541</v>
      </c>
      <c r="BF68">
        <v>1.4128379491525425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142.87116682095152</v>
      </c>
      <c r="L69">
        <v>5.0407673091323417</v>
      </c>
      <c r="M69">
        <v>55.675545885274865</v>
      </c>
      <c r="N69">
        <v>53.800215055483051</v>
      </c>
      <c r="O69">
        <v>75.558051933815833</v>
      </c>
      <c r="P69">
        <v>23.263018813452511</v>
      </c>
      <c r="Q69">
        <v>0</v>
      </c>
      <c r="R69">
        <v>19.438699992372968</v>
      </c>
      <c r="S69">
        <v>5.0418360164091087</v>
      </c>
      <c r="T69">
        <v>0</v>
      </c>
      <c r="U69">
        <v>52.222767829726379</v>
      </c>
      <c r="V69">
        <v>9.1902911917859313</v>
      </c>
      <c r="W69">
        <v>19.47295375789064</v>
      </c>
      <c r="X69">
        <v>65.369876088817108</v>
      </c>
      <c r="Y69">
        <v>0</v>
      </c>
      <c r="Z69">
        <v>0</v>
      </c>
      <c r="AA69">
        <v>18.677579992485914</v>
      </c>
      <c r="AB69">
        <v>13.229875016030054</v>
      </c>
      <c r="AC69">
        <v>9.5767370593675647</v>
      </c>
      <c r="AD69">
        <v>8.9857059420788961</v>
      </c>
      <c r="AE69">
        <v>24.442488451471508</v>
      </c>
      <c r="AF69">
        <v>6.0107226053089109</v>
      </c>
      <c r="AG69">
        <v>30.645996071477761</v>
      </c>
      <c r="AH69">
        <v>17.771127382279271</v>
      </c>
      <c r="AI69">
        <v>0</v>
      </c>
      <c r="AJ69">
        <v>0</v>
      </c>
      <c r="AK69">
        <v>27.227282282456688</v>
      </c>
      <c r="AL69">
        <v>61.227639741181363</v>
      </c>
      <c r="AM69">
        <v>7.7821073079941554</v>
      </c>
      <c r="AN69">
        <v>3.4182271227301185E-2</v>
      </c>
      <c r="AO69">
        <v>0</v>
      </c>
      <c r="AP69">
        <v>0.28382448786794201</v>
      </c>
      <c r="AQ69">
        <v>0</v>
      </c>
      <c r="AR69">
        <v>21.771716305898124</v>
      </c>
      <c r="AS69">
        <v>14.890702137862657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33.001220289954162</v>
      </c>
      <c r="BB69">
        <f t="shared" si="1"/>
        <v>760.90800794457289</v>
      </c>
      <c r="BC69">
        <v>1.3945314170040486</v>
      </c>
      <c r="BD69">
        <v>1.1672625728155339</v>
      </c>
      <c r="BE69">
        <v>0.43171854545454541</v>
      </c>
      <c r="BF69">
        <v>1.4128379491525425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142.87116682095152</v>
      </c>
      <c r="L70">
        <v>5.0407673091323417</v>
      </c>
      <c r="M70">
        <v>55.675545885274865</v>
      </c>
      <c r="N70">
        <v>53.800215055483051</v>
      </c>
      <c r="O70">
        <v>75.558051933815833</v>
      </c>
      <c r="P70">
        <v>23.263018813452511</v>
      </c>
      <c r="Q70">
        <v>0</v>
      </c>
      <c r="R70">
        <v>19.438699992372968</v>
      </c>
      <c r="S70">
        <v>5.0418360164091087</v>
      </c>
      <c r="T70">
        <v>0</v>
      </c>
      <c r="U70">
        <v>52.222767829726379</v>
      </c>
      <c r="V70">
        <v>9.1902911917859313</v>
      </c>
      <c r="W70">
        <v>19.47295375789064</v>
      </c>
      <c r="X70">
        <v>65.369876088817108</v>
      </c>
      <c r="Y70">
        <v>0</v>
      </c>
      <c r="Z70">
        <v>0</v>
      </c>
      <c r="AA70">
        <v>18.677579992485914</v>
      </c>
      <c r="AB70">
        <v>13.229875016030054</v>
      </c>
      <c r="AC70">
        <v>9.5767370593675647</v>
      </c>
      <c r="AD70">
        <v>8.9857059420788961</v>
      </c>
      <c r="AE70">
        <v>24.442488451471508</v>
      </c>
      <c r="AF70">
        <v>6.0107226053089109</v>
      </c>
      <c r="AG70">
        <v>30.645996071477761</v>
      </c>
      <c r="AH70">
        <v>17.771127382279271</v>
      </c>
      <c r="AI70">
        <v>0</v>
      </c>
      <c r="AJ70">
        <v>0</v>
      </c>
      <c r="AK70">
        <v>27.227282282456688</v>
      </c>
      <c r="AL70">
        <v>61.227639741181363</v>
      </c>
      <c r="AM70">
        <v>7.7821073079941554</v>
      </c>
      <c r="AN70">
        <v>3.4182271227301185E-2</v>
      </c>
      <c r="AO70">
        <v>0</v>
      </c>
      <c r="AP70">
        <v>0.28382448786794201</v>
      </c>
      <c r="AQ70">
        <v>0</v>
      </c>
      <c r="AR70">
        <v>21.771716305898124</v>
      </c>
      <c r="AS70">
        <v>14.890702137862657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33.001220289954162</v>
      </c>
      <c r="BB70">
        <f t="shared" si="1"/>
        <v>760.90800794457289</v>
      </c>
      <c r="BC70">
        <v>1.3945314170040486</v>
      </c>
      <c r="BD70">
        <v>1.1672625728155339</v>
      </c>
      <c r="BE70">
        <v>0.43171854545454541</v>
      </c>
      <c r="BF70">
        <v>1.4128379491525425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144.76830870337378</v>
      </c>
      <c r="L71">
        <v>5.0407673091323417</v>
      </c>
      <c r="M71">
        <v>55.675545885274865</v>
      </c>
      <c r="N71">
        <v>53.800215055483051</v>
      </c>
      <c r="O71">
        <v>75.558051933815833</v>
      </c>
      <c r="P71">
        <v>23.263018813452511</v>
      </c>
      <c r="Q71">
        <v>0</v>
      </c>
      <c r="R71">
        <v>19.438699992372968</v>
      </c>
      <c r="S71">
        <v>6.3027424487144961</v>
      </c>
      <c r="T71">
        <v>0</v>
      </c>
      <c r="U71">
        <v>52.222767829726379</v>
      </c>
      <c r="V71">
        <v>9.1902911917859313</v>
      </c>
      <c r="W71">
        <v>19.47295375789064</v>
      </c>
      <c r="X71">
        <v>65.369876088817108</v>
      </c>
      <c r="Y71">
        <v>0</v>
      </c>
      <c r="Z71">
        <v>0</v>
      </c>
      <c r="AA71">
        <v>18.677579992485914</v>
      </c>
      <c r="AB71">
        <v>13.229875016030054</v>
      </c>
      <c r="AC71">
        <v>9.5767370593675647</v>
      </c>
      <c r="AD71">
        <v>8.9857059420788961</v>
      </c>
      <c r="AE71">
        <v>24.442488451471508</v>
      </c>
      <c r="AF71">
        <v>6.0107226053089109</v>
      </c>
      <c r="AG71">
        <v>30.645996071477761</v>
      </c>
      <c r="AH71">
        <v>17.771127382279271</v>
      </c>
      <c r="AI71">
        <v>0</v>
      </c>
      <c r="AJ71">
        <v>0</v>
      </c>
      <c r="AK71">
        <v>27.227282282456688</v>
      </c>
      <c r="AL71">
        <v>61.227639741181363</v>
      </c>
      <c r="AM71">
        <v>7.7821073079941554</v>
      </c>
      <c r="AN71">
        <v>3.4182271227301185E-2</v>
      </c>
      <c r="AO71">
        <v>0</v>
      </c>
      <c r="AP71">
        <v>0.45411963893568036</v>
      </c>
      <c r="AQ71">
        <v>6.2919926318409516</v>
      </c>
      <c r="AR71">
        <v>21.771716305898124</v>
      </c>
      <c r="AS71">
        <v>14.890702137862657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33.403350338835338</v>
      </c>
      <c r="BB71">
        <f t="shared" si="1"/>
        <v>770.12621399332795</v>
      </c>
      <c r="BC71">
        <v>1.3945314170040486</v>
      </c>
      <c r="BD71">
        <v>1.1672625728155339</v>
      </c>
      <c r="BE71">
        <v>0.43171854545454541</v>
      </c>
      <c r="BF71">
        <v>1.4128379491525425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146.10861799151829</v>
      </c>
      <c r="L72">
        <v>5.0407673091323417</v>
      </c>
      <c r="M72">
        <v>55.675545885274865</v>
      </c>
      <c r="N72">
        <v>53.800215055483051</v>
      </c>
      <c r="O72">
        <v>75.558051933815833</v>
      </c>
      <c r="P72">
        <v>23.263018813452511</v>
      </c>
      <c r="Q72">
        <v>0</v>
      </c>
      <c r="R72">
        <v>19.438699992372968</v>
      </c>
      <c r="S72">
        <v>5.9490536505756415</v>
      </c>
      <c r="T72">
        <v>0</v>
      </c>
      <c r="U72">
        <v>52.222767829726379</v>
      </c>
      <c r="V72">
        <v>9.1902911917859313</v>
      </c>
      <c r="W72">
        <v>19.47295375789064</v>
      </c>
      <c r="X72">
        <v>65.369876088817108</v>
      </c>
      <c r="Y72">
        <v>0</v>
      </c>
      <c r="Z72">
        <v>0</v>
      </c>
      <c r="AA72">
        <v>18.677579992485914</v>
      </c>
      <c r="AB72">
        <v>13.229875016030054</v>
      </c>
      <c r="AC72">
        <v>9.5767370593675647</v>
      </c>
      <c r="AD72">
        <v>8.9857059420788961</v>
      </c>
      <c r="AE72">
        <v>24.442488451471508</v>
      </c>
      <c r="AF72">
        <v>6.0107226053089109</v>
      </c>
      <c r="AG72">
        <v>30.645996071477761</v>
      </c>
      <c r="AH72">
        <v>17.771127382279271</v>
      </c>
      <c r="AI72">
        <v>0</v>
      </c>
      <c r="AJ72">
        <v>0</v>
      </c>
      <c r="AK72">
        <v>27.227282282456688</v>
      </c>
      <c r="AL72">
        <v>61.227639741181363</v>
      </c>
      <c r="AM72">
        <v>7.7821073079941554</v>
      </c>
      <c r="AN72">
        <v>3.4182271227301185E-2</v>
      </c>
      <c r="AO72">
        <v>0</v>
      </c>
      <c r="AP72">
        <v>0.45411963893568036</v>
      </c>
      <c r="AQ72">
        <v>12.583985972229179</v>
      </c>
      <c r="AR72">
        <v>21.771716305898124</v>
      </c>
      <c r="AS72">
        <v>14.890702137862657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33.707596396945817</v>
      </c>
      <c r="BB72">
        <f t="shared" si="1"/>
        <v>777.10058176561131</v>
      </c>
      <c r="BC72">
        <v>1.3945314170040486</v>
      </c>
      <c r="BD72">
        <v>1.1672625728155339</v>
      </c>
      <c r="BE72">
        <v>0.43171854545454541</v>
      </c>
      <c r="BF72">
        <v>1.4128379491525425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146.10947890923526</v>
      </c>
      <c r="L73">
        <v>5.0407673091323417</v>
      </c>
      <c r="M73">
        <v>55.675545885274865</v>
      </c>
      <c r="N73">
        <v>53.800215055483051</v>
      </c>
      <c r="O73">
        <v>75.558051933815833</v>
      </c>
      <c r="P73">
        <v>23.263018813452511</v>
      </c>
      <c r="Q73">
        <v>0</v>
      </c>
      <c r="R73">
        <v>19.438699992372968</v>
      </c>
      <c r="S73">
        <v>5.9490536505756415</v>
      </c>
      <c r="T73">
        <v>0</v>
      </c>
      <c r="U73">
        <v>52.222767829726379</v>
      </c>
      <c r="V73">
        <v>9.1902911917859313</v>
      </c>
      <c r="W73">
        <v>18.829341922720804</v>
      </c>
      <c r="X73">
        <v>65.369876088817108</v>
      </c>
      <c r="Y73">
        <v>0</v>
      </c>
      <c r="Z73">
        <v>0</v>
      </c>
      <c r="AA73">
        <v>18.677579992485914</v>
      </c>
      <c r="AB73">
        <v>19.8448132296556</v>
      </c>
      <c r="AC73">
        <v>9.5767370593675647</v>
      </c>
      <c r="AD73">
        <v>8.9857059420788961</v>
      </c>
      <c r="AE73">
        <v>24.442488451471508</v>
      </c>
      <c r="AF73">
        <v>6.0107226053089109</v>
      </c>
      <c r="AG73">
        <v>30.645996071477761</v>
      </c>
      <c r="AH73">
        <v>26.656691297850134</v>
      </c>
      <c r="AI73">
        <v>0</v>
      </c>
      <c r="AJ73">
        <v>0</v>
      </c>
      <c r="AK73">
        <v>27.227282282456688</v>
      </c>
      <c r="AL73">
        <v>61.227639741181363</v>
      </c>
      <c r="AM73">
        <v>7.7821073079941554</v>
      </c>
      <c r="AN73">
        <v>3.4182271227301185E-2</v>
      </c>
      <c r="AO73">
        <v>0</v>
      </c>
      <c r="AP73">
        <v>0.22705959029435366</v>
      </c>
      <c r="AQ73">
        <v>12.583985972229179</v>
      </c>
      <c r="AR73">
        <v>21.771716305898124</v>
      </c>
      <c r="AS73">
        <v>14.890702137862657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34.319159287563473</v>
      </c>
      <c r="BB73">
        <f t="shared" si="1"/>
        <v>791.33838431872834</v>
      </c>
      <c r="BC73">
        <v>1.3945314170040486</v>
      </c>
      <c r="BD73">
        <v>1.1672625728155339</v>
      </c>
      <c r="BE73">
        <v>0.65039282608695659</v>
      </c>
      <c r="BF73">
        <v>1.4128379491525425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166.48511729356616</v>
      </c>
      <c r="L74">
        <v>5.0407673091323417</v>
      </c>
      <c r="M74">
        <v>55.675545885274865</v>
      </c>
      <c r="N74">
        <v>53.800215055483051</v>
      </c>
      <c r="O74">
        <v>75.558051933815833</v>
      </c>
      <c r="P74">
        <v>23.263018813452511</v>
      </c>
      <c r="Q74">
        <v>0</v>
      </c>
      <c r="R74">
        <v>19.443925213376328</v>
      </c>
      <c r="S74">
        <v>12.170644732900314</v>
      </c>
      <c r="T74">
        <v>0</v>
      </c>
      <c r="U74">
        <v>52.222767829726379</v>
      </c>
      <c r="V74">
        <v>9.1863149655604257</v>
      </c>
      <c r="W74">
        <v>18.829218694738319</v>
      </c>
      <c r="X74">
        <v>65.368295384911363</v>
      </c>
      <c r="Y74">
        <v>0</v>
      </c>
      <c r="Z74">
        <v>0</v>
      </c>
      <c r="AA74">
        <v>18.677579992485914</v>
      </c>
      <c r="AB74">
        <v>19.8448132296556</v>
      </c>
      <c r="AC74">
        <v>9.5767370593675647</v>
      </c>
      <c r="AD74">
        <v>8.9857059420788961</v>
      </c>
      <c r="AE74">
        <v>24.442488451471508</v>
      </c>
      <c r="AF74">
        <v>6.0107226053089109</v>
      </c>
      <c r="AG74">
        <v>30.645996071477761</v>
      </c>
      <c r="AH74">
        <v>26.656691297850134</v>
      </c>
      <c r="AI74">
        <v>0</v>
      </c>
      <c r="AJ74">
        <v>0</v>
      </c>
      <c r="AK74">
        <v>27.227282282456688</v>
      </c>
      <c r="AL74">
        <v>61.227639741181363</v>
      </c>
      <c r="AM74">
        <v>7.7821073079941554</v>
      </c>
      <c r="AN74">
        <v>3.4182271227301185E-2</v>
      </c>
      <c r="AO74">
        <v>0</v>
      </c>
      <c r="AP74">
        <v>0.22705959029435366</v>
      </c>
      <c r="AQ74">
        <v>12.583985972229179</v>
      </c>
      <c r="AR74">
        <v>21.771716305898124</v>
      </c>
      <c r="AS74">
        <v>14.890702137862657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35.430904462898468</v>
      </c>
      <c r="BB74">
        <f t="shared" si="1"/>
        <v>816.8234136729385</v>
      </c>
      <c r="BC74">
        <v>1.3945314170040486</v>
      </c>
      <c r="BD74">
        <v>1.1672625728155339</v>
      </c>
      <c r="BE74">
        <v>0.65039282608695659</v>
      </c>
      <c r="BF74">
        <v>1.4128379491525425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201.79982110667984</v>
      </c>
      <c r="L75">
        <v>5.0407673091323417</v>
      </c>
      <c r="M75">
        <v>55.675545885274865</v>
      </c>
      <c r="N75">
        <v>53.800215055483051</v>
      </c>
      <c r="O75">
        <v>75.558051933815833</v>
      </c>
      <c r="P75">
        <v>22.188239018890716</v>
      </c>
      <c r="Q75">
        <v>0</v>
      </c>
      <c r="R75">
        <v>19.441901159280832</v>
      </c>
      <c r="S75">
        <v>12.179470478145824</v>
      </c>
      <c r="T75">
        <v>0</v>
      </c>
      <c r="U75">
        <v>52.222767829726379</v>
      </c>
      <c r="V75">
        <v>9.1851259051100218</v>
      </c>
      <c r="W75">
        <v>18.59887321183944</v>
      </c>
      <c r="X75">
        <v>65.371326900812804</v>
      </c>
      <c r="Y75">
        <v>0</v>
      </c>
      <c r="Z75">
        <v>0</v>
      </c>
      <c r="AA75">
        <v>18.134252648716341</v>
      </c>
      <c r="AB75">
        <v>19.8448132296556</v>
      </c>
      <c r="AC75">
        <v>9.5767370593675647</v>
      </c>
      <c r="AD75">
        <v>7.8136571167814655</v>
      </c>
      <c r="AE75">
        <v>24.442488451471508</v>
      </c>
      <c r="AF75">
        <v>6.0107226053089109</v>
      </c>
      <c r="AG75">
        <v>30.645996071477761</v>
      </c>
      <c r="AH75">
        <v>32.921013411709453</v>
      </c>
      <c r="AI75">
        <v>0</v>
      </c>
      <c r="AJ75">
        <v>0</v>
      </c>
      <c r="AK75">
        <v>27.227282282456688</v>
      </c>
      <c r="AL75">
        <v>61.227639741181363</v>
      </c>
      <c r="AM75">
        <v>7.7821073079941554</v>
      </c>
      <c r="AN75">
        <v>3.4182271227301185E-2</v>
      </c>
      <c r="AO75">
        <v>0</v>
      </c>
      <c r="AP75">
        <v>0.22705959029435366</v>
      </c>
      <c r="AQ75">
        <v>12.583985972229179</v>
      </c>
      <c r="AR75">
        <v>21.771716305898124</v>
      </c>
      <c r="AS75">
        <v>14.890702137862657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37.043012111509015</v>
      </c>
      <c r="BB75">
        <f t="shared" si="1"/>
        <v>853.7023096196001</v>
      </c>
      <c r="BC75">
        <v>1.3945314170040486</v>
      </c>
      <c r="BD75">
        <v>0.94263884939759024</v>
      </c>
      <c r="BE75">
        <v>0.79885151773049645</v>
      </c>
      <c r="BF75">
        <v>1.4128379491525425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232.06856167864993</v>
      </c>
      <c r="L76">
        <v>5.0407673091323417</v>
      </c>
      <c r="M76">
        <v>55.675545885274865</v>
      </c>
      <c r="N76">
        <v>53.800215055483051</v>
      </c>
      <c r="O76">
        <v>75.558051933815833</v>
      </c>
      <c r="P76">
        <v>22.188239018890716</v>
      </c>
      <c r="Q76">
        <v>0</v>
      </c>
      <c r="R76">
        <v>19.441901159280832</v>
      </c>
      <c r="S76">
        <v>12.179470478145824</v>
      </c>
      <c r="T76">
        <v>0</v>
      </c>
      <c r="U76">
        <v>52.222767829726379</v>
      </c>
      <c r="V76">
        <v>9.1851259051100218</v>
      </c>
      <c r="W76">
        <v>18.833051313317736</v>
      </c>
      <c r="X76">
        <v>65.371326900812804</v>
      </c>
      <c r="Y76">
        <v>0</v>
      </c>
      <c r="Z76">
        <v>0</v>
      </c>
      <c r="AA76">
        <v>18.677579992485914</v>
      </c>
      <c r="AB76">
        <v>19.8448132296556</v>
      </c>
      <c r="AC76">
        <v>9.5767370593675647</v>
      </c>
      <c r="AD76">
        <v>7.8136571167814655</v>
      </c>
      <c r="AE76">
        <v>24.442488451471508</v>
      </c>
      <c r="AF76">
        <v>6.0107226053089109</v>
      </c>
      <c r="AG76">
        <v>30.645996071477761</v>
      </c>
      <c r="AH76">
        <v>39.985036497912745</v>
      </c>
      <c r="AI76">
        <v>0</v>
      </c>
      <c r="AJ76">
        <v>0</v>
      </c>
      <c r="AK76">
        <v>27.227282282456688</v>
      </c>
      <c r="AL76">
        <v>61.227639741181363</v>
      </c>
      <c r="AM76">
        <v>7.7821073079941554</v>
      </c>
      <c r="AN76">
        <v>3.4182271227301185E-2</v>
      </c>
      <c r="AO76">
        <v>0</v>
      </c>
      <c r="AP76">
        <v>0.22705959029435366</v>
      </c>
      <c r="AQ76">
        <v>18.875978604070131</v>
      </c>
      <c r="AR76">
        <v>21.771716305898124</v>
      </c>
      <c r="AS76">
        <v>14.890702137862657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38.899026652042977</v>
      </c>
      <c r="BB76">
        <f t="shared" si="1"/>
        <v>896.44550712115949</v>
      </c>
      <c r="BC76">
        <v>1.3945314170040486</v>
      </c>
      <c r="BD76">
        <v>0.94263884939759024</v>
      </c>
      <c r="BE76">
        <v>0.99580182456140343</v>
      </c>
      <c r="BF76">
        <v>1.4128379491525425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208.72412625182272</v>
      </c>
      <c r="L77">
        <v>5.0407673091323417</v>
      </c>
      <c r="M77">
        <v>55.675545885274865</v>
      </c>
      <c r="N77">
        <v>53.800215055483051</v>
      </c>
      <c r="O77">
        <v>75.558051933815833</v>
      </c>
      <c r="P77">
        <v>22.188239018890716</v>
      </c>
      <c r="Q77">
        <v>0</v>
      </c>
      <c r="R77">
        <v>19.441901159280832</v>
      </c>
      <c r="S77">
        <v>12.190465176209115</v>
      </c>
      <c r="T77">
        <v>0</v>
      </c>
      <c r="U77">
        <v>52.222767829726379</v>
      </c>
      <c r="V77">
        <v>9.1851259051100218</v>
      </c>
      <c r="W77">
        <v>18.833051313317736</v>
      </c>
      <c r="X77">
        <v>65.371326900812804</v>
      </c>
      <c r="Y77">
        <v>0</v>
      </c>
      <c r="Z77">
        <v>0</v>
      </c>
      <c r="AA77">
        <v>18.677579992485914</v>
      </c>
      <c r="AB77">
        <v>19.8448132296556</v>
      </c>
      <c r="AC77">
        <v>9.5767370593675647</v>
      </c>
      <c r="AD77">
        <v>13.478558210081401</v>
      </c>
      <c r="AE77">
        <v>24.442488451471508</v>
      </c>
      <c r="AF77">
        <v>6.0107226053089109</v>
      </c>
      <c r="AG77">
        <v>30.645996071477761</v>
      </c>
      <c r="AH77">
        <v>54.868355686182426</v>
      </c>
      <c r="AI77">
        <v>0</v>
      </c>
      <c r="AJ77">
        <v>0</v>
      </c>
      <c r="AK77">
        <v>27.227282282456688</v>
      </c>
      <c r="AL77">
        <v>57.728917781691202</v>
      </c>
      <c r="AM77">
        <v>7.7821073079941554</v>
      </c>
      <c r="AN77">
        <v>3.4182271227301185E-2</v>
      </c>
      <c r="AO77">
        <v>0</v>
      </c>
      <c r="AP77">
        <v>3.9167806826594389</v>
      </c>
      <c r="AQ77">
        <v>18.875978604070131</v>
      </c>
      <c r="AR77">
        <v>21.771716305898124</v>
      </c>
      <c r="AS77">
        <v>14.890702137862657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38.790588201104427</v>
      </c>
      <c r="BB77">
        <f t="shared" si="1"/>
        <v>895.09967712796129</v>
      </c>
      <c r="BC77">
        <v>1.3945314170040486</v>
      </c>
      <c r="BD77">
        <v>1.7457289805825242</v>
      </c>
      <c r="BE77">
        <v>1.3326645635593219</v>
      </c>
      <c r="BF77">
        <v>1.4128379491525425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146.10592034315076</v>
      </c>
      <c r="L78">
        <v>5.0407673091323417</v>
      </c>
      <c r="M78">
        <v>55.675545885274865</v>
      </c>
      <c r="N78">
        <v>53.800215055483051</v>
      </c>
      <c r="O78">
        <v>75.558051933815833</v>
      </c>
      <c r="P78">
        <v>22.188239018890716</v>
      </c>
      <c r="Q78">
        <v>0</v>
      </c>
      <c r="R78">
        <v>19.441901159280832</v>
      </c>
      <c r="S78">
        <v>12.190465176209115</v>
      </c>
      <c r="T78">
        <v>0</v>
      </c>
      <c r="U78">
        <v>52.222767829726379</v>
      </c>
      <c r="V78">
        <v>9.1851259051100218</v>
      </c>
      <c r="W78">
        <v>18.833051313317736</v>
      </c>
      <c r="X78">
        <v>65.371326900812804</v>
      </c>
      <c r="Y78">
        <v>0</v>
      </c>
      <c r="Z78">
        <v>0</v>
      </c>
      <c r="AA78">
        <v>18.677579992485914</v>
      </c>
      <c r="AB78">
        <v>19.8448132296556</v>
      </c>
      <c r="AC78">
        <v>14.379597068190357</v>
      </c>
      <c r="AD78">
        <v>18.013084633375076</v>
      </c>
      <c r="AE78">
        <v>24.442488451471508</v>
      </c>
      <c r="AF78">
        <v>6.2306261075516574</v>
      </c>
      <c r="AG78">
        <v>30.645996071477761</v>
      </c>
      <c r="AH78">
        <v>65.842027272281342</v>
      </c>
      <c r="AI78">
        <v>1.5746255183155915</v>
      </c>
      <c r="AJ78">
        <v>0</v>
      </c>
      <c r="AK78">
        <v>27.227282282456688</v>
      </c>
      <c r="AL78">
        <v>57.728917781691202</v>
      </c>
      <c r="AM78">
        <v>7.7821073079941554</v>
      </c>
      <c r="AN78">
        <v>3.4182271227301185E-2</v>
      </c>
      <c r="AO78">
        <v>0</v>
      </c>
      <c r="AP78">
        <v>3.9167806826594389</v>
      </c>
      <c r="AQ78">
        <v>19.601978108171572</v>
      </c>
      <c r="AR78">
        <v>21.771716305898124</v>
      </c>
      <c r="AS78">
        <v>16.015778024733876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37.174535683685335</v>
      </c>
      <c r="BB78">
        <f t="shared" si="1"/>
        <v>858.91089309604399</v>
      </c>
      <c r="BC78">
        <v>1.4289921904761906</v>
      </c>
      <c r="BD78">
        <v>2.3194954744525549</v>
      </c>
      <c r="BE78">
        <v>1.5811442258064514</v>
      </c>
      <c r="BF78">
        <v>1.4128379491525425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146.10663526853722</v>
      </c>
      <c r="L79">
        <v>5.0405979618507182</v>
      </c>
      <c r="M79">
        <v>55.675545885274865</v>
      </c>
      <c r="N79">
        <v>53.800215055483051</v>
      </c>
      <c r="O79">
        <v>75.558051933815833</v>
      </c>
      <c r="P79">
        <v>28.030376608919504</v>
      </c>
      <c r="Q79">
        <v>0</v>
      </c>
      <c r="R79">
        <v>19.443925213376328</v>
      </c>
      <c r="S79">
        <v>12.432184683364643</v>
      </c>
      <c r="T79">
        <v>0</v>
      </c>
      <c r="U79">
        <v>52.222767829726379</v>
      </c>
      <c r="V79">
        <v>9.1885634535698753</v>
      </c>
      <c r="W79">
        <v>18.826512475124229</v>
      </c>
      <c r="X79">
        <v>65.359678476955921</v>
      </c>
      <c r="Y79">
        <v>0</v>
      </c>
      <c r="Z79">
        <v>0</v>
      </c>
      <c r="AA79">
        <v>18.677579992485914</v>
      </c>
      <c r="AB79">
        <v>19.8448132296556</v>
      </c>
      <c r="AC79">
        <v>14.379597068190357</v>
      </c>
      <c r="AD79">
        <v>18.013084633375076</v>
      </c>
      <c r="AE79">
        <v>24.442488451471508</v>
      </c>
      <c r="AF79">
        <v>6.2306261075516574</v>
      </c>
      <c r="AG79">
        <v>30.645996071477761</v>
      </c>
      <c r="AH79">
        <v>65.842027272281342</v>
      </c>
      <c r="AI79">
        <v>2.5194008293049461</v>
      </c>
      <c r="AJ79">
        <v>0</v>
      </c>
      <c r="AK79">
        <v>27.227282282456688</v>
      </c>
      <c r="AL79">
        <v>57.728917781691202</v>
      </c>
      <c r="AM79">
        <v>7.7821073079941554</v>
      </c>
      <c r="AN79">
        <v>3.4182271227301185E-2</v>
      </c>
      <c r="AO79">
        <v>0</v>
      </c>
      <c r="AP79">
        <v>3.9167806826594389</v>
      </c>
      <c r="AQ79">
        <v>19.601978108171572</v>
      </c>
      <c r="AR79">
        <v>21.771716305898124</v>
      </c>
      <c r="AS79">
        <v>16.015778024733876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37.467823390944872</v>
      </c>
      <c r="BB79">
        <f t="shared" si="1"/>
        <v>865.63405771556791</v>
      </c>
      <c r="BC79">
        <v>1.4289921904761906</v>
      </c>
      <c r="BD79">
        <v>2.3194954744525549</v>
      </c>
      <c r="BE79">
        <v>1.5811442258064514</v>
      </c>
      <c r="BF79">
        <v>1.4128379491525425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171.53058101427615</v>
      </c>
      <c r="L80">
        <v>5.0405979618507182</v>
      </c>
      <c r="M80">
        <v>55.675545885274865</v>
      </c>
      <c r="N80">
        <v>53.800215055483051</v>
      </c>
      <c r="O80">
        <v>75.558051933815833</v>
      </c>
      <c r="P80">
        <v>30.451756238645505</v>
      </c>
      <c r="Q80">
        <v>0</v>
      </c>
      <c r="R80">
        <v>19.443925213376328</v>
      </c>
      <c r="S80">
        <v>12.432184683364643</v>
      </c>
      <c r="T80">
        <v>0</v>
      </c>
      <c r="U80">
        <v>52.222767829726379</v>
      </c>
      <c r="V80">
        <v>9.1885634535698753</v>
      </c>
      <c r="W80">
        <v>18.826512475124229</v>
      </c>
      <c r="X80">
        <v>65.368232610925688</v>
      </c>
      <c r="Y80">
        <v>0</v>
      </c>
      <c r="Z80">
        <v>0</v>
      </c>
      <c r="AA80">
        <v>18.677579992485914</v>
      </c>
      <c r="AB80">
        <v>19.8448132296556</v>
      </c>
      <c r="AC80">
        <v>14.379597068190357</v>
      </c>
      <c r="AD80">
        <v>18.013084633375076</v>
      </c>
      <c r="AE80">
        <v>24.442488451471508</v>
      </c>
      <c r="AF80">
        <v>6.2306261075516574</v>
      </c>
      <c r="AG80">
        <v>30.645996071477761</v>
      </c>
      <c r="AH80">
        <v>65.842027272281342</v>
      </c>
      <c r="AI80">
        <v>5.0388025966812773</v>
      </c>
      <c r="AJ80">
        <v>0</v>
      </c>
      <c r="AK80">
        <v>27.227282282456688</v>
      </c>
      <c r="AL80">
        <v>57.728917781691202</v>
      </c>
      <c r="AM80">
        <v>7.7821073079941554</v>
      </c>
      <c r="AN80">
        <v>3.4182271227301185E-2</v>
      </c>
      <c r="AO80">
        <v>0</v>
      </c>
      <c r="AP80">
        <v>3.9167806826594389</v>
      </c>
      <c r="AQ80">
        <v>19.601978108171572</v>
      </c>
      <c r="AR80">
        <v>23.484098868386972</v>
      </c>
      <c r="AS80">
        <v>15.089245051659359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38.770275061153093</v>
      </c>
      <c r="BB80">
        <f t="shared" si="1"/>
        <v>895.49073691158492</v>
      </c>
      <c r="BC80">
        <v>1.4289921904761906</v>
      </c>
      <c r="BD80">
        <v>2.3194954744525549</v>
      </c>
      <c r="BE80">
        <v>1.5811442258064514</v>
      </c>
      <c r="BF80">
        <v>1.4128379491525425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191.71102197364164</v>
      </c>
      <c r="L81">
        <v>5.0405979618507182</v>
      </c>
      <c r="M81">
        <v>55.675545885274865</v>
      </c>
      <c r="N81">
        <v>53.800215055483051</v>
      </c>
      <c r="O81">
        <v>75.558051933815833</v>
      </c>
      <c r="P81">
        <v>30.451756238645505</v>
      </c>
      <c r="Q81">
        <v>0</v>
      </c>
      <c r="R81">
        <v>19.443925213376328</v>
      </c>
      <c r="S81">
        <v>12.428108925806916</v>
      </c>
      <c r="T81">
        <v>0</v>
      </c>
      <c r="U81">
        <v>52.222767829726379</v>
      </c>
      <c r="V81">
        <v>9.1885634535698753</v>
      </c>
      <c r="W81">
        <v>18.763566981609486</v>
      </c>
      <c r="X81">
        <v>65.367122117905737</v>
      </c>
      <c r="Y81">
        <v>0</v>
      </c>
      <c r="Z81">
        <v>0</v>
      </c>
      <c r="AA81">
        <v>18.677579992485914</v>
      </c>
      <c r="AB81">
        <v>19.8448132296556</v>
      </c>
      <c r="AC81">
        <v>14.379597068190357</v>
      </c>
      <c r="AD81">
        <v>18.013084633375076</v>
      </c>
      <c r="AE81">
        <v>24.442488451471508</v>
      </c>
      <c r="AF81">
        <v>6.2306261075516574</v>
      </c>
      <c r="AG81">
        <v>30.645996071477761</v>
      </c>
      <c r="AH81">
        <v>65.842027272281342</v>
      </c>
      <c r="AI81">
        <v>24.627146295898555</v>
      </c>
      <c r="AJ81">
        <v>0</v>
      </c>
      <c r="AK81">
        <v>27.227282282456688</v>
      </c>
      <c r="AL81">
        <v>57.728917781691202</v>
      </c>
      <c r="AM81">
        <v>7.7821073079941554</v>
      </c>
      <c r="AN81">
        <v>3.4182271227301185E-2</v>
      </c>
      <c r="AO81">
        <v>0</v>
      </c>
      <c r="AP81">
        <v>3.9167806826594389</v>
      </c>
      <c r="AQ81">
        <v>19.601978108171572</v>
      </c>
      <c r="AR81">
        <v>23.484098868386972</v>
      </c>
      <c r="AS81">
        <v>15.089245051659359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40.429762352978777</v>
      </c>
      <c r="BB81">
        <f t="shared" si="1"/>
        <v>933.53190253424964</v>
      </c>
      <c r="BC81">
        <v>1.4289921904761906</v>
      </c>
      <c r="BD81">
        <v>2.3194954744525549</v>
      </c>
      <c r="BE81">
        <v>1.5811442258064514</v>
      </c>
      <c r="BF81">
        <v>1.4128379491525425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221.98004334781325</v>
      </c>
      <c r="L82">
        <v>5.0405979618507182</v>
      </c>
      <c r="M82">
        <v>55.675545885274865</v>
      </c>
      <c r="N82">
        <v>53.800215055483051</v>
      </c>
      <c r="O82">
        <v>75.558051933815833</v>
      </c>
      <c r="P82">
        <v>30.451756238645505</v>
      </c>
      <c r="Q82">
        <v>0</v>
      </c>
      <c r="R82">
        <v>19.443925213376328</v>
      </c>
      <c r="S82">
        <v>12.428108925806916</v>
      </c>
      <c r="T82">
        <v>0</v>
      </c>
      <c r="U82">
        <v>52.222767829726379</v>
      </c>
      <c r="V82">
        <v>9.1885634535698753</v>
      </c>
      <c r="W82">
        <v>18.826661085770809</v>
      </c>
      <c r="X82">
        <v>65.367122117905737</v>
      </c>
      <c r="Y82">
        <v>0</v>
      </c>
      <c r="Z82">
        <v>0</v>
      </c>
      <c r="AA82">
        <v>18.677579992485914</v>
      </c>
      <c r="AB82">
        <v>19.8448132296556</v>
      </c>
      <c r="AC82">
        <v>14.379597068190357</v>
      </c>
      <c r="AD82">
        <v>18.013084633375076</v>
      </c>
      <c r="AE82">
        <v>24.442488451471508</v>
      </c>
      <c r="AF82">
        <v>6.2306261075516574</v>
      </c>
      <c r="AG82">
        <v>30.645996071477761</v>
      </c>
      <c r="AH82">
        <v>65.842027272281342</v>
      </c>
      <c r="AI82">
        <v>24.627146295898555</v>
      </c>
      <c r="AJ82">
        <v>0</v>
      </c>
      <c r="AK82">
        <v>27.227282282456688</v>
      </c>
      <c r="AL82">
        <v>57.728917781691202</v>
      </c>
      <c r="AM82">
        <v>7.7821073079941554</v>
      </c>
      <c r="AN82">
        <v>3.4182271227301185E-2</v>
      </c>
      <c r="AO82">
        <v>0</v>
      </c>
      <c r="AP82">
        <v>0.22705959029435366</v>
      </c>
      <c r="AQ82">
        <v>19.601978108171572</v>
      </c>
      <c r="AR82">
        <v>21.771716305898124</v>
      </c>
      <c r="AS82">
        <v>15.089245051659359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41.471836847200194</v>
      </c>
      <c r="BB82">
        <f t="shared" si="1"/>
        <v>957.41983986350738</v>
      </c>
      <c r="BC82">
        <v>1.4289921904761906</v>
      </c>
      <c r="BD82">
        <v>2.3194954744525549</v>
      </c>
      <c r="BE82">
        <v>1.5811442258064514</v>
      </c>
      <c r="BF82">
        <v>1.4128379491525425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262.34020920700544</v>
      </c>
      <c r="L83">
        <v>5.0405979618507182</v>
      </c>
      <c r="M83">
        <v>55.675545885274865</v>
      </c>
      <c r="N83">
        <v>53.800215055483051</v>
      </c>
      <c r="O83">
        <v>75.558051933815833</v>
      </c>
      <c r="P83">
        <v>30.451756238645505</v>
      </c>
      <c r="Q83">
        <v>0</v>
      </c>
      <c r="R83">
        <v>19.443925213376328</v>
      </c>
      <c r="S83">
        <v>12.431009883289571</v>
      </c>
      <c r="T83">
        <v>0</v>
      </c>
      <c r="U83">
        <v>52.222767829726379</v>
      </c>
      <c r="V83">
        <v>9.1885634535698753</v>
      </c>
      <c r="W83">
        <v>18.826661085770809</v>
      </c>
      <c r="X83">
        <v>65.367122117905737</v>
      </c>
      <c r="Y83">
        <v>0</v>
      </c>
      <c r="Z83">
        <v>0</v>
      </c>
      <c r="AA83">
        <v>18.677579992485914</v>
      </c>
      <c r="AB83">
        <v>19.8448132296556</v>
      </c>
      <c r="AC83">
        <v>14.379597068190357</v>
      </c>
      <c r="AD83">
        <v>18.013084633375076</v>
      </c>
      <c r="AE83">
        <v>24.442488451471508</v>
      </c>
      <c r="AF83">
        <v>6.2306261075516574</v>
      </c>
      <c r="AG83">
        <v>30.645996071477761</v>
      </c>
      <c r="AH83">
        <v>65.842027272281342</v>
      </c>
      <c r="AI83">
        <v>24.627146295898555</v>
      </c>
      <c r="AJ83">
        <v>0</v>
      </c>
      <c r="AK83">
        <v>27.227282282456688</v>
      </c>
      <c r="AL83">
        <v>57.728917781691202</v>
      </c>
      <c r="AM83">
        <v>7.7821073079941554</v>
      </c>
      <c r="AN83">
        <v>3.4182271227301185E-2</v>
      </c>
      <c r="AO83">
        <v>0</v>
      </c>
      <c r="AP83">
        <v>0.3405893854415305</v>
      </c>
      <c r="AQ83">
        <v>19.601978108171572</v>
      </c>
      <c r="AR83">
        <v>21.771716305898124</v>
      </c>
      <c r="AS83">
        <v>15.089245051659359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43.163758585574392</v>
      </c>
      <c r="BB83">
        <f t="shared" si="1"/>
        <v>996.20451473695493</v>
      </c>
      <c r="BC83">
        <v>1.4289921904761906</v>
      </c>
      <c r="BD83">
        <v>2.3194954744525549</v>
      </c>
      <c r="BE83">
        <v>1.5811442258064514</v>
      </c>
      <c r="BF83">
        <v>1.4128379491525425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262.34020920700544</v>
      </c>
      <c r="L84">
        <v>5.0405979618507182</v>
      </c>
      <c r="M84">
        <v>55.675545885274865</v>
      </c>
      <c r="N84">
        <v>53.800215055483051</v>
      </c>
      <c r="O84">
        <v>75.558051933815833</v>
      </c>
      <c r="P84">
        <v>30.451756238645505</v>
      </c>
      <c r="Q84">
        <v>0</v>
      </c>
      <c r="R84">
        <v>19.443925213376328</v>
      </c>
      <c r="S84">
        <v>12.431009883289571</v>
      </c>
      <c r="T84">
        <v>0</v>
      </c>
      <c r="U84">
        <v>52.222767829726379</v>
      </c>
      <c r="V84">
        <v>9.1885634535698753</v>
      </c>
      <c r="W84">
        <v>18.826661085770809</v>
      </c>
      <c r="X84">
        <v>65.367122117905737</v>
      </c>
      <c r="Y84">
        <v>0</v>
      </c>
      <c r="Z84">
        <v>0</v>
      </c>
      <c r="AA84">
        <v>18.677579992485914</v>
      </c>
      <c r="AB84">
        <v>19.8448132296556</v>
      </c>
      <c r="AC84">
        <v>14.379597068190357</v>
      </c>
      <c r="AD84">
        <v>18.013084633375076</v>
      </c>
      <c r="AE84">
        <v>24.442488451471508</v>
      </c>
      <c r="AF84">
        <v>6.2306261075516574</v>
      </c>
      <c r="AG84">
        <v>30.645996071477761</v>
      </c>
      <c r="AH84">
        <v>65.842027272281342</v>
      </c>
      <c r="AI84">
        <v>24.627146295898555</v>
      </c>
      <c r="AJ84">
        <v>0</v>
      </c>
      <c r="AK84">
        <v>27.227282282456688</v>
      </c>
      <c r="AL84">
        <v>57.728917781691202</v>
      </c>
      <c r="AM84">
        <v>7.7821073079941554</v>
      </c>
      <c r="AN84">
        <v>3.4182271227301185E-2</v>
      </c>
      <c r="AO84">
        <v>0</v>
      </c>
      <c r="AP84">
        <v>0.3405893854415305</v>
      </c>
      <c r="AQ84">
        <v>19.601978108171572</v>
      </c>
      <c r="AR84">
        <v>21.771716305898124</v>
      </c>
      <c r="AS84">
        <v>15.089245051659359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43.163758585574392</v>
      </c>
      <c r="BB84">
        <f t="shared" si="1"/>
        <v>996.20451473695493</v>
      </c>
      <c r="BC84">
        <v>1.4289921904761906</v>
      </c>
      <c r="BD84">
        <v>2.3194954744525549</v>
      </c>
      <c r="BE84">
        <v>1.5811442258064514</v>
      </c>
      <c r="BF84">
        <v>1.4128379491525425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262.34020920700544</v>
      </c>
      <c r="L85">
        <v>5.0405979618507182</v>
      </c>
      <c r="M85">
        <v>55.675545885274865</v>
      </c>
      <c r="N85">
        <v>53.800215055483051</v>
      </c>
      <c r="O85">
        <v>75.558051933815833</v>
      </c>
      <c r="P85">
        <v>30.451756238645505</v>
      </c>
      <c r="Q85">
        <v>0</v>
      </c>
      <c r="R85">
        <v>19.443925213376328</v>
      </c>
      <c r="S85">
        <v>12.426680701174742</v>
      </c>
      <c r="T85">
        <v>0</v>
      </c>
      <c r="U85">
        <v>52.222767829726379</v>
      </c>
      <c r="V85">
        <v>9.1885634535698753</v>
      </c>
      <c r="W85">
        <v>18.826661085770809</v>
      </c>
      <c r="X85">
        <v>65.367122117905737</v>
      </c>
      <c r="Y85">
        <v>0</v>
      </c>
      <c r="Z85">
        <v>0</v>
      </c>
      <c r="AA85">
        <v>18.677579992485914</v>
      </c>
      <c r="AB85">
        <v>19.8448132296556</v>
      </c>
      <c r="AC85">
        <v>14.379597068190357</v>
      </c>
      <c r="AD85">
        <v>18.013084633375076</v>
      </c>
      <c r="AE85">
        <v>24.442488451471508</v>
      </c>
      <c r="AF85">
        <v>6.2306261075516574</v>
      </c>
      <c r="AG85">
        <v>30.645996071477761</v>
      </c>
      <c r="AH85">
        <v>65.842027272281342</v>
      </c>
      <c r="AI85">
        <v>24.627146295898555</v>
      </c>
      <c r="AJ85">
        <v>0</v>
      </c>
      <c r="AK85">
        <v>27.227282282456688</v>
      </c>
      <c r="AL85">
        <v>57.728917781691202</v>
      </c>
      <c r="AM85">
        <v>7.7821073079941554</v>
      </c>
      <c r="AN85">
        <v>3.4182271227301185E-2</v>
      </c>
      <c r="AO85">
        <v>0</v>
      </c>
      <c r="AP85">
        <v>0.3405893854415305</v>
      </c>
      <c r="AQ85">
        <v>19.601978108171572</v>
      </c>
      <c r="AR85">
        <v>21.771716305898124</v>
      </c>
      <c r="AS85">
        <v>15.089245051659359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43.163577625761995</v>
      </c>
      <c r="BB85">
        <f t="shared" si="1"/>
        <v>996.20036651465261</v>
      </c>
      <c r="BC85">
        <v>1.4289921904761906</v>
      </c>
      <c r="BD85">
        <v>2.3194954744525549</v>
      </c>
      <c r="BE85">
        <v>1.5811442258064514</v>
      </c>
      <c r="BF85">
        <v>1.4128379491525425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262.3386580427055</v>
      </c>
      <c r="L86">
        <v>5.0405979618507182</v>
      </c>
      <c r="M86">
        <v>55.675545885274865</v>
      </c>
      <c r="N86">
        <v>53.800215055483051</v>
      </c>
      <c r="O86">
        <v>75.558051933815833</v>
      </c>
      <c r="P86">
        <v>30.451756238645505</v>
      </c>
      <c r="Q86">
        <v>0</v>
      </c>
      <c r="R86">
        <v>19.443925213376328</v>
      </c>
      <c r="S86">
        <v>12.426680701174742</v>
      </c>
      <c r="T86">
        <v>0</v>
      </c>
      <c r="U86">
        <v>52.222767829726379</v>
      </c>
      <c r="V86">
        <v>9.1885634535698753</v>
      </c>
      <c r="W86">
        <v>18.826661085770809</v>
      </c>
      <c r="X86">
        <v>65.367122117905737</v>
      </c>
      <c r="Y86">
        <v>0</v>
      </c>
      <c r="Z86">
        <v>0</v>
      </c>
      <c r="AA86">
        <v>18.677579992485914</v>
      </c>
      <c r="AB86">
        <v>13.189703668328113</v>
      </c>
      <c r="AC86">
        <v>9.5767370593675647</v>
      </c>
      <c r="AD86">
        <v>18.013084633375076</v>
      </c>
      <c r="AE86">
        <v>24.442488451471508</v>
      </c>
      <c r="AF86">
        <v>6.0107226053089109</v>
      </c>
      <c r="AG86">
        <v>30.645996071477761</v>
      </c>
      <c r="AH86">
        <v>65.842027272281342</v>
      </c>
      <c r="AI86">
        <v>24.627146295898555</v>
      </c>
      <c r="AJ86">
        <v>0</v>
      </c>
      <c r="AK86">
        <v>27.227282282456688</v>
      </c>
      <c r="AL86">
        <v>57.728917781691202</v>
      </c>
      <c r="AM86">
        <v>7.7821073079941554</v>
      </c>
      <c r="AN86">
        <v>3.4182271227301185E-2</v>
      </c>
      <c r="AO86">
        <v>0</v>
      </c>
      <c r="AP86">
        <v>0.3405893854415305</v>
      </c>
      <c r="AQ86">
        <v>19.601978108171572</v>
      </c>
      <c r="AR86">
        <v>21.771716305898124</v>
      </c>
      <c r="AS86">
        <v>15.089245051659359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42.675377692668214</v>
      </c>
      <c r="BB86">
        <f t="shared" si="1"/>
        <v>984.97468143758135</v>
      </c>
      <c r="BC86">
        <v>1.3945314170040486</v>
      </c>
      <c r="BD86">
        <v>2.3194954744525549</v>
      </c>
      <c r="BE86">
        <v>1.5811442258064514</v>
      </c>
      <c r="BF86">
        <v>1.4128379491525425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262.33819077263371</v>
      </c>
      <c r="L87">
        <v>5.0406842447118709</v>
      </c>
      <c r="M87">
        <v>55.675545885274865</v>
      </c>
      <c r="N87">
        <v>53.800215055483051</v>
      </c>
      <c r="O87">
        <v>75.558051933815833</v>
      </c>
      <c r="P87">
        <v>30.451756238645505</v>
      </c>
      <c r="Q87">
        <v>0</v>
      </c>
      <c r="R87">
        <v>19.438203377057462</v>
      </c>
      <c r="S87">
        <v>12.426680701174742</v>
      </c>
      <c r="T87">
        <v>0</v>
      </c>
      <c r="U87">
        <v>51.690445540173549</v>
      </c>
      <c r="V87">
        <v>9.1885634535698753</v>
      </c>
      <c r="W87">
        <v>18.826661085770809</v>
      </c>
      <c r="X87">
        <v>65.367122117905737</v>
      </c>
      <c r="Y87">
        <v>0</v>
      </c>
      <c r="Z87">
        <v>0</v>
      </c>
      <c r="AA87">
        <v>18.677579992485914</v>
      </c>
      <c r="AB87">
        <v>13.189703668328113</v>
      </c>
      <c r="AC87">
        <v>9.5767370593675647</v>
      </c>
      <c r="AD87">
        <v>18.013084633375076</v>
      </c>
      <c r="AE87">
        <v>24.442488451471508</v>
      </c>
      <c r="AF87">
        <v>6.0107226053089109</v>
      </c>
      <c r="AG87">
        <v>30.645996071477761</v>
      </c>
      <c r="AH87">
        <v>57.75616388019202</v>
      </c>
      <c r="AI87">
        <v>8.1880536333124603</v>
      </c>
      <c r="AJ87">
        <v>0</v>
      </c>
      <c r="AK87">
        <v>27.227282282456688</v>
      </c>
      <c r="AL87">
        <v>63.8516816000921</v>
      </c>
      <c r="AM87">
        <v>7.7821073079941554</v>
      </c>
      <c r="AN87">
        <v>3.4182271227301185E-2</v>
      </c>
      <c r="AO87">
        <v>0</v>
      </c>
      <c r="AP87">
        <v>0.3405893854415305</v>
      </c>
      <c r="AQ87">
        <v>19.601978108171572</v>
      </c>
      <c r="AR87">
        <v>21.771716305898124</v>
      </c>
      <c r="AS87">
        <v>15.089245051659359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41.883659887465072</v>
      </c>
      <c r="BB87">
        <f t="shared" si="1"/>
        <v>966.64104718375017</v>
      </c>
      <c r="BC87">
        <v>1.3945314170040486</v>
      </c>
      <c r="BD87">
        <v>2.3194954744525549</v>
      </c>
      <c r="BE87">
        <v>1.3964095161290324</v>
      </c>
      <c r="BF87">
        <v>1.4128379491525425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262.33819077263371</v>
      </c>
      <c r="L88">
        <v>5.040753701515774</v>
      </c>
      <c r="M88">
        <v>55.675545885274865</v>
      </c>
      <c r="N88">
        <v>53.800215055483051</v>
      </c>
      <c r="O88">
        <v>75.558051933815833</v>
      </c>
      <c r="P88">
        <v>30.451756238645505</v>
      </c>
      <c r="Q88">
        <v>0</v>
      </c>
      <c r="R88">
        <v>19.438203377057462</v>
      </c>
      <c r="S88">
        <v>12.426680701174742</v>
      </c>
      <c r="T88">
        <v>0</v>
      </c>
      <c r="U88">
        <v>51.690445540173549</v>
      </c>
      <c r="V88">
        <v>9.1885634535698753</v>
      </c>
      <c r="W88">
        <v>18.826661085770809</v>
      </c>
      <c r="X88">
        <v>65.367122117905737</v>
      </c>
      <c r="Y88">
        <v>0</v>
      </c>
      <c r="Z88">
        <v>0</v>
      </c>
      <c r="AA88">
        <v>18.677579992485914</v>
      </c>
      <c r="AB88">
        <v>13.189703668328113</v>
      </c>
      <c r="AC88">
        <v>9.5767370593675647</v>
      </c>
      <c r="AD88">
        <v>18.013084633375076</v>
      </c>
      <c r="AE88">
        <v>24.442488451471508</v>
      </c>
      <c r="AF88">
        <v>6.0107226053089109</v>
      </c>
      <c r="AG88">
        <v>30.645996071477761</v>
      </c>
      <c r="AH88">
        <v>57.75616388019202</v>
      </c>
      <c r="AI88">
        <v>1.7635807681277393</v>
      </c>
      <c r="AJ88">
        <v>0</v>
      </c>
      <c r="AK88">
        <v>27.227282282456688</v>
      </c>
      <c r="AL88">
        <v>63.8516816000921</v>
      </c>
      <c r="AM88">
        <v>7.7821073079941554</v>
      </c>
      <c r="AN88">
        <v>3.4182271227301185E-2</v>
      </c>
      <c r="AO88">
        <v>0</v>
      </c>
      <c r="AP88">
        <v>0.3405893854415305</v>
      </c>
      <c r="AQ88">
        <v>19.601978108171572</v>
      </c>
      <c r="AR88">
        <v>21.771716305898124</v>
      </c>
      <c r="AS88">
        <v>15.089245051659359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41.615119824994757</v>
      </c>
      <c r="BB88">
        <f t="shared" si="1"/>
        <v>960.48518383783971</v>
      </c>
      <c r="BC88">
        <v>1.3945314170040486</v>
      </c>
      <c r="BD88">
        <v>2.3194954744525549</v>
      </c>
      <c r="BE88">
        <v>1.3964095161290324</v>
      </c>
      <c r="BF88">
        <v>1.4128379491525425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254.89415320705422</v>
      </c>
      <c r="L89">
        <v>5.0406569191775361</v>
      </c>
      <c r="M89">
        <v>55.675545885274865</v>
      </c>
      <c r="N89">
        <v>53.800215055483051</v>
      </c>
      <c r="O89">
        <v>75.558051933815833</v>
      </c>
      <c r="P89">
        <v>30.451756238645505</v>
      </c>
      <c r="Q89">
        <v>0</v>
      </c>
      <c r="R89">
        <v>19.438203377057462</v>
      </c>
      <c r="S89">
        <v>12.018846121699433</v>
      </c>
      <c r="T89">
        <v>0</v>
      </c>
      <c r="U89">
        <v>51.690445540173549</v>
      </c>
      <c r="V89">
        <v>9.1885634535698753</v>
      </c>
      <c r="W89">
        <v>18.826661085770809</v>
      </c>
      <c r="X89">
        <v>65.367122117905737</v>
      </c>
      <c r="Y89">
        <v>0</v>
      </c>
      <c r="Z89">
        <v>0</v>
      </c>
      <c r="AA89">
        <v>18.677579992485914</v>
      </c>
      <c r="AB89">
        <v>13.189703668328113</v>
      </c>
      <c r="AC89">
        <v>9.5767370593675647</v>
      </c>
      <c r="AD89">
        <v>18.013084633375076</v>
      </c>
      <c r="AE89">
        <v>24.442488451471508</v>
      </c>
      <c r="AF89">
        <v>6.0107226053089109</v>
      </c>
      <c r="AG89">
        <v>30.645996071477761</v>
      </c>
      <c r="AH89">
        <v>57.75616388019202</v>
      </c>
      <c r="AI89">
        <v>1.7635807681277393</v>
      </c>
      <c r="AJ89">
        <v>0</v>
      </c>
      <c r="AK89">
        <v>27.227282282456688</v>
      </c>
      <c r="AL89">
        <v>63.8516816000921</v>
      </c>
      <c r="AM89">
        <v>7.7821073079941554</v>
      </c>
      <c r="AN89">
        <v>3.4182271227301185E-2</v>
      </c>
      <c r="AO89">
        <v>0</v>
      </c>
      <c r="AP89">
        <v>0.3405893854415305</v>
      </c>
      <c r="AQ89">
        <v>19.601978108171572</v>
      </c>
      <c r="AR89">
        <v>21.771716305898124</v>
      </c>
      <c r="AS89">
        <v>15.089245051659359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41.286907523829761</v>
      </c>
      <c r="BB89">
        <f t="shared" si="1"/>
        <v>952.96142721161164</v>
      </c>
      <c r="BC89">
        <v>1.3945314170040486</v>
      </c>
      <c r="BD89">
        <v>2.3194954744525549</v>
      </c>
      <c r="BE89">
        <v>1.3964095161290324</v>
      </c>
      <c r="BF89">
        <v>1.4128379491525425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262.3343309542413</v>
      </c>
      <c r="L90">
        <v>5.0406569191775361</v>
      </c>
      <c r="M90">
        <v>55.675545885274865</v>
      </c>
      <c r="N90">
        <v>53.800215055483051</v>
      </c>
      <c r="O90">
        <v>75.558051933815833</v>
      </c>
      <c r="P90">
        <v>30.451756238645505</v>
      </c>
      <c r="Q90">
        <v>0</v>
      </c>
      <c r="R90">
        <v>19.438203377057462</v>
      </c>
      <c r="S90">
        <v>12.018846121699433</v>
      </c>
      <c r="T90">
        <v>0</v>
      </c>
      <c r="U90">
        <v>51.690445540173549</v>
      </c>
      <c r="V90">
        <v>9.1885634535698753</v>
      </c>
      <c r="W90">
        <v>18.826661085770809</v>
      </c>
      <c r="X90">
        <v>65.367122117905737</v>
      </c>
      <c r="Y90">
        <v>0</v>
      </c>
      <c r="Z90">
        <v>0</v>
      </c>
      <c r="AA90">
        <v>18.677579992485914</v>
      </c>
      <c r="AB90">
        <v>13.189703668328113</v>
      </c>
      <c r="AC90">
        <v>9.5767370593675647</v>
      </c>
      <c r="AD90">
        <v>18.013084633375076</v>
      </c>
      <c r="AE90">
        <v>24.442488451471508</v>
      </c>
      <c r="AF90">
        <v>6.0107226053089109</v>
      </c>
      <c r="AG90">
        <v>30.645996071477761</v>
      </c>
      <c r="AH90">
        <v>57.75616388019202</v>
      </c>
      <c r="AI90">
        <v>1.7635807681277393</v>
      </c>
      <c r="AJ90">
        <v>0</v>
      </c>
      <c r="AK90">
        <v>27.227282282456688</v>
      </c>
      <c r="AL90">
        <v>63.8516816000921</v>
      </c>
      <c r="AM90">
        <v>7.7821073079941554</v>
      </c>
      <c r="AN90">
        <v>3.4182271227301185E-2</v>
      </c>
      <c r="AO90">
        <v>0</v>
      </c>
      <c r="AP90">
        <v>0.3405893854415305</v>
      </c>
      <c r="AQ90">
        <v>19.601978108171572</v>
      </c>
      <c r="AR90">
        <v>21.771716305898124</v>
      </c>
      <c r="AS90">
        <v>15.089245051659359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41.597906953662168</v>
      </c>
      <c r="BB90">
        <f t="shared" si="1"/>
        <v>960.09060552896642</v>
      </c>
      <c r="BC90">
        <v>1.3945314170040486</v>
      </c>
      <c r="BD90">
        <v>2.3194954744525549</v>
      </c>
      <c r="BE90">
        <v>1.3964095161290324</v>
      </c>
      <c r="BF90">
        <v>1.4128379491525425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262.3343309542413</v>
      </c>
      <c r="L91">
        <v>5.0406569191775361</v>
      </c>
      <c r="M91">
        <v>55.675545885274865</v>
      </c>
      <c r="N91">
        <v>53.800215055483051</v>
      </c>
      <c r="O91">
        <v>75.558051933815833</v>
      </c>
      <c r="P91">
        <v>29.012298008423464</v>
      </c>
      <c r="Q91">
        <v>0</v>
      </c>
      <c r="R91">
        <v>19.438203377057462</v>
      </c>
      <c r="S91">
        <v>12.018846121699433</v>
      </c>
      <c r="T91">
        <v>0</v>
      </c>
      <c r="U91">
        <v>51.690445540173549</v>
      </c>
      <c r="V91">
        <v>9.1885634535698753</v>
      </c>
      <c r="W91">
        <v>18.826661085770809</v>
      </c>
      <c r="X91">
        <v>65.367122117905737</v>
      </c>
      <c r="Y91">
        <v>0</v>
      </c>
      <c r="Z91">
        <v>0</v>
      </c>
      <c r="AA91">
        <v>18.677579992485914</v>
      </c>
      <c r="AB91">
        <v>19.8448132296556</v>
      </c>
      <c r="AC91">
        <v>14.379597068190357</v>
      </c>
      <c r="AD91">
        <v>18.013084633375076</v>
      </c>
      <c r="AE91">
        <v>24.442488451471508</v>
      </c>
      <c r="AF91">
        <v>12.021443783502399</v>
      </c>
      <c r="AG91">
        <v>30.645996071477761</v>
      </c>
      <c r="AH91">
        <v>65.842027272281342</v>
      </c>
      <c r="AI91">
        <v>1.7635807681277393</v>
      </c>
      <c r="AJ91">
        <v>0</v>
      </c>
      <c r="AK91">
        <v>27.227282282456688</v>
      </c>
      <c r="AL91">
        <v>63.8516816000921</v>
      </c>
      <c r="AM91">
        <v>7.7821073079941554</v>
      </c>
      <c r="AN91">
        <v>3.4182271227301185E-2</v>
      </c>
      <c r="AO91">
        <v>0</v>
      </c>
      <c r="AP91">
        <v>0.3405893854415305</v>
      </c>
      <c r="AQ91">
        <v>19.601978108171572</v>
      </c>
      <c r="AR91">
        <v>21.771716305898124</v>
      </c>
      <c r="AS91">
        <v>15.089245051659359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42.605917962708972</v>
      </c>
      <c r="BB91">
        <f t="shared" si="1"/>
        <v>983.41688591328011</v>
      </c>
      <c r="BC91">
        <v>1.4289921904761906</v>
      </c>
      <c r="BD91">
        <v>2.3194954744525549</v>
      </c>
      <c r="BE91">
        <v>1.5811442258064514</v>
      </c>
      <c r="BF91">
        <v>1.4128379491525425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262.3343309542413</v>
      </c>
      <c r="L92">
        <v>5.0406569191775361</v>
      </c>
      <c r="M92">
        <v>55.675545885274865</v>
      </c>
      <c r="N92">
        <v>53.800215055483051</v>
      </c>
      <c r="O92">
        <v>75.558051933815833</v>
      </c>
      <c r="P92">
        <v>27.89897742479604</v>
      </c>
      <c r="Q92">
        <v>0</v>
      </c>
      <c r="R92">
        <v>19.438203377057462</v>
      </c>
      <c r="S92">
        <v>12.018846121699433</v>
      </c>
      <c r="T92">
        <v>0</v>
      </c>
      <c r="U92">
        <v>51.690445540173549</v>
      </c>
      <c r="V92">
        <v>9.1885634535698753</v>
      </c>
      <c r="W92">
        <v>18.826661085770809</v>
      </c>
      <c r="X92">
        <v>65.367122117905737</v>
      </c>
      <c r="Y92">
        <v>0</v>
      </c>
      <c r="Z92">
        <v>0</v>
      </c>
      <c r="AA92">
        <v>18.677579992485914</v>
      </c>
      <c r="AB92">
        <v>19.8448132296556</v>
      </c>
      <c r="AC92">
        <v>14.379597068190357</v>
      </c>
      <c r="AD92">
        <v>18.013084633375076</v>
      </c>
      <c r="AE92">
        <v>24.442488451471508</v>
      </c>
      <c r="AF92">
        <v>12.021443783502399</v>
      </c>
      <c r="AG92">
        <v>30.645996071477761</v>
      </c>
      <c r="AH92">
        <v>65.842027272281342</v>
      </c>
      <c r="AI92">
        <v>1.7635807681277393</v>
      </c>
      <c r="AJ92">
        <v>0</v>
      </c>
      <c r="AK92">
        <v>27.227282282456688</v>
      </c>
      <c r="AL92">
        <v>63.8516816000921</v>
      </c>
      <c r="AM92">
        <v>7.7821073079941554</v>
      </c>
      <c r="AN92">
        <v>3.4182271227301185E-2</v>
      </c>
      <c r="AO92">
        <v>0</v>
      </c>
      <c r="AP92">
        <v>0.3405893854415305</v>
      </c>
      <c r="AQ92">
        <v>19.601978108171572</v>
      </c>
      <c r="AR92">
        <v>21.771716305898124</v>
      </c>
      <c r="AS92">
        <v>15.089245051659359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42.559381162313343</v>
      </c>
      <c r="BB92">
        <f t="shared" si="1"/>
        <v>982.3501021300483</v>
      </c>
      <c r="BC92">
        <v>1.4289921904761906</v>
      </c>
      <c r="BD92">
        <v>2.3194954744525549</v>
      </c>
      <c r="BE92">
        <v>1.5811442258064514</v>
      </c>
      <c r="BF92">
        <v>1.4128379491525425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262.3343309542413</v>
      </c>
      <c r="L93">
        <v>5.0406569191775361</v>
      </c>
      <c r="M93">
        <v>55.675545885274865</v>
      </c>
      <c r="N93">
        <v>53.800215055483051</v>
      </c>
      <c r="O93">
        <v>75.558051933815833</v>
      </c>
      <c r="P93">
        <v>29.012298008423464</v>
      </c>
      <c r="Q93">
        <v>0</v>
      </c>
      <c r="R93">
        <v>19.438203377057462</v>
      </c>
      <c r="S93">
        <v>12.018846121699433</v>
      </c>
      <c r="T93">
        <v>0</v>
      </c>
      <c r="U93">
        <v>51.690445540173549</v>
      </c>
      <c r="V93">
        <v>9.1885634535698753</v>
      </c>
      <c r="W93">
        <v>19.169605482281519</v>
      </c>
      <c r="X93">
        <v>65.367122117905737</v>
      </c>
      <c r="Y93">
        <v>0</v>
      </c>
      <c r="Z93">
        <v>0</v>
      </c>
      <c r="AA93">
        <v>18.677579992485914</v>
      </c>
      <c r="AB93">
        <v>19.8448132296556</v>
      </c>
      <c r="AC93">
        <v>14.379597068190357</v>
      </c>
      <c r="AD93">
        <v>18.013084633375076</v>
      </c>
      <c r="AE93">
        <v>24.442488451471508</v>
      </c>
      <c r="AF93">
        <v>12.021443783502399</v>
      </c>
      <c r="AG93">
        <v>30.645996071477761</v>
      </c>
      <c r="AH93">
        <v>65.842027272281342</v>
      </c>
      <c r="AI93">
        <v>0</v>
      </c>
      <c r="AJ93">
        <v>0</v>
      </c>
      <c r="AK93">
        <v>27.227282282456688</v>
      </c>
      <c r="AL93">
        <v>63.8516816000921</v>
      </c>
      <c r="AM93">
        <v>7.7821073079941554</v>
      </c>
      <c r="AN93">
        <v>3.4182271227301185E-2</v>
      </c>
      <c r="AO93">
        <v>0</v>
      </c>
      <c r="AP93">
        <v>0.3405893854415305</v>
      </c>
      <c r="AQ93">
        <v>19.601978108171572</v>
      </c>
      <c r="AR93">
        <v>21.771716305898124</v>
      </c>
      <c r="AS93">
        <v>15.089245051659359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42.546535362375373</v>
      </c>
      <c r="BB93">
        <f t="shared" si="1"/>
        <v>982.05563214199674</v>
      </c>
      <c r="BC93">
        <v>1.4289921904761906</v>
      </c>
      <c r="BD93">
        <v>2.3194954744525549</v>
      </c>
      <c r="BE93">
        <v>1.5811442258064514</v>
      </c>
      <c r="BF93">
        <v>1.4128379491525425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262.3343309542413</v>
      </c>
      <c r="L94">
        <v>5.0406569191775361</v>
      </c>
      <c r="M94">
        <v>55.675545885274865</v>
      </c>
      <c r="N94">
        <v>53.800215055483051</v>
      </c>
      <c r="O94">
        <v>75.558051933815833</v>
      </c>
      <c r="P94">
        <v>29.012298008423464</v>
      </c>
      <c r="Q94">
        <v>0</v>
      </c>
      <c r="R94">
        <v>19.438203377057462</v>
      </c>
      <c r="S94">
        <v>12.018846121699433</v>
      </c>
      <c r="T94">
        <v>0</v>
      </c>
      <c r="U94">
        <v>51.690445540173549</v>
      </c>
      <c r="V94">
        <v>9.1885634535698753</v>
      </c>
      <c r="W94">
        <v>19.169605482281519</v>
      </c>
      <c r="X94">
        <v>65.367122117905737</v>
      </c>
      <c r="Y94">
        <v>0</v>
      </c>
      <c r="Z94">
        <v>0</v>
      </c>
      <c r="AA94">
        <v>18.677579992485914</v>
      </c>
      <c r="AB94">
        <v>19.8448132296556</v>
      </c>
      <c r="AC94">
        <v>14.379597068190357</v>
      </c>
      <c r="AD94">
        <v>18.013084633375076</v>
      </c>
      <c r="AE94">
        <v>24.442488451471508</v>
      </c>
      <c r="AF94">
        <v>12.021443783502399</v>
      </c>
      <c r="AG94">
        <v>30.645996071477761</v>
      </c>
      <c r="AH94">
        <v>65.842027272281342</v>
      </c>
      <c r="AI94">
        <v>0</v>
      </c>
      <c r="AJ94">
        <v>0</v>
      </c>
      <c r="AK94">
        <v>27.227282282456688</v>
      </c>
      <c r="AL94">
        <v>63.8516816000921</v>
      </c>
      <c r="AM94">
        <v>7.7821073079941554</v>
      </c>
      <c r="AN94">
        <v>3.4182271227301185E-2</v>
      </c>
      <c r="AO94">
        <v>0</v>
      </c>
      <c r="AP94">
        <v>0.3405893854415305</v>
      </c>
      <c r="AQ94">
        <v>19.601978108171572</v>
      </c>
      <c r="AR94">
        <v>21.771716305898124</v>
      </c>
      <c r="AS94">
        <v>15.089245051659359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42.546535362375373</v>
      </c>
      <c r="BB94">
        <f t="shared" si="1"/>
        <v>982.05563214199674</v>
      </c>
      <c r="BC94">
        <v>1.4289921904761906</v>
      </c>
      <c r="BD94">
        <v>2.3194954744525549</v>
      </c>
      <c r="BE94">
        <v>1.5811442258064514</v>
      </c>
      <c r="BF94">
        <v>1.4128379491525425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262.3343309542413</v>
      </c>
      <c r="L95">
        <v>5.0406569191775361</v>
      </c>
      <c r="M95">
        <v>55.675545885274865</v>
      </c>
      <c r="N95">
        <v>53.800215055483051</v>
      </c>
      <c r="O95">
        <v>75.558051933815833</v>
      </c>
      <c r="P95">
        <v>30.009327170735538</v>
      </c>
      <c r="Q95">
        <v>0</v>
      </c>
      <c r="R95">
        <v>19.438203377057462</v>
      </c>
      <c r="S95">
        <v>92.433729910248374</v>
      </c>
      <c r="T95">
        <v>0</v>
      </c>
      <c r="U95">
        <v>51.690445540173549</v>
      </c>
      <c r="V95">
        <v>9.1885634535698753</v>
      </c>
      <c r="W95">
        <v>19.169605482281519</v>
      </c>
      <c r="X95">
        <v>65.367122117905737</v>
      </c>
      <c r="Y95">
        <v>0</v>
      </c>
      <c r="Z95">
        <v>0</v>
      </c>
      <c r="AA95">
        <v>18.677579992485914</v>
      </c>
      <c r="AB95">
        <v>19.8448132296556</v>
      </c>
      <c r="AC95">
        <v>14.379597068190357</v>
      </c>
      <c r="AD95">
        <v>4.4928527366938003</v>
      </c>
      <c r="AE95">
        <v>24.442488451471508</v>
      </c>
      <c r="AF95">
        <v>11.874841210821332</v>
      </c>
      <c r="AG95">
        <v>30.645996071477761</v>
      </c>
      <c r="AH95">
        <v>65.842027272281342</v>
      </c>
      <c r="AI95">
        <v>0</v>
      </c>
      <c r="AJ95">
        <v>0</v>
      </c>
      <c r="AK95">
        <v>27.227282282456688</v>
      </c>
      <c r="AL95">
        <v>63.8516816000921</v>
      </c>
      <c r="AM95">
        <v>7.7821073079941554</v>
      </c>
      <c r="AN95">
        <v>3.4182271227301185E-2</v>
      </c>
      <c r="AO95">
        <v>0</v>
      </c>
      <c r="AP95">
        <v>0.68117922923003404</v>
      </c>
      <c r="AQ95">
        <v>18.875978604070131</v>
      </c>
      <c r="AR95">
        <v>21.771716305898124</v>
      </c>
      <c r="AS95">
        <v>15.089245051659359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45.362169519100938</v>
      </c>
      <c r="BB95">
        <f t="shared" si="1"/>
        <v>1046.5652060329849</v>
      </c>
      <c r="BC95">
        <v>1.3945314170040486</v>
      </c>
      <c r="BD95">
        <v>2.3194954744525549</v>
      </c>
      <c r="BE95">
        <v>1.5811442258064514</v>
      </c>
      <c r="BF95">
        <v>1.4128379491525425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262.3343309542413</v>
      </c>
      <c r="L96">
        <v>5.0406569191775361</v>
      </c>
      <c r="M96">
        <v>55.675545885274865</v>
      </c>
      <c r="N96">
        <v>53.800215055483051</v>
      </c>
      <c r="O96">
        <v>75.558051933815833</v>
      </c>
      <c r="P96">
        <v>30.009327170735538</v>
      </c>
      <c r="Q96">
        <v>0</v>
      </c>
      <c r="R96">
        <v>19.438203377057462</v>
      </c>
      <c r="S96">
        <v>123.74243372991023</v>
      </c>
      <c r="T96">
        <v>0</v>
      </c>
      <c r="U96">
        <v>51.690445540173549</v>
      </c>
      <c r="V96">
        <v>9.1885634535698753</v>
      </c>
      <c r="W96">
        <v>19.169605482281519</v>
      </c>
      <c r="X96">
        <v>65.367122117905737</v>
      </c>
      <c r="Y96">
        <v>0</v>
      </c>
      <c r="Z96">
        <v>0</v>
      </c>
      <c r="AA96">
        <v>18.677579992485914</v>
      </c>
      <c r="AB96">
        <v>19.8448132296556</v>
      </c>
      <c r="AC96">
        <v>14.379597068190357</v>
      </c>
      <c r="AD96">
        <v>4.4928527366938003</v>
      </c>
      <c r="AE96">
        <v>24.442488451471508</v>
      </c>
      <c r="AF96">
        <v>11.874841210821332</v>
      </c>
      <c r="AG96">
        <v>30.645996071477761</v>
      </c>
      <c r="AH96">
        <v>65.842027272281342</v>
      </c>
      <c r="AI96">
        <v>0</v>
      </c>
      <c r="AJ96">
        <v>0</v>
      </c>
      <c r="AK96">
        <v>27.227282282456688</v>
      </c>
      <c r="AL96">
        <v>63.8516816000921</v>
      </c>
      <c r="AM96">
        <v>7.7821073079941554</v>
      </c>
      <c r="AN96">
        <v>3.4182271227301185E-2</v>
      </c>
      <c r="AO96">
        <v>0</v>
      </c>
      <c r="AP96">
        <v>0.68117922923003404</v>
      </c>
      <c r="AQ96">
        <v>18.875978604070131</v>
      </c>
      <c r="AR96">
        <v>21.771716305898124</v>
      </c>
      <c r="AS96">
        <v>15.089245051659359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46.670873338762796</v>
      </c>
      <c r="BB96">
        <f t="shared" si="1"/>
        <v>1076.5652060329851</v>
      </c>
      <c r="BC96">
        <v>1.3945314170040486</v>
      </c>
      <c r="BD96">
        <v>2.3194954744525549</v>
      </c>
      <c r="BE96">
        <v>1.5811442258064514</v>
      </c>
      <c r="BF96">
        <v>1.4128379491525425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262.3343309542413</v>
      </c>
      <c r="L97">
        <v>5.0406569191775361</v>
      </c>
      <c r="M97">
        <v>55.675545885274865</v>
      </c>
      <c r="N97">
        <v>53.800215055483051</v>
      </c>
      <c r="O97">
        <v>75.558051933815833</v>
      </c>
      <c r="P97">
        <v>30.009327170735538</v>
      </c>
      <c r="Q97">
        <v>0</v>
      </c>
      <c r="R97">
        <v>19.438203377057462</v>
      </c>
      <c r="S97">
        <v>124.30599039866415</v>
      </c>
      <c r="T97">
        <v>0</v>
      </c>
      <c r="U97">
        <v>51.690445540173549</v>
      </c>
      <c r="V97">
        <v>9.1885634535698753</v>
      </c>
      <c r="W97">
        <v>19.169605482281519</v>
      </c>
      <c r="X97">
        <v>65.367122117905737</v>
      </c>
      <c r="Y97">
        <v>0</v>
      </c>
      <c r="Z97">
        <v>0</v>
      </c>
      <c r="AA97">
        <v>18.677579992485914</v>
      </c>
      <c r="AB97">
        <v>19.8448132296556</v>
      </c>
      <c r="AC97">
        <v>14.379597068190357</v>
      </c>
      <c r="AD97">
        <v>4.4928527366938003</v>
      </c>
      <c r="AE97">
        <v>24.442488451471508</v>
      </c>
      <c r="AF97">
        <v>11.874841210821332</v>
      </c>
      <c r="AG97">
        <v>30.645996071477761</v>
      </c>
      <c r="AH97">
        <v>65.842027272281342</v>
      </c>
      <c r="AI97">
        <v>0</v>
      </c>
      <c r="AJ97">
        <v>0</v>
      </c>
      <c r="AK97">
        <v>27.227282282456688</v>
      </c>
      <c r="AL97">
        <v>60.352958862015718</v>
      </c>
      <c r="AM97">
        <v>7.7821073079941554</v>
      </c>
      <c r="AN97">
        <v>3.4182271227301185E-2</v>
      </c>
      <c r="AO97">
        <v>0</v>
      </c>
      <c r="AP97">
        <v>0.68117922923003404</v>
      </c>
      <c r="AQ97">
        <v>18.875978604070131</v>
      </c>
      <c r="AR97">
        <v>21.771716305898124</v>
      </c>
      <c r="AS97">
        <v>15.089245051659359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46.548183397065117</v>
      </c>
      <c r="BB97">
        <f t="shared" si="1"/>
        <v>1073.7527299053602</v>
      </c>
      <c r="BC97">
        <v>1.3945314170040486</v>
      </c>
      <c r="BD97">
        <v>2.3194954744525549</v>
      </c>
      <c r="BE97">
        <v>1.5811442258064514</v>
      </c>
      <c r="BF97">
        <v>1.4128379491525425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262.3343309542413</v>
      </c>
      <c r="L98">
        <v>5.0406569191775361</v>
      </c>
      <c r="M98">
        <v>55.675545885274865</v>
      </c>
      <c r="N98">
        <v>53.800215055483051</v>
      </c>
      <c r="O98">
        <v>75.558051933815833</v>
      </c>
      <c r="P98">
        <v>30.009327170735538</v>
      </c>
      <c r="Q98">
        <v>0</v>
      </c>
      <c r="R98">
        <v>19.438203377057462</v>
      </c>
      <c r="S98">
        <v>124.30599039866415</v>
      </c>
      <c r="T98">
        <v>0</v>
      </c>
      <c r="U98">
        <v>51.690445540173549</v>
      </c>
      <c r="V98">
        <v>9.1885634535698753</v>
      </c>
      <c r="W98">
        <v>19.169605482281519</v>
      </c>
      <c r="X98">
        <v>65.367122117905737</v>
      </c>
      <c r="Y98">
        <v>0</v>
      </c>
      <c r="Z98">
        <v>0</v>
      </c>
      <c r="AA98">
        <v>18.677579992485914</v>
      </c>
      <c r="AB98">
        <v>19.8448132296556</v>
      </c>
      <c r="AC98">
        <v>14.379597068190357</v>
      </c>
      <c r="AD98">
        <v>4.4928527366938003</v>
      </c>
      <c r="AE98">
        <v>24.442488451471508</v>
      </c>
      <c r="AF98">
        <v>11.874841210821332</v>
      </c>
      <c r="AG98">
        <v>30.645996071477761</v>
      </c>
      <c r="AH98">
        <v>65.842027272281342</v>
      </c>
      <c r="AI98">
        <v>0</v>
      </c>
      <c r="AJ98">
        <v>0</v>
      </c>
      <c r="AK98">
        <v>27.227282282456688</v>
      </c>
      <c r="AL98">
        <v>60.352958862015718</v>
      </c>
      <c r="AM98">
        <v>7.7821073079941554</v>
      </c>
      <c r="AN98">
        <v>3.4182271227301185E-2</v>
      </c>
      <c r="AO98">
        <v>0</v>
      </c>
      <c r="AP98">
        <v>0.68117922923003404</v>
      </c>
      <c r="AQ98">
        <v>18.875978604070131</v>
      </c>
      <c r="AR98">
        <v>21.771716305898124</v>
      </c>
      <c r="AS98">
        <v>15.089245051659359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46.548183397065117</v>
      </c>
      <c r="BB98">
        <f t="shared" si="1"/>
        <v>1073.7527299053602</v>
      </c>
      <c r="BC98">
        <v>1.3945314170040486</v>
      </c>
      <c r="BD98">
        <v>2.3194954744525549</v>
      </c>
      <c r="BE98">
        <v>1.5811442258064514</v>
      </c>
      <c r="BF98">
        <v>1.4128379491525425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4.3011520882894558</v>
      </c>
      <c r="L99">
        <f t="shared" si="2"/>
        <v>8.2435891046457946E-2</v>
      </c>
      <c r="M99">
        <f t="shared" si="2"/>
        <v>1.3368112172291036</v>
      </c>
      <c r="N99">
        <f t="shared" si="2"/>
        <v>1.291205683487876</v>
      </c>
      <c r="O99">
        <f t="shared" si="2"/>
        <v>1.8133933951513093</v>
      </c>
      <c r="P99">
        <f t="shared" si="2"/>
        <v>0.58285702883421131</v>
      </c>
      <c r="Q99">
        <f t="shared" si="2"/>
        <v>0</v>
      </c>
      <c r="R99">
        <f t="shared" si="2"/>
        <v>0.32336853739965538</v>
      </c>
      <c r="S99">
        <f t="shared" si="2"/>
        <v>0.29419516913505867</v>
      </c>
      <c r="T99">
        <f t="shared" si="2"/>
        <v>0</v>
      </c>
      <c r="U99">
        <f t="shared" si="2"/>
        <v>1.2450819517284375</v>
      </c>
      <c r="V99">
        <f t="shared" si="2"/>
        <v>0.17220156665648845</v>
      </c>
      <c r="W99">
        <f t="shared" si="2"/>
        <v>0.38552816491735536</v>
      </c>
      <c r="X99">
        <f t="shared" si="2"/>
        <v>1.5031023170290851</v>
      </c>
      <c r="Y99">
        <f t="shared" si="2"/>
        <v>0</v>
      </c>
      <c r="Z99">
        <f t="shared" si="2"/>
        <v>4.3666316393237321E-2</v>
      </c>
      <c r="AA99">
        <f t="shared" si="2"/>
        <v>0.44812608798372044</v>
      </c>
      <c r="AB99">
        <f t="shared" si="2"/>
        <v>0.42826700127832157</v>
      </c>
      <c r="AC99">
        <f t="shared" si="2"/>
        <v>0.27666957451084417</v>
      </c>
      <c r="AD99">
        <f t="shared" si="2"/>
        <v>0.15889202174154665</v>
      </c>
      <c r="AE99">
        <f t="shared" si="2"/>
        <v>0.58661972283531594</v>
      </c>
      <c r="AF99">
        <f t="shared" si="2"/>
        <v>0.15657198931560515</v>
      </c>
      <c r="AG99">
        <f t="shared" si="2"/>
        <v>0.73550390571546731</v>
      </c>
      <c r="AH99">
        <f t="shared" si="2"/>
        <v>0.70640231647542295</v>
      </c>
      <c r="AI99">
        <f t="shared" si="2"/>
        <v>8.4903818688494059E-2</v>
      </c>
      <c r="AJ99">
        <f t="shared" si="2"/>
        <v>0</v>
      </c>
      <c r="AK99">
        <f t="shared" si="2"/>
        <v>0.65345477477895941</v>
      </c>
      <c r="AL99">
        <f t="shared" si="2"/>
        <v>1.4537847028054511</v>
      </c>
      <c r="AM99">
        <f t="shared" si="2"/>
        <v>0.18677057539185971</v>
      </c>
      <c r="AN99">
        <f t="shared" si="2"/>
        <v>8.1544440801502619E-4</v>
      </c>
      <c r="AO99">
        <f t="shared" si="2"/>
        <v>0</v>
      </c>
      <c r="AP99">
        <f t="shared" si="2"/>
        <v>2.5459073062245447E-2</v>
      </c>
      <c r="AQ99">
        <f t="shared" si="2"/>
        <v>0.2044292699053617</v>
      </c>
      <c r="AR99">
        <f t="shared" si="2"/>
        <v>0.52765833902902115</v>
      </c>
      <c r="AS99">
        <f t="shared" si="2"/>
        <v>0.36387912962737423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0.85160005572876085</v>
      </c>
      <c r="BB99">
        <f>SUM(B99:AZ99)-BA99+SUM(BC99:BF99)</f>
        <v>19.620332351802283</v>
      </c>
      <c r="BC99">
        <f t="shared" si="2"/>
        <v>2.9472873826489283E-2</v>
      </c>
      <c r="BD99">
        <f t="shared" si="2"/>
        <v>1.9078471342230265E-2</v>
      </c>
      <c r="BE99">
        <f t="shared" si="2"/>
        <v>1.7114114667285657E-2</v>
      </c>
      <c r="BF99">
        <f t="shared" si="2"/>
        <v>3.3059872844279671E-2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86.777253674647866</v>
      </c>
      <c r="L3">
        <v>24.212211960359131</v>
      </c>
      <c r="M3">
        <v>0</v>
      </c>
      <c r="N3">
        <v>30.26617612301116</v>
      </c>
      <c r="O3">
        <v>50.834806005642406</v>
      </c>
      <c r="P3">
        <v>51.993539077233898</v>
      </c>
      <c r="Q3">
        <v>0</v>
      </c>
      <c r="R3">
        <v>10.862874845374723</v>
      </c>
      <c r="S3">
        <v>6.7611499957482</v>
      </c>
      <c r="T3">
        <v>0</v>
      </c>
      <c r="U3">
        <v>243.33018942351836</v>
      </c>
      <c r="V3">
        <v>2.9859588566035433</v>
      </c>
      <c r="W3">
        <v>11.050959284559676</v>
      </c>
      <c r="X3">
        <v>37.807324941438772</v>
      </c>
      <c r="Y3">
        <v>0</v>
      </c>
      <c r="Z3">
        <v>3.3828919223544145</v>
      </c>
      <c r="AA3">
        <v>10.801696990189939</v>
      </c>
      <c r="AB3">
        <v>10.126162617407637</v>
      </c>
      <c r="AC3">
        <v>7.4471929440826541</v>
      </c>
      <c r="AD3">
        <v>2.3357632085577125</v>
      </c>
      <c r="AE3">
        <v>12.672674252765603</v>
      </c>
      <c r="AF3">
        <v>0</v>
      </c>
      <c r="AG3">
        <v>0</v>
      </c>
      <c r="AH3">
        <v>25.381557887288668</v>
      </c>
      <c r="AI3">
        <v>0</v>
      </c>
      <c r="AJ3">
        <v>0</v>
      </c>
      <c r="AK3">
        <v>13.235193585055312</v>
      </c>
      <c r="AL3">
        <v>20.54465124025937</v>
      </c>
      <c r="AM3">
        <v>4.0504328479231893</v>
      </c>
      <c r="AN3">
        <v>0</v>
      </c>
      <c r="AO3">
        <v>0</v>
      </c>
      <c r="AP3">
        <v>0.78777471934483634</v>
      </c>
      <c r="AQ3">
        <v>0</v>
      </c>
      <c r="AR3">
        <v>12.589790167403251</v>
      </c>
      <c r="AS3">
        <v>8.3450445087664367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28.782780731124603</v>
      </c>
      <c r="BB3">
        <f>SUM(B3:AZ3)-BA3</f>
        <v>659.80049034841227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86.777253674647866</v>
      </c>
      <c r="L4">
        <v>24.212211960359131</v>
      </c>
      <c r="M4">
        <v>0</v>
      </c>
      <c r="N4">
        <v>30.26617612301116</v>
      </c>
      <c r="O4">
        <v>50.834806005642406</v>
      </c>
      <c r="P4">
        <v>51.993539077233898</v>
      </c>
      <c r="Q4">
        <v>0</v>
      </c>
      <c r="R4">
        <v>10.862874845374723</v>
      </c>
      <c r="S4">
        <v>6.7611499957482</v>
      </c>
      <c r="T4">
        <v>0</v>
      </c>
      <c r="U4">
        <v>243.33018942351836</v>
      </c>
      <c r="V4">
        <v>2.9859588566035433</v>
      </c>
      <c r="W4">
        <v>11.050959284559676</v>
      </c>
      <c r="X4">
        <v>37.807324941438772</v>
      </c>
      <c r="Y4">
        <v>0</v>
      </c>
      <c r="Z4">
        <v>3.3828919223544145</v>
      </c>
      <c r="AA4">
        <v>10.801696990189939</v>
      </c>
      <c r="AB4">
        <v>10.126162617407637</v>
      </c>
      <c r="AC4">
        <v>7.4471929440826541</v>
      </c>
      <c r="AD4">
        <v>2.3357632085577125</v>
      </c>
      <c r="AE4">
        <v>12.672674252765603</v>
      </c>
      <c r="AF4">
        <v>0</v>
      </c>
      <c r="AG4">
        <v>0</v>
      </c>
      <c r="AH4">
        <v>19.036168415466499</v>
      </c>
      <c r="AI4">
        <v>0</v>
      </c>
      <c r="AJ4">
        <v>0</v>
      </c>
      <c r="AK4">
        <v>13.235193585055312</v>
      </c>
      <c r="AL4">
        <v>20.54465124025937</v>
      </c>
      <c r="AM4">
        <v>4.0504328479231893</v>
      </c>
      <c r="AN4">
        <v>0</v>
      </c>
      <c r="AO4">
        <v>0</v>
      </c>
      <c r="AP4">
        <v>0.78777471934483634</v>
      </c>
      <c r="AQ4">
        <v>0</v>
      </c>
      <c r="AR4">
        <v>12.589790167403251</v>
      </c>
      <c r="AS4">
        <v>8.3450445087664367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28.517543451202435</v>
      </c>
      <c r="BB4">
        <f t="shared" ref="BB4:BB67" si="0">SUM(B4:AZ4)-BA4</f>
        <v>653.7203381565123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86.777253674647866</v>
      </c>
      <c r="L5">
        <v>24.212211960359131</v>
      </c>
      <c r="M5">
        <v>0</v>
      </c>
      <c r="N5">
        <v>30.26617612301116</v>
      </c>
      <c r="O5">
        <v>50.834806005642406</v>
      </c>
      <c r="P5">
        <v>51.993539077233898</v>
      </c>
      <c r="Q5">
        <v>0</v>
      </c>
      <c r="R5">
        <v>10.862874845374723</v>
      </c>
      <c r="S5">
        <v>6.7611499957482</v>
      </c>
      <c r="T5">
        <v>0</v>
      </c>
      <c r="U5">
        <v>243.33018942351836</v>
      </c>
      <c r="V5">
        <v>2.9859588566035433</v>
      </c>
      <c r="W5">
        <v>11.050959284559676</v>
      </c>
      <c r="X5">
        <v>37.807324941438772</v>
      </c>
      <c r="Y5">
        <v>0</v>
      </c>
      <c r="Z5">
        <v>3.3828919223544145</v>
      </c>
      <c r="AA5">
        <v>10.801696990189939</v>
      </c>
      <c r="AB5">
        <v>10.126162617407637</v>
      </c>
      <c r="AC5">
        <v>7.4471929440826541</v>
      </c>
      <c r="AD5">
        <v>2.3357632085577125</v>
      </c>
      <c r="AE5">
        <v>12.672674252765603</v>
      </c>
      <c r="AF5">
        <v>0</v>
      </c>
      <c r="AG5">
        <v>0</v>
      </c>
      <c r="AH5">
        <v>12.690779203193486</v>
      </c>
      <c r="AI5">
        <v>0</v>
      </c>
      <c r="AJ5">
        <v>0</v>
      </c>
      <c r="AK5">
        <v>13.235193585055312</v>
      </c>
      <c r="AL5">
        <v>20.336227272898736</v>
      </c>
      <c r="AM5">
        <v>4.0504328479231893</v>
      </c>
      <c r="AN5">
        <v>0</v>
      </c>
      <c r="AO5">
        <v>0</v>
      </c>
      <c r="AP5">
        <v>0.78777471934483634</v>
      </c>
      <c r="AQ5">
        <v>0</v>
      </c>
      <c r="AR5">
        <v>12.589790167403251</v>
      </c>
      <c r="AS5">
        <v>7.9312404531413065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28.226297050768615</v>
      </c>
      <c r="BB5">
        <f t="shared" si="0"/>
        <v>647.04396732168743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86.777253674647866</v>
      </c>
      <c r="L6">
        <v>24.212211960359131</v>
      </c>
      <c r="M6">
        <v>0</v>
      </c>
      <c r="N6">
        <v>30.26617612301116</v>
      </c>
      <c r="O6">
        <v>50.834806005642406</v>
      </c>
      <c r="P6">
        <v>51.993539077233898</v>
      </c>
      <c r="Q6">
        <v>0</v>
      </c>
      <c r="R6">
        <v>10.862874845374723</v>
      </c>
      <c r="S6">
        <v>6.7611499957482</v>
      </c>
      <c r="T6">
        <v>0</v>
      </c>
      <c r="U6">
        <v>243.33018942351836</v>
      </c>
      <c r="V6">
        <v>2.9859588566035433</v>
      </c>
      <c r="W6">
        <v>11.050959284559676</v>
      </c>
      <c r="X6">
        <v>37.807324941438772</v>
      </c>
      <c r="Y6">
        <v>0</v>
      </c>
      <c r="Z6">
        <v>3.3828919223544145</v>
      </c>
      <c r="AA6">
        <v>10.801696990189939</v>
      </c>
      <c r="AB6">
        <v>10.126162617407637</v>
      </c>
      <c r="AC6">
        <v>7.4471929440826541</v>
      </c>
      <c r="AD6">
        <v>2.3357632085577125</v>
      </c>
      <c r="AE6">
        <v>12.672674252765603</v>
      </c>
      <c r="AF6">
        <v>0</v>
      </c>
      <c r="AG6">
        <v>0</v>
      </c>
      <c r="AH6">
        <v>12.690779203193486</v>
      </c>
      <c r="AI6">
        <v>0</v>
      </c>
      <c r="AJ6">
        <v>0</v>
      </c>
      <c r="AK6">
        <v>13.235193585055312</v>
      </c>
      <c r="AL6">
        <v>20.336227272898736</v>
      </c>
      <c r="AM6">
        <v>4.0504328479231893</v>
      </c>
      <c r="AN6">
        <v>0</v>
      </c>
      <c r="AO6">
        <v>0</v>
      </c>
      <c r="AP6">
        <v>0.78777471934483634</v>
      </c>
      <c r="AQ6">
        <v>0</v>
      </c>
      <c r="AR6">
        <v>12.589790167403251</v>
      </c>
      <c r="AS6">
        <v>7.9312404531413065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28.226297050768615</v>
      </c>
      <c r="BB6">
        <f t="shared" si="0"/>
        <v>647.04396732168743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86.769999412752966</v>
      </c>
      <c r="L7">
        <v>24.212129679178684</v>
      </c>
      <c r="M7">
        <v>0</v>
      </c>
      <c r="N7">
        <v>30.265882378448275</v>
      </c>
      <c r="O7">
        <v>50.834705935029966</v>
      </c>
      <c r="P7">
        <v>51.992547882324054</v>
      </c>
      <c r="Q7">
        <v>0</v>
      </c>
      <c r="R7">
        <v>10.861604785569952</v>
      </c>
      <c r="S7">
        <v>6.7649533259476895</v>
      </c>
      <c r="T7">
        <v>0</v>
      </c>
      <c r="U7">
        <v>243.33018942351836</v>
      </c>
      <c r="V7">
        <v>2.9859588566035433</v>
      </c>
      <c r="W7">
        <v>11.050959284559676</v>
      </c>
      <c r="X7">
        <v>37.807324941438772</v>
      </c>
      <c r="Y7">
        <v>0</v>
      </c>
      <c r="Z7">
        <v>3.3828919223544145</v>
      </c>
      <c r="AA7">
        <v>10.801696990189939</v>
      </c>
      <c r="AB7">
        <v>10.126162617407637</v>
      </c>
      <c r="AC7">
        <v>7.4471929440826541</v>
      </c>
      <c r="AD7">
        <v>2.3357632085577125</v>
      </c>
      <c r="AE7">
        <v>12.672674252765603</v>
      </c>
      <c r="AF7">
        <v>0</v>
      </c>
      <c r="AG7">
        <v>0</v>
      </c>
      <c r="AH7">
        <v>12.690779203193486</v>
      </c>
      <c r="AI7">
        <v>0</v>
      </c>
      <c r="AJ7">
        <v>0</v>
      </c>
      <c r="AK7">
        <v>13.235193585055312</v>
      </c>
      <c r="AL7">
        <v>20.336227272898736</v>
      </c>
      <c r="AM7">
        <v>4.0504328479231893</v>
      </c>
      <c r="AN7">
        <v>0</v>
      </c>
      <c r="AO7">
        <v>0</v>
      </c>
      <c r="AP7">
        <v>0.78777471934483634</v>
      </c>
      <c r="AQ7">
        <v>0</v>
      </c>
      <c r="AR7">
        <v>12.589790167403251</v>
      </c>
      <c r="AS7">
        <v>7.9312404531413065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28.226038380549014</v>
      </c>
      <c r="BB7">
        <f t="shared" si="0"/>
        <v>647.03803770914124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86.769999412752966</v>
      </c>
      <c r="L8">
        <v>24.212129679178684</v>
      </c>
      <c r="M8">
        <v>0</v>
      </c>
      <c r="N8">
        <v>30.265882378448275</v>
      </c>
      <c r="O8">
        <v>50.834705935029966</v>
      </c>
      <c r="P8">
        <v>51.992547882324054</v>
      </c>
      <c r="Q8">
        <v>0</v>
      </c>
      <c r="R8">
        <v>10.861604785569952</v>
      </c>
      <c r="S8">
        <v>6.7649533259476895</v>
      </c>
      <c r="T8">
        <v>0</v>
      </c>
      <c r="U8">
        <v>243.33018942351836</v>
      </c>
      <c r="V8">
        <v>2.9859588566035433</v>
      </c>
      <c r="W8">
        <v>11.050959284559676</v>
      </c>
      <c r="X8">
        <v>37.807324941438772</v>
      </c>
      <c r="Y8">
        <v>0</v>
      </c>
      <c r="Z8">
        <v>3.3828919223544145</v>
      </c>
      <c r="AA8">
        <v>10.801696990189939</v>
      </c>
      <c r="AB8">
        <v>10.126162617407637</v>
      </c>
      <c r="AC8">
        <v>7.4471929440826541</v>
      </c>
      <c r="AD8">
        <v>2.3357632085577125</v>
      </c>
      <c r="AE8">
        <v>12.672674252765603</v>
      </c>
      <c r="AF8">
        <v>0</v>
      </c>
      <c r="AG8">
        <v>0</v>
      </c>
      <c r="AH8">
        <v>12.690779203193486</v>
      </c>
      <c r="AI8">
        <v>0</v>
      </c>
      <c r="AJ8">
        <v>0</v>
      </c>
      <c r="AK8">
        <v>13.235193585055312</v>
      </c>
      <c r="AL8">
        <v>20.336227272898736</v>
      </c>
      <c r="AM8">
        <v>4.0504328479231893</v>
      </c>
      <c r="AN8">
        <v>0</v>
      </c>
      <c r="AO8">
        <v>0</v>
      </c>
      <c r="AP8">
        <v>0.78777471934483634</v>
      </c>
      <c r="AQ8">
        <v>0</v>
      </c>
      <c r="AR8">
        <v>12.589790167403251</v>
      </c>
      <c r="AS8">
        <v>7.9312404531413065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28.226038380549014</v>
      </c>
      <c r="BB8">
        <f t="shared" si="0"/>
        <v>647.03803770914124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86.769999412752966</v>
      </c>
      <c r="L9">
        <v>24.212129679178684</v>
      </c>
      <c r="M9">
        <v>0</v>
      </c>
      <c r="N9">
        <v>30.265882378448275</v>
      </c>
      <c r="O9">
        <v>50.834705935029966</v>
      </c>
      <c r="P9">
        <v>68.629568424841779</v>
      </c>
      <c r="Q9">
        <v>0</v>
      </c>
      <c r="R9">
        <v>10.861604785569952</v>
      </c>
      <c r="S9">
        <v>6.7649533259476895</v>
      </c>
      <c r="T9">
        <v>0</v>
      </c>
      <c r="U9">
        <v>243.33018942351836</v>
      </c>
      <c r="V9">
        <v>3.2460176599165371</v>
      </c>
      <c r="W9">
        <v>11.050959284559676</v>
      </c>
      <c r="X9">
        <v>37.807324941438772</v>
      </c>
      <c r="Y9">
        <v>0</v>
      </c>
      <c r="Z9">
        <v>3.3828919223544145</v>
      </c>
      <c r="AA9">
        <v>10.801696990189939</v>
      </c>
      <c r="AB9">
        <v>10.126162617407637</v>
      </c>
      <c r="AC9">
        <v>7.4471929440826541</v>
      </c>
      <c r="AD9">
        <v>2.3357632085577125</v>
      </c>
      <c r="AE9">
        <v>12.672674252765603</v>
      </c>
      <c r="AF9">
        <v>0</v>
      </c>
      <c r="AG9">
        <v>0</v>
      </c>
      <c r="AH9">
        <v>12.690779203193486</v>
      </c>
      <c r="AI9">
        <v>0</v>
      </c>
      <c r="AJ9">
        <v>0</v>
      </c>
      <c r="AK9">
        <v>13.235193585055312</v>
      </c>
      <c r="AL9">
        <v>20.336227272898736</v>
      </c>
      <c r="AM9">
        <v>4.0504328479231893</v>
      </c>
      <c r="AN9">
        <v>0</v>
      </c>
      <c r="AO9">
        <v>0</v>
      </c>
      <c r="AP9">
        <v>0.78777471934483634</v>
      </c>
      <c r="AQ9">
        <v>0</v>
      </c>
      <c r="AR9">
        <v>13.579998603208308</v>
      </c>
      <c r="AS9">
        <v>7.9312404531413065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28.973727009821388</v>
      </c>
      <c r="BB9">
        <f t="shared" si="0"/>
        <v>664.17763686150454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86.769999412752966</v>
      </c>
      <c r="L10">
        <v>24.212129679178684</v>
      </c>
      <c r="M10">
        <v>0</v>
      </c>
      <c r="N10">
        <v>30.265882378448275</v>
      </c>
      <c r="O10">
        <v>50.834705935029966</v>
      </c>
      <c r="P10">
        <v>68.629568424841779</v>
      </c>
      <c r="Q10">
        <v>0</v>
      </c>
      <c r="R10">
        <v>10.861604785569952</v>
      </c>
      <c r="S10">
        <v>6.7649533259476895</v>
      </c>
      <c r="T10">
        <v>0</v>
      </c>
      <c r="U10">
        <v>243.33018942351836</v>
      </c>
      <c r="V10">
        <v>3.4014479783394851</v>
      </c>
      <c r="W10">
        <v>11.050959284559676</v>
      </c>
      <c r="X10">
        <v>37.807324941438772</v>
      </c>
      <c r="Y10">
        <v>0</v>
      </c>
      <c r="Z10">
        <v>3.3828919223544145</v>
      </c>
      <c r="AA10">
        <v>10.801696990189939</v>
      </c>
      <c r="AB10">
        <v>10.126162617407637</v>
      </c>
      <c r="AC10">
        <v>7.4471929440826541</v>
      </c>
      <c r="AD10">
        <v>2.3357632085577125</v>
      </c>
      <c r="AE10">
        <v>12.672674252765603</v>
      </c>
      <c r="AF10">
        <v>0</v>
      </c>
      <c r="AG10">
        <v>0</v>
      </c>
      <c r="AH10">
        <v>12.690779203193486</v>
      </c>
      <c r="AI10">
        <v>0</v>
      </c>
      <c r="AJ10">
        <v>0</v>
      </c>
      <c r="AK10">
        <v>13.235193585055312</v>
      </c>
      <c r="AL10">
        <v>20.336227272898736</v>
      </c>
      <c r="AM10">
        <v>4.0504328479231893</v>
      </c>
      <c r="AN10">
        <v>0</v>
      </c>
      <c r="AO10">
        <v>0</v>
      </c>
      <c r="AP10">
        <v>0.78777471934483634</v>
      </c>
      <c r="AQ10">
        <v>0</v>
      </c>
      <c r="AR10">
        <v>13.579998603208308</v>
      </c>
      <c r="AS10">
        <v>7.9312404531413065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28.980223997131468</v>
      </c>
      <c r="BB10">
        <f t="shared" si="0"/>
        <v>664.3265701926174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75.328040131552982</v>
      </c>
      <c r="L11">
        <v>24.212129679178684</v>
      </c>
      <c r="M11">
        <v>0</v>
      </c>
      <c r="N11">
        <v>30.265882378448275</v>
      </c>
      <c r="O11">
        <v>50.834705935029966</v>
      </c>
      <c r="P11">
        <v>68.629568424841779</v>
      </c>
      <c r="Q11">
        <v>0</v>
      </c>
      <c r="R11">
        <v>10.861604785569952</v>
      </c>
      <c r="S11">
        <v>2.0140367088014779</v>
      </c>
      <c r="T11">
        <v>0</v>
      </c>
      <c r="U11">
        <v>243.33018942351836</v>
      </c>
      <c r="V11">
        <v>3.4014479783394851</v>
      </c>
      <c r="W11">
        <v>11.050959284559676</v>
      </c>
      <c r="X11">
        <v>37.807324941438772</v>
      </c>
      <c r="Y11">
        <v>0</v>
      </c>
      <c r="Z11">
        <v>3.3828919223544145</v>
      </c>
      <c r="AA11">
        <v>10.801696990189939</v>
      </c>
      <c r="AB11">
        <v>10.126162617407637</v>
      </c>
      <c r="AC11">
        <v>7.4471929440826541</v>
      </c>
      <c r="AD11">
        <v>2.3357632085577125</v>
      </c>
      <c r="AE11">
        <v>12.672674252765603</v>
      </c>
      <c r="AF11">
        <v>0</v>
      </c>
      <c r="AG11">
        <v>0</v>
      </c>
      <c r="AH11">
        <v>12.690779203193486</v>
      </c>
      <c r="AI11">
        <v>0</v>
      </c>
      <c r="AJ11">
        <v>0</v>
      </c>
      <c r="AK11">
        <v>13.235193585055312</v>
      </c>
      <c r="AL11">
        <v>20.336227272898736</v>
      </c>
      <c r="AM11">
        <v>4.0504328479231893</v>
      </c>
      <c r="AN11">
        <v>0</v>
      </c>
      <c r="AO11">
        <v>0</v>
      </c>
      <c r="AP11">
        <v>0.78777471934483634</v>
      </c>
      <c r="AQ11">
        <v>0</v>
      </c>
      <c r="AR11">
        <v>12.589790167403251</v>
      </c>
      <c r="AS11">
        <v>8.3450445087664367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28.279268081489079</v>
      </c>
      <c r="BB11">
        <f t="shared" si="0"/>
        <v>648.2582458297336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52.965416790847407</v>
      </c>
      <c r="L12">
        <v>24.212709691460564</v>
      </c>
      <c r="M12">
        <v>0</v>
      </c>
      <c r="N12">
        <v>30.265882378448275</v>
      </c>
      <c r="O12">
        <v>50.834705935029966</v>
      </c>
      <c r="P12">
        <v>68.629568424841779</v>
      </c>
      <c r="Q12">
        <v>0</v>
      </c>
      <c r="R12">
        <v>10.863671018148871</v>
      </c>
      <c r="S12">
        <v>2.0152527313906732</v>
      </c>
      <c r="T12">
        <v>0</v>
      </c>
      <c r="U12">
        <v>243.33018942351836</v>
      </c>
      <c r="V12">
        <v>3.4014479783394851</v>
      </c>
      <c r="W12">
        <v>11.050959284559676</v>
      </c>
      <c r="X12">
        <v>37.807324941438772</v>
      </c>
      <c r="Y12">
        <v>0</v>
      </c>
      <c r="Z12">
        <v>3.3828919223544145</v>
      </c>
      <c r="AA12">
        <v>10.801696990189939</v>
      </c>
      <c r="AB12">
        <v>10.126162617407637</v>
      </c>
      <c r="AC12">
        <v>7.4471929440826541</v>
      </c>
      <c r="AD12">
        <v>2.3357632085577125</v>
      </c>
      <c r="AE12">
        <v>12.672674252765603</v>
      </c>
      <c r="AF12">
        <v>0</v>
      </c>
      <c r="AG12">
        <v>0</v>
      </c>
      <c r="AH12">
        <v>12.690779203193486</v>
      </c>
      <c r="AI12">
        <v>0</v>
      </c>
      <c r="AJ12">
        <v>0</v>
      </c>
      <c r="AK12">
        <v>13.235193585055312</v>
      </c>
      <c r="AL12">
        <v>20.336227272898736</v>
      </c>
      <c r="AM12">
        <v>4.0504328479231893</v>
      </c>
      <c r="AN12">
        <v>0</v>
      </c>
      <c r="AO12">
        <v>0</v>
      </c>
      <c r="AP12">
        <v>0.78777471934483634</v>
      </c>
      <c r="AQ12">
        <v>0</v>
      </c>
      <c r="AR12">
        <v>12.589790167403251</v>
      </c>
      <c r="AS12">
        <v>8.3450445087664367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27.344671868626989</v>
      </c>
      <c r="BB12">
        <f t="shared" si="0"/>
        <v>626.83408096934033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86.777198676859001</v>
      </c>
      <c r="L13">
        <v>26.236723984224714</v>
      </c>
      <c r="M13">
        <v>0</v>
      </c>
      <c r="N13">
        <v>30.265882378448275</v>
      </c>
      <c r="O13">
        <v>50.834705935029966</v>
      </c>
      <c r="P13">
        <v>68.629568424841779</v>
      </c>
      <c r="Q13">
        <v>0</v>
      </c>
      <c r="R13">
        <v>10.862765178733348</v>
      </c>
      <c r="S13">
        <v>6.7662791308680115</v>
      </c>
      <c r="T13">
        <v>0</v>
      </c>
      <c r="U13">
        <v>243.33018942351836</v>
      </c>
      <c r="V13">
        <v>3.1311604050142701</v>
      </c>
      <c r="W13">
        <v>11.199191587624048</v>
      </c>
      <c r="X13">
        <v>37.807324941438772</v>
      </c>
      <c r="Y13">
        <v>0</v>
      </c>
      <c r="Z13">
        <v>3.359211763723648</v>
      </c>
      <c r="AA13">
        <v>10.801696990189939</v>
      </c>
      <c r="AB13">
        <v>10.126162617407637</v>
      </c>
      <c r="AC13">
        <v>7.4471929440826541</v>
      </c>
      <c r="AD13">
        <v>2.3357632085577125</v>
      </c>
      <c r="AE13">
        <v>12.672674252765603</v>
      </c>
      <c r="AF13">
        <v>0</v>
      </c>
      <c r="AG13">
        <v>0</v>
      </c>
      <c r="AH13">
        <v>12.690779203193486</v>
      </c>
      <c r="AI13">
        <v>0</v>
      </c>
      <c r="AJ13">
        <v>0</v>
      </c>
      <c r="AK13">
        <v>13.235193585055312</v>
      </c>
      <c r="AL13">
        <v>20.336227272898736</v>
      </c>
      <c r="AM13">
        <v>4.0504328479231893</v>
      </c>
      <c r="AN13">
        <v>0</v>
      </c>
      <c r="AO13">
        <v>0</v>
      </c>
      <c r="AP13">
        <v>0.78777471934483634</v>
      </c>
      <c r="AQ13">
        <v>0</v>
      </c>
      <c r="AR13">
        <v>12.589790167403251</v>
      </c>
      <c r="AS13">
        <v>7.8622731512210393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29.014891604637324</v>
      </c>
      <c r="BB13">
        <f t="shared" si="0"/>
        <v>665.12127118573051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86.777198676859001</v>
      </c>
      <c r="L14">
        <v>26.236723984224714</v>
      </c>
      <c r="M14">
        <v>0</v>
      </c>
      <c r="N14">
        <v>30.265882378448275</v>
      </c>
      <c r="O14">
        <v>50.834705935029966</v>
      </c>
      <c r="P14">
        <v>68.629568424841779</v>
      </c>
      <c r="Q14">
        <v>0</v>
      </c>
      <c r="R14">
        <v>11.232239689211864</v>
      </c>
      <c r="S14">
        <v>6.7662791308680115</v>
      </c>
      <c r="T14">
        <v>0</v>
      </c>
      <c r="U14">
        <v>243.33018942351836</v>
      </c>
      <c r="V14">
        <v>3.1311604050142701</v>
      </c>
      <c r="W14">
        <v>11.19888201892355</v>
      </c>
      <c r="X14">
        <v>37.807324941438772</v>
      </c>
      <c r="Y14">
        <v>0</v>
      </c>
      <c r="Z14">
        <v>3.359211763723648</v>
      </c>
      <c r="AA14">
        <v>10.801696990189939</v>
      </c>
      <c r="AB14">
        <v>10.126162617407637</v>
      </c>
      <c r="AC14">
        <v>7.4471929440826541</v>
      </c>
      <c r="AD14">
        <v>2.3357632085577125</v>
      </c>
      <c r="AE14">
        <v>12.672674252765603</v>
      </c>
      <c r="AF14">
        <v>0</v>
      </c>
      <c r="AG14">
        <v>0</v>
      </c>
      <c r="AH14">
        <v>12.690779203193486</v>
      </c>
      <c r="AI14">
        <v>0</v>
      </c>
      <c r="AJ14">
        <v>0</v>
      </c>
      <c r="AK14">
        <v>13.235193585055312</v>
      </c>
      <c r="AL14">
        <v>20.336227272898736</v>
      </c>
      <c r="AM14">
        <v>4.0504328479231893</v>
      </c>
      <c r="AN14">
        <v>0</v>
      </c>
      <c r="AO14">
        <v>0</v>
      </c>
      <c r="AP14">
        <v>0.78777471934483634</v>
      </c>
      <c r="AQ14">
        <v>0</v>
      </c>
      <c r="AR14">
        <v>12.589790167403251</v>
      </c>
      <c r="AS14">
        <v>7.8622731512210393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29.030322699203648</v>
      </c>
      <c r="BB14">
        <f t="shared" si="0"/>
        <v>665.47500503294202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41.744667926860672</v>
      </c>
      <c r="L15">
        <v>10.091902225375415</v>
      </c>
      <c r="M15">
        <v>0</v>
      </c>
      <c r="N15">
        <v>30.265882378448275</v>
      </c>
      <c r="O15">
        <v>50.834705935029966</v>
      </c>
      <c r="P15">
        <v>68.629568424841779</v>
      </c>
      <c r="Q15">
        <v>0</v>
      </c>
      <c r="R15">
        <v>11.234078481540539</v>
      </c>
      <c r="S15">
        <v>2.5040803547467827</v>
      </c>
      <c r="T15">
        <v>0</v>
      </c>
      <c r="U15">
        <v>243.33018942351836</v>
      </c>
      <c r="V15">
        <v>3.6527383368248274</v>
      </c>
      <c r="W15">
        <v>11.05146575018783</v>
      </c>
      <c r="X15">
        <v>37.8096010858672</v>
      </c>
      <c r="Y15">
        <v>0</v>
      </c>
      <c r="Z15">
        <v>3.359211763723648</v>
      </c>
      <c r="AA15">
        <v>10.801696990189939</v>
      </c>
      <c r="AB15">
        <v>10.126162617407637</v>
      </c>
      <c r="AC15">
        <v>7.4471929440826541</v>
      </c>
      <c r="AD15">
        <v>2.3357632085577125</v>
      </c>
      <c r="AE15">
        <v>12.672674252765603</v>
      </c>
      <c r="AF15">
        <v>0</v>
      </c>
      <c r="AG15">
        <v>0</v>
      </c>
      <c r="AH15">
        <v>12.690779203193486</v>
      </c>
      <c r="AI15">
        <v>0</v>
      </c>
      <c r="AJ15">
        <v>0</v>
      </c>
      <c r="AK15">
        <v>13.235193585055312</v>
      </c>
      <c r="AL15">
        <v>20.336227272898736</v>
      </c>
      <c r="AM15">
        <v>4.0504328479231893</v>
      </c>
      <c r="AN15">
        <v>0</v>
      </c>
      <c r="AO15">
        <v>0</v>
      </c>
      <c r="AP15">
        <v>0.78777471934483634</v>
      </c>
      <c r="AQ15">
        <v>0</v>
      </c>
      <c r="AR15">
        <v>12.589790167403251</v>
      </c>
      <c r="AS15">
        <v>7.8622731512210393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26.310761417364933</v>
      </c>
      <c r="BB15">
        <f t="shared" si="0"/>
        <v>603.13329162964396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41.213811468587252</v>
      </c>
      <c r="L16">
        <v>10.091902225375415</v>
      </c>
      <c r="M16">
        <v>0</v>
      </c>
      <c r="N16">
        <v>30.265882378448275</v>
      </c>
      <c r="O16">
        <v>50.834705935029966</v>
      </c>
      <c r="P16">
        <v>68.629568424841779</v>
      </c>
      <c r="Q16">
        <v>0</v>
      </c>
      <c r="R16">
        <v>11.234078481540539</v>
      </c>
      <c r="S16">
        <v>2.5040803547467827</v>
      </c>
      <c r="T16">
        <v>0</v>
      </c>
      <c r="U16">
        <v>243.33018942351836</v>
      </c>
      <c r="V16">
        <v>3.6525297269620118</v>
      </c>
      <c r="W16">
        <v>11.10514307506209</v>
      </c>
      <c r="X16">
        <v>37.810291747927145</v>
      </c>
      <c r="Y16">
        <v>0</v>
      </c>
      <c r="Z16">
        <v>3.359211763723648</v>
      </c>
      <c r="AA16">
        <v>10.801696990189939</v>
      </c>
      <c r="AB16">
        <v>10.126162617407637</v>
      </c>
      <c r="AC16">
        <v>7.4471929440826541</v>
      </c>
      <c r="AD16">
        <v>2.3357632085577125</v>
      </c>
      <c r="AE16">
        <v>12.672674252765603</v>
      </c>
      <c r="AF16">
        <v>0</v>
      </c>
      <c r="AG16">
        <v>0</v>
      </c>
      <c r="AH16">
        <v>12.690779203193486</v>
      </c>
      <c r="AI16">
        <v>0</v>
      </c>
      <c r="AJ16">
        <v>0</v>
      </c>
      <c r="AK16">
        <v>13.235193585055312</v>
      </c>
      <c r="AL16">
        <v>20.336227272898736</v>
      </c>
      <c r="AM16">
        <v>4.0504328479231893</v>
      </c>
      <c r="AN16">
        <v>0</v>
      </c>
      <c r="AO16">
        <v>0</v>
      </c>
      <c r="AP16">
        <v>0.78777471934483634</v>
      </c>
      <c r="AQ16">
        <v>0</v>
      </c>
      <c r="AR16">
        <v>12.589790167403251</v>
      </c>
      <c r="AS16">
        <v>7.8622731512210393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26.290835479370688</v>
      </c>
      <c r="BB16">
        <f t="shared" si="0"/>
        <v>602.67652048643617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86.777198676859001</v>
      </c>
      <c r="L17">
        <v>26.236723984224714</v>
      </c>
      <c r="M17">
        <v>0</v>
      </c>
      <c r="N17">
        <v>30.265882378448275</v>
      </c>
      <c r="O17">
        <v>50.834705935029966</v>
      </c>
      <c r="P17">
        <v>68.629568424841779</v>
      </c>
      <c r="Q17">
        <v>0</v>
      </c>
      <c r="R17">
        <v>11.234078481540539</v>
      </c>
      <c r="S17">
        <v>6.9951536931483025</v>
      </c>
      <c r="T17">
        <v>0</v>
      </c>
      <c r="U17">
        <v>243.33018942351836</v>
      </c>
      <c r="V17">
        <v>3.3513261389061895</v>
      </c>
      <c r="W17">
        <v>11.201911334673692</v>
      </c>
      <c r="X17">
        <v>37.8096010858672</v>
      </c>
      <c r="Y17">
        <v>0</v>
      </c>
      <c r="Z17">
        <v>3.359211763723648</v>
      </c>
      <c r="AA17">
        <v>10.801696990189939</v>
      </c>
      <c r="AB17">
        <v>10.126162617407637</v>
      </c>
      <c r="AC17">
        <v>7.4471929440826541</v>
      </c>
      <c r="AD17">
        <v>2.3357632085577125</v>
      </c>
      <c r="AE17">
        <v>12.672674252765603</v>
      </c>
      <c r="AF17">
        <v>0</v>
      </c>
      <c r="AG17">
        <v>0</v>
      </c>
      <c r="AH17">
        <v>12.690779203193486</v>
      </c>
      <c r="AI17">
        <v>0</v>
      </c>
      <c r="AJ17">
        <v>0</v>
      </c>
      <c r="AK17">
        <v>13.235193585055312</v>
      </c>
      <c r="AL17">
        <v>20.336227272898736</v>
      </c>
      <c r="AM17">
        <v>4.0504328479231893</v>
      </c>
      <c r="AN17">
        <v>0</v>
      </c>
      <c r="AO17">
        <v>0</v>
      </c>
      <c r="AP17">
        <v>0.78777471934483634</v>
      </c>
      <c r="AQ17">
        <v>0</v>
      </c>
      <c r="AR17">
        <v>12.589790167403251</v>
      </c>
      <c r="AS17">
        <v>7.8622731512210393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29.049391213338442</v>
      </c>
      <c r="BB17">
        <f t="shared" si="0"/>
        <v>665.91212106748685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86.777198676859001</v>
      </c>
      <c r="L18">
        <v>26.236723984224714</v>
      </c>
      <c r="M18">
        <v>0</v>
      </c>
      <c r="N18">
        <v>30.265882378448275</v>
      </c>
      <c r="O18">
        <v>50.834705935029966</v>
      </c>
      <c r="P18">
        <v>68.629568424841779</v>
      </c>
      <c r="Q18">
        <v>0</v>
      </c>
      <c r="R18">
        <v>11.234078481540539</v>
      </c>
      <c r="S18">
        <v>6.9951536931483025</v>
      </c>
      <c r="T18">
        <v>0</v>
      </c>
      <c r="U18">
        <v>243.33018942351836</v>
      </c>
      <c r="V18">
        <v>3.3513734019920891</v>
      </c>
      <c r="W18">
        <v>11.201911334673692</v>
      </c>
      <c r="X18">
        <v>37.8096010858672</v>
      </c>
      <c r="Y18">
        <v>0</v>
      </c>
      <c r="Z18">
        <v>3.359211763723648</v>
      </c>
      <c r="AA18">
        <v>10.801696990189939</v>
      </c>
      <c r="AB18">
        <v>10.126162617407637</v>
      </c>
      <c r="AC18">
        <v>7.4471929440826541</v>
      </c>
      <c r="AD18">
        <v>2.3357632085577125</v>
      </c>
      <c r="AE18">
        <v>12.672674252765603</v>
      </c>
      <c r="AF18">
        <v>0</v>
      </c>
      <c r="AG18">
        <v>0</v>
      </c>
      <c r="AH18">
        <v>12.690779203193486</v>
      </c>
      <c r="AI18">
        <v>0</v>
      </c>
      <c r="AJ18">
        <v>0</v>
      </c>
      <c r="AK18">
        <v>13.235193585055312</v>
      </c>
      <c r="AL18">
        <v>20.336227272898736</v>
      </c>
      <c r="AM18">
        <v>4.0504328479231893</v>
      </c>
      <c r="AN18">
        <v>0</v>
      </c>
      <c r="AO18">
        <v>0</v>
      </c>
      <c r="AP18">
        <v>0.78777471934483634</v>
      </c>
      <c r="AQ18">
        <v>0</v>
      </c>
      <c r="AR18">
        <v>12.589790167403251</v>
      </c>
      <c r="AS18">
        <v>7.8622731512210393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29.049393188935429</v>
      </c>
      <c r="BB18">
        <f t="shared" si="0"/>
        <v>665.91216635497574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41.213447488876163</v>
      </c>
      <c r="L19">
        <v>9.7579800382326294</v>
      </c>
      <c r="M19">
        <v>0</v>
      </c>
      <c r="N19">
        <v>30.265882378448275</v>
      </c>
      <c r="O19">
        <v>50.834705935029966</v>
      </c>
      <c r="P19">
        <v>68.629568424841779</v>
      </c>
      <c r="Q19">
        <v>0</v>
      </c>
      <c r="R19">
        <v>11.234078481540539</v>
      </c>
      <c r="S19">
        <v>2.7772808424397892</v>
      </c>
      <c r="T19">
        <v>0</v>
      </c>
      <c r="U19">
        <v>243.33018942351836</v>
      </c>
      <c r="V19">
        <v>3.3513734019920891</v>
      </c>
      <c r="W19">
        <v>11.201911334673692</v>
      </c>
      <c r="X19">
        <v>37.8096010858672</v>
      </c>
      <c r="Y19">
        <v>0</v>
      </c>
      <c r="Z19">
        <v>3.359211763723648</v>
      </c>
      <c r="AA19">
        <v>10.801696990189939</v>
      </c>
      <c r="AB19">
        <v>10.126162617407637</v>
      </c>
      <c r="AC19">
        <v>7.4471929440826541</v>
      </c>
      <c r="AD19">
        <v>2.3357632085577125</v>
      </c>
      <c r="AE19">
        <v>12.672674252765603</v>
      </c>
      <c r="AF19">
        <v>0</v>
      </c>
      <c r="AG19">
        <v>0</v>
      </c>
      <c r="AH19">
        <v>19.036168415466499</v>
      </c>
      <c r="AI19">
        <v>0</v>
      </c>
      <c r="AJ19">
        <v>0</v>
      </c>
      <c r="AK19">
        <v>13.235193585055312</v>
      </c>
      <c r="AL19">
        <v>20.336227272898736</v>
      </c>
      <c r="AM19">
        <v>4.0504328479231893</v>
      </c>
      <c r="AN19">
        <v>0</v>
      </c>
      <c r="AO19">
        <v>0</v>
      </c>
      <c r="AP19">
        <v>0.78777471934483634</v>
      </c>
      <c r="AQ19">
        <v>0</v>
      </c>
      <c r="AR19">
        <v>12.589790167403251</v>
      </c>
      <c r="AS19">
        <v>7.8622731512210393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26.544947076248686</v>
      </c>
      <c r="BB19">
        <f t="shared" si="0"/>
        <v>608.50163369525183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40.753463053900624</v>
      </c>
      <c r="L20">
        <v>9.7579800382326294</v>
      </c>
      <c r="M20">
        <v>0</v>
      </c>
      <c r="N20">
        <v>30.265882378448275</v>
      </c>
      <c r="O20">
        <v>50.834705935029966</v>
      </c>
      <c r="P20">
        <v>68.629568424841779</v>
      </c>
      <c r="Q20">
        <v>0</v>
      </c>
      <c r="R20">
        <v>11.234078481540539</v>
      </c>
      <c r="S20">
        <v>2.7772808424397892</v>
      </c>
      <c r="T20">
        <v>0</v>
      </c>
      <c r="U20">
        <v>243.33018942351836</v>
      </c>
      <c r="V20">
        <v>3.3513734019920891</v>
      </c>
      <c r="W20">
        <v>11.201911334673692</v>
      </c>
      <c r="X20">
        <v>37.8096010858672</v>
      </c>
      <c r="Y20">
        <v>0</v>
      </c>
      <c r="Z20">
        <v>3.359211763723648</v>
      </c>
      <c r="AA20">
        <v>10.801696990189939</v>
      </c>
      <c r="AB20">
        <v>10.126162617407637</v>
      </c>
      <c r="AC20">
        <v>7.4471929440826541</v>
      </c>
      <c r="AD20">
        <v>2.3357632085577125</v>
      </c>
      <c r="AE20">
        <v>12.672674252765603</v>
      </c>
      <c r="AF20">
        <v>0</v>
      </c>
      <c r="AG20">
        <v>0</v>
      </c>
      <c r="AH20">
        <v>19.036168415466499</v>
      </c>
      <c r="AI20">
        <v>0</v>
      </c>
      <c r="AJ20">
        <v>0</v>
      </c>
      <c r="AK20">
        <v>13.235193585055312</v>
      </c>
      <c r="AL20">
        <v>20.336227272898736</v>
      </c>
      <c r="AM20">
        <v>4.0504328479231893</v>
      </c>
      <c r="AN20">
        <v>0</v>
      </c>
      <c r="AO20">
        <v>0</v>
      </c>
      <c r="AP20">
        <v>0.78777471934483634</v>
      </c>
      <c r="AQ20">
        <v>0</v>
      </c>
      <c r="AR20">
        <v>12.589790167403251</v>
      </c>
      <c r="AS20">
        <v>7.8622731512210393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26.525719726866715</v>
      </c>
      <c r="BB20">
        <f t="shared" si="0"/>
        <v>608.06087660965841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86.777198676859001</v>
      </c>
      <c r="L21">
        <v>26.236723984224714</v>
      </c>
      <c r="M21">
        <v>0</v>
      </c>
      <c r="N21">
        <v>30.265882378448275</v>
      </c>
      <c r="O21">
        <v>50.834705935029966</v>
      </c>
      <c r="P21">
        <v>68.629568424841779</v>
      </c>
      <c r="Q21">
        <v>0</v>
      </c>
      <c r="R21">
        <v>11.234078481540539</v>
      </c>
      <c r="S21">
        <v>6.9951536931483025</v>
      </c>
      <c r="T21">
        <v>0</v>
      </c>
      <c r="U21">
        <v>243.33018942351836</v>
      </c>
      <c r="V21">
        <v>3.6524810662946945</v>
      </c>
      <c r="W21">
        <v>11.201911334673692</v>
      </c>
      <c r="X21">
        <v>37.8096010858672</v>
      </c>
      <c r="Y21">
        <v>0</v>
      </c>
      <c r="Z21">
        <v>5.0388176455854721</v>
      </c>
      <c r="AA21">
        <v>10.801696990189939</v>
      </c>
      <c r="AB21">
        <v>10.126162617407637</v>
      </c>
      <c r="AC21">
        <v>7.4471929440826541</v>
      </c>
      <c r="AD21">
        <v>2.3357632085577125</v>
      </c>
      <c r="AE21">
        <v>12.672674252765603</v>
      </c>
      <c r="AF21">
        <v>0</v>
      </c>
      <c r="AG21">
        <v>0</v>
      </c>
      <c r="AH21">
        <v>19.036168415466499</v>
      </c>
      <c r="AI21">
        <v>0.8154992671676059</v>
      </c>
      <c r="AJ21">
        <v>0</v>
      </c>
      <c r="AK21">
        <v>13.235193585055312</v>
      </c>
      <c r="AL21">
        <v>20.336227272898736</v>
      </c>
      <c r="AM21">
        <v>4.0504328479231893</v>
      </c>
      <c r="AN21">
        <v>0</v>
      </c>
      <c r="AO21">
        <v>0</v>
      </c>
      <c r="AP21">
        <v>0.78777471934483634</v>
      </c>
      <c r="AQ21">
        <v>0</v>
      </c>
      <c r="AR21">
        <v>12.589790167403251</v>
      </c>
      <c r="AS21">
        <v>7.8622731512210393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29.431512153605727</v>
      </c>
      <c r="BB21">
        <f t="shared" si="0"/>
        <v>674.67164941591057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86.777198676859001</v>
      </c>
      <c r="L22">
        <v>26.236723984224714</v>
      </c>
      <c r="M22">
        <v>0</v>
      </c>
      <c r="N22">
        <v>30.265882378448275</v>
      </c>
      <c r="O22">
        <v>50.834705935029966</v>
      </c>
      <c r="P22">
        <v>68.629568424841779</v>
      </c>
      <c r="Q22">
        <v>0</v>
      </c>
      <c r="R22">
        <v>11.236099681697462</v>
      </c>
      <c r="S22">
        <v>6.9951536931483025</v>
      </c>
      <c r="T22">
        <v>0</v>
      </c>
      <c r="U22">
        <v>243.33018942351836</v>
      </c>
      <c r="V22">
        <v>3.6524810662946945</v>
      </c>
      <c r="W22">
        <v>11.201911334673692</v>
      </c>
      <c r="X22">
        <v>37.8096010858672</v>
      </c>
      <c r="Y22">
        <v>0</v>
      </c>
      <c r="Z22">
        <v>5.0388176455854721</v>
      </c>
      <c r="AA22">
        <v>10.801696990189939</v>
      </c>
      <c r="AB22">
        <v>10.126162617407637</v>
      </c>
      <c r="AC22">
        <v>7.4471929440826541</v>
      </c>
      <c r="AD22">
        <v>2.3357632085577125</v>
      </c>
      <c r="AE22">
        <v>12.672674252765603</v>
      </c>
      <c r="AF22">
        <v>0</v>
      </c>
      <c r="AG22">
        <v>0</v>
      </c>
      <c r="AH22">
        <v>19.036168415466499</v>
      </c>
      <c r="AI22">
        <v>2.6095981407639322</v>
      </c>
      <c r="AJ22">
        <v>0</v>
      </c>
      <c r="AK22">
        <v>13.235193585055312</v>
      </c>
      <c r="AL22">
        <v>20.336227272898736</v>
      </c>
      <c r="AM22">
        <v>4.0504328479231893</v>
      </c>
      <c r="AN22">
        <v>0</v>
      </c>
      <c r="AO22">
        <v>0</v>
      </c>
      <c r="AP22">
        <v>0.78777471934483634</v>
      </c>
      <c r="AQ22">
        <v>0</v>
      </c>
      <c r="AR22">
        <v>12.589790167403251</v>
      </c>
      <c r="AS22">
        <v>7.8622731512210393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29.506589972688612</v>
      </c>
      <c r="BB22">
        <f t="shared" si="0"/>
        <v>676.3926916705808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86.777198676859001</v>
      </c>
      <c r="L23">
        <v>26.236723984224714</v>
      </c>
      <c r="M23">
        <v>0</v>
      </c>
      <c r="N23">
        <v>30.265882378448275</v>
      </c>
      <c r="O23">
        <v>50.834705935029966</v>
      </c>
      <c r="P23">
        <v>68.629568424841779</v>
      </c>
      <c r="Q23">
        <v>0</v>
      </c>
      <c r="R23">
        <v>10.864762314444373</v>
      </c>
      <c r="S23">
        <v>6.9951536931483025</v>
      </c>
      <c r="T23">
        <v>0</v>
      </c>
      <c r="U23">
        <v>243.33018942351836</v>
      </c>
      <c r="V23">
        <v>3.6524810662946945</v>
      </c>
      <c r="W23">
        <v>11.201911334673692</v>
      </c>
      <c r="X23">
        <v>37.8096010858672</v>
      </c>
      <c r="Y23">
        <v>0</v>
      </c>
      <c r="Z23">
        <v>5.0388176455854721</v>
      </c>
      <c r="AA23">
        <v>10.801696990189939</v>
      </c>
      <c r="AB23">
        <v>10.126162617407637</v>
      </c>
      <c r="AC23">
        <v>7.4471929440826541</v>
      </c>
      <c r="AD23">
        <v>2.3357632085577125</v>
      </c>
      <c r="AE23">
        <v>12.672674252765603</v>
      </c>
      <c r="AF23">
        <v>0</v>
      </c>
      <c r="AG23">
        <v>0</v>
      </c>
      <c r="AH23">
        <v>19.036168415466499</v>
      </c>
      <c r="AI23">
        <v>12.754410190315175</v>
      </c>
      <c r="AJ23">
        <v>0</v>
      </c>
      <c r="AK23">
        <v>13.235193585055312</v>
      </c>
      <c r="AL23">
        <v>20.336227272898736</v>
      </c>
      <c r="AM23">
        <v>4.0504328479231893</v>
      </c>
      <c r="AN23">
        <v>0</v>
      </c>
      <c r="AO23">
        <v>0</v>
      </c>
      <c r="AP23">
        <v>0.78777471934483634</v>
      </c>
      <c r="AQ23">
        <v>0</v>
      </c>
      <c r="AR23">
        <v>13.579998603208308</v>
      </c>
      <c r="AS23">
        <v>7.8622731512210393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29.956511927025328</v>
      </c>
      <c r="BB23">
        <f t="shared" si="0"/>
        <v>686.70645283434726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86.777198676859001</v>
      </c>
      <c r="L24">
        <v>26.236723984224714</v>
      </c>
      <c r="M24">
        <v>0</v>
      </c>
      <c r="N24">
        <v>30.265882378448275</v>
      </c>
      <c r="O24">
        <v>50.834705935029966</v>
      </c>
      <c r="P24">
        <v>68.629568424841779</v>
      </c>
      <c r="Q24">
        <v>0</v>
      </c>
      <c r="R24">
        <v>10.864762314444373</v>
      </c>
      <c r="S24">
        <v>6.9951536931483025</v>
      </c>
      <c r="T24">
        <v>0</v>
      </c>
      <c r="U24">
        <v>243.33018942351836</v>
      </c>
      <c r="V24">
        <v>3.6524810662946945</v>
      </c>
      <c r="W24">
        <v>11.201911334673692</v>
      </c>
      <c r="X24">
        <v>37.8096010858672</v>
      </c>
      <c r="Y24">
        <v>0</v>
      </c>
      <c r="Z24">
        <v>5.0388176455854721</v>
      </c>
      <c r="AA24">
        <v>10.801696990189939</v>
      </c>
      <c r="AB24">
        <v>10.126162617407637</v>
      </c>
      <c r="AC24">
        <v>7.4471929440826541</v>
      </c>
      <c r="AD24">
        <v>2.3357632085577125</v>
      </c>
      <c r="AE24">
        <v>12.672674252765603</v>
      </c>
      <c r="AF24">
        <v>0</v>
      </c>
      <c r="AG24">
        <v>0</v>
      </c>
      <c r="AH24">
        <v>19.036168415466499</v>
      </c>
      <c r="AI24">
        <v>12.754410190315175</v>
      </c>
      <c r="AJ24">
        <v>0</v>
      </c>
      <c r="AK24">
        <v>13.235193585055312</v>
      </c>
      <c r="AL24">
        <v>20.336227272898736</v>
      </c>
      <c r="AM24">
        <v>4.0504328479231893</v>
      </c>
      <c r="AN24">
        <v>0</v>
      </c>
      <c r="AO24">
        <v>0</v>
      </c>
      <c r="AP24">
        <v>0.78777471934483634</v>
      </c>
      <c r="AQ24">
        <v>0</v>
      </c>
      <c r="AR24">
        <v>13.579998603208308</v>
      </c>
      <c r="AS24">
        <v>7.8622731512210393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29.956511927025328</v>
      </c>
      <c r="BB24">
        <f t="shared" si="0"/>
        <v>686.70645283434726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86.777198676859001</v>
      </c>
      <c r="L25">
        <v>26.236723984224714</v>
      </c>
      <c r="M25">
        <v>0</v>
      </c>
      <c r="N25">
        <v>30.265882378448275</v>
      </c>
      <c r="O25">
        <v>50.834705935029966</v>
      </c>
      <c r="P25">
        <v>68.629568424841779</v>
      </c>
      <c r="Q25">
        <v>0</v>
      </c>
      <c r="R25">
        <v>11.234166973260512</v>
      </c>
      <c r="S25">
        <v>6.9951536931483025</v>
      </c>
      <c r="T25">
        <v>0</v>
      </c>
      <c r="U25">
        <v>243.33018942351836</v>
      </c>
      <c r="V25">
        <v>3.6524810662946945</v>
      </c>
      <c r="W25">
        <v>11.201911334673692</v>
      </c>
      <c r="X25">
        <v>37.8096010858672</v>
      </c>
      <c r="Y25">
        <v>0</v>
      </c>
      <c r="Z25">
        <v>5.0388176455854721</v>
      </c>
      <c r="AA25">
        <v>10.801696990189939</v>
      </c>
      <c r="AB25">
        <v>10.126162617407637</v>
      </c>
      <c r="AC25">
        <v>7.4471929440826541</v>
      </c>
      <c r="AD25">
        <v>2.3357632085577125</v>
      </c>
      <c r="AE25">
        <v>12.672674252765603</v>
      </c>
      <c r="AF25">
        <v>0</v>
      </c>
      <c r="AG25">
        <v>0</v>
      </c>
      <c r="AH25">
        <v>19.036168415466499</v>
      </c>
      <c r="AI25">
        <v>12.754410190315175</v>
      </c>
      <c r="AJ25">
        <v>0</v>
      </c>
      <c r="AK25">
        <v>13.235193585055312</v>
      </c>
      <c r="AL25">
        <v>20.336227272898736</v>
      </c>
      <c r="AM25">
        <v>4.0504328479231893</v>
      </c>
      <c r="AN25">
        <v>0</v>
      </c>
      <c r="AO25">
        <v>0</v>
      </c>
      <c r="AP25">
        <v>0.78777471934483634</v>
      </c>
      <c r="AQ25">
        <v>0</v>
      </c>
      <c r="AR25">
        <v>12.589790167403251</v>
      </c>
      <c r="AS25">
        <v>7.8622731512210393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29.93056232914719</v>
      </c>
      <c r="BB25">
        <f t="shared" si="0"/>
        <v>686.11159865523655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86.777198676859001</v>
      </c>
      <c r="L26">
        <v>26.236723984224714</v>
      </c>
      <c r="M26">
        <v>0</v>
      </c>
      <c r="N26">
        <v>30.265882378448275</v>
      </c>
      <c r="O26">
        <v>50.834705935029966</v>
      </c>
      <c r="P26">
        <v>68.629568424841779</v>
      </c>
      <c r="Q26">
        <v>0</v>
      </c>
      <c r="R26">
        <v>11.234166973260512</v>
      </c>
      <c r="S26">
        <v>6.9966435116813628</v>
      </c>
      <c r="T26">
        <v>0</v>
      </c>
      <c r="U26">
        <v>243.33018942351836</v>
      </c>
      <c r="V26">
        <v>3.6524810662946945</v>
      </c>
      <c r="W26">
        <v>11.201911334673692</v>
      </c>
      <c r="X26">
        <v>37.8096010858672</v>
      </c>
      <c r="Y26">
        <v>0</v>
      </c>
      <c r="Z26">
        <v>5.0388176455854721</v>
      </c>
      <c r="AA26">
        <v>10.801696990189939</v>
      </c>
      <c r="AB26">
        <v>10.126162617407637</v>
      </c>
      <c r="AC26">
        <v>4.9597918716113547</v>
      </c>
      <c r="AD26">
        <v>2.3357632085577125</v>
      </c>
      <c r="AE26">
        <v>12.672674252765603</v>
      </c>
      <c r="AF26">
        <v>0</v>
      </c>
      <c r="AG26">
        <v>0</v>
      </c>
      <c r="AH26">
        <v>19.036168415466499</v>
      </c>
      <c r="AI26">
        <v>12.754410190315175</v>
      </c>
      <c r="AJ26">
        <v>0</v>
      </c>
      <c r="AK26">
        <v>13.235193585055312</v>
      </c>
      <c r="AL26">
        <v>20.336227272898736</v>
      </c>
      <c r="AM26">
        <v>4.0504328479231893</v>
      </c>
      <c r="AN26">
        <v>0</v>
      </c>
      <c r="AO26">
        <v>0</v>
      </c>
      <c r="AP26">
        <v>0.78777471934483634</v>
      </c>
      <c r="AQ26">
        <v>0</v>
      </c>
      <c r="AR26">
        <v>12.589790167403251</v>
      </c>
      <c r="AS26">
        <v>7.8622731512210393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29.82665123873257</v>
      </c>
      <c r="BB26">
        <f t="shared" si="0"/>
        <v>683.7295984917132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86.777198676859001</v>
      </c>
      <c r="L27">
        <v>26.236723984224714</v>
      </c>
      <c r="M27">
        <v>0</v>
      </c>
      <c r="N27">
        <v>30.265882378448275</v>
      </c>
      <c r="O27">
        <v>50.834705935029966</v>
      </c>
      <c r="P27">
        <v>69.088768700190471</v>
      </c>
      <c r="Q27">
        <v>0</v>
      </c>
      <c r="R27">
        <v>11.233661491685128</v>
      </c>
      <c r="S27">
        <v>6.9912975628198959</v>
      </c>
      <c r="T27">
        <v>0</v>
      </c>
      <c r="U27">
        <v>243.33018942351836</v>
      </c>
      <c r="V27">
        <v>3.6544522136413184</v>
      </c>
      <c r="W27">
        <v>11.201874385762103</v>
      </c>
      <c r="X27">
        <v>37.808211796167932</v>
      </c>
      <c r="Y27">
        <v>0</v>
      </c>
      <c r="Z27">
        <v>5.0388176455854721</v>
      </c>
      <c r="AA27">
        <v>10.801696990189939</v>
      </c>
      <c r="AB27">
        <v>10.126162617407637</v>
      </c>
      <c r="AC27">
        <v>4.9597918716113547</v>
      </c>
      <c r="AD27">
        <v>2.3357632085577125</v>
      </c>
      <c r="AE27">
        <v>12.672674252765603</v>
      </c>
      <c r="AF27">
        <v>0</v>
      </c>
      <c r="AG27">
        <v>0</v>
      </c>
      <c r="AH27">
        <v>19.036168415466499</v>
      </c>
      <c r="AI27">
        <v>12.754410190315175</v>
      </c>
      <c r="AJ27">
        <v>0</v>
      </c>
      <c r="AK27">
        <v>13.235193585055312</v>
      </c>
      <c r="AL27">
        <v>20.336227272898736</v>
      </c>
      <c r="AM27">
        <v>4.0504328479231893</v>
      </c>
      <c r="AN27">
        <v>0</v>
      </c>
      <c r="AO27">
        <v>0</v>
      </c>
      <c r="AP27">
        <v>0.78777471934483634</v>
      </c>
      <c r="AQ27">
        <v>0</v>
      </c>
      <c r="AR27">
        <v>12.589790167403251</v>
      </c>
      <c r="AS27">
        <v>7.8622731512210393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29.845623997635034</v>
      </c>
      <c r="BB27">
        <f t="shared" si="0"/>
        <v>684.16451948645818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86.777198676859001</v>
      </c>
      <c r="L28">
        <v>26.236723984224714</v>
      </c>
      <c r="M28">
        <v>0</v>
      </c>
      <c r="N28">
        <v>30.265882378448275</v>
      </c>
      <c r="O28">
        <v>50.834705935029966</v>
      </c>
      <c r="P28">
        <v>69.088768700190471</v>
      </c>
      <c r="Q28">
        <v>0</v>
      </c>
      <c r="R28">
        <v>11.233661491685128</v>
      </c>
      <c r="S28">
        <v>6.9912975628198959</v>
      </c>
      <c r="T28">
        <v>0</v>
      </c>
      <c r="U28">
        <v>243.33018942351836</v>
      </c>
      <c r="V28">
        <v>3.6544522136413184</v>
      </c>
      <c r="W28">
        <v>11.201874385762103</v>
      </c>
      <c r="X28">
        <v>37.808211796167932</v>
      </c>
      <c r="Y28">
        <v>0</v>
      </c>
      <c r="Z28">
        <v>5.0388176455854721</v>
      </c>
      <c r="AA28">
        <v>10.801696990189939</v>
      </c>
      <c r="AB28">
        <v>10.126162617407637</v>
      </c>
      <c r="AC28">
        <v>4.9597918716113547</v>
      </c>
      <c r="AD28">
        <v>4.6715266607806303</v>
      </c>
      <c r="AE28">
        <v>12.672674252765603</v>
      </c>
      <c r="AF28">
        <v>0</v>
      </c>
      <c r="AG28">
        <v>0</v>
      </c>
      <c r="AH28">
        <v>19.036168415466499</v>
      </c>
      <c r="AI28">
        <v>12.754410190315175</v>
      </c>
      <c r="AJ28">
        <v>0</v>
      </c>
      <c r="AK28">
        <v>13.235193585055312</v>
      </c>
      <c r="AL28">
        <v>20.336227272898736</v>
      </c>
      <c r="AM28">
        <v>4.0504328479231893</v>
      </c>
      <c r="AN28">
        <v>0</v>
      </c>
      <c r="AO28">
        <v>0</v>
      </c>
      <c r="AP28">
        <v>0.78777471934483634</v>
      </c>
      <c r="AQ28">
        <v>0</v>
      </c>
      <c r="AR28">
        <v>12.589790167403251</v>
      </c>
      <c r="AS28">
        <v>7.8622731512210393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29.943258909937949</v>
      </c>
      <c r="BB28">
        <f t="shared" si="0"/>
        <v>686.40264802637807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40.805521202305549</v>
      </c>
      <c r="L29">
        <v>9.4449015365542355</v>
      </c>
      <c r="M29">
        <v>0</v>
      </c>
      <c r="N29">
        <v>30.265882378448275</v>
      </c>
      <c r="O29">
        <v>50.834705935029966</v>
      </c>
      <c r="P29">
        <v>69.663514389230485</v>
      </c>
      <c r="Q29">
        <v>0</v>
      </c>
      <c r="R29">
        <v>11.233661491685128</v>
      </c>
      <c r="S29">
        <v>3.454186493959408</v>
      </c>
      <c r="T29">
        <v>0</v>
      </c>
      <c r="U29">
        <v>243.33018942351836</v>
      </c>
      <c r="V29">
        <v>3.6544522136413184</v>
      </c>
      <c r="W29">
        <v>11.201874385762103</v>
      </c>
      <c r="X29">
        <v>37.808211796167932</v>
      </c>
      <c r="Y29">
        <v>0</v>
      </c>
      <c r="Z29">
        <v>0</v>
      </c>
      <c r="AA29">
        <v>10.801696990189939</v>
      </c>
      <c r="AB29">
        <v>10.126162617407637</v>
      </c>
      <c r="AC29">
        <v>4.9597918716113547</v>
      </c>
      <c r="AD29">
        <v>4.6715266607806303</v>
      </c>
      <c r="AE29">
        <v>12.672674252765603</v>
      </c>
      <c r="AF29">
        <v>0</v>
      </c>
      <c r="AG29">
        <v>0</v>
      </c>
      <c r="AH29">
        <v>19.036168415466499</v>
      </c>
      <c r="AI29">
        <v>1.3047988274681692</v>
      </c>
      <c r="AJ29">
        <v>0</v>
      </c>
      <c r="AK29">
        <v>13.235193585055312</v>
      </c>
      <c r="AL29">
        <v>20.336227272898736</v>
      </c>
      <c r="AM29">
        <v>4.0504328479231893</v>
      </c>
      <c r="AN29">
        <v>0</v>
      </c>
      <c r="AO29">
        <v>0</v>
      </c>
      <c r="AP29">
        <v>0.78777471934483634</v>
      </c>
      <c r="AQ29">
        <v>0</v>
      </c>
      <c r="AR29">
        <v>12.589790167403251</v>
      </c>
      <c r="AS29">
        <v>7.8622731512210393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26.506701407760044</v>
      </c>
      <c r="BB29">
        <f t="shared" si="0"/>
        <v>607.62491121807898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40.80620143768212</v>
      </c>
      <c r="L30">
        <v>9.4449015365542355</v>
      </c>
      <c r="M30">
        <v>0</v>
      </c>
      <c r="N30">
        <v>30.265882378448275</v>
      </c>
      <c r="O30">
        <v>50.834705935029966</v>
      </c>
      <c r="P30">
        <v>69.663818115655218</v>
      </c>
      <c r="Q30">
        <v>0</v>
      </c>
      <c r="R30">
        <v>11.233661491685128</v>
      </c>
      <c r="S30">
        <v>3.454186493959408</v>
      </c>
      <c r="T30">
        <v>0</v>
      </c>
      <c r="U30">
        <v>243.33018942351836</v>
      </c>
      <c r="V30">
        <v>3.6544522136413184</v>
      </c>
      <c r="W30">
        <v>11.201874385762103</v>
      </c>
      <c r="X30">
        <v>37.808211796167932</v>
      </c>
      <c r="Y30">
        <v>0</v>
      </c>
      <c r="Z30">
        <v>0</v>
      </c>
      <c r="AA30">
        <v>10.801696990189939</v>
      </c>
      <c r="AB30">
        <v>10.126162617407637</v>
      </c>
      <c r="AC30">
        <v>4.9597918716113547</v>
      </c>
      <c r="AD30">
        <v>4.6715266607806303</v>
      </c>
      <c r="AE30">
        <v>12.672674252765603</v>
      </c>
      <c r="AF30">
        <v>0</v>
      </c>
      <c r="AG30">
        <v>0</v>
      </c>
      <c r="AH30">
        <v>19.036168415466499</v>
      </c>
      <c r="AI30">
        <v>0.91335927639323722</v>
      </c>
      <c r="AJ30">
        <v>0</v>
      </c>
      <c r="AK30">
        <v>13.235193585055312</v>
      </c>
      <c r="AL30">
        <v>20.336227272898736</v>
      </c>
      <c r="AM30">
        <v>4.0504328479231893</v>
      </c>
      <c r="AN30">
        <v>0</v>
      </c>
      <c r="AO30">
        <v>0</v>
      </c>
      <c r="AP30">
        <v>0.78777471934483634</v>
      </c>
      <c r="AQ30">
        <v>0</v>
      </c>
      <c r="AR30">
        <v>12.589790167403251</v>
      </c>
      <c r="AS30">
        <v>7.8622731512210393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26.490380364128409</v>
      </c>
      <c r="BB30">
        <f t="shared" si="0"/>
        <v>607.25077667243715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40.805521202305549</v>
      </c>
      <c r="L31">
        <v>9.4449015365542355</v>
      </c>
      <c r="M31">
        <v>0</v>
      </c>
      <c r="N31">
        <v>30.265882378448275</v>
      </c>
      <c r="O31">
        <v>50.834705935029966</v>
      </c>
      <c r="P31">
        <v>69.663818115655218</v>
      </c>
      <c r="Q31">
        <v>0</v>
      </c>
      <c r="R31">
        <v>11.235197402057878</v>
      </c>
      <c r="S31">
        <v>3.454186493959408</v>
      </c>
      <c r="T31">
        <v>0</v>
      </c>
      <c r="U31">
        <v>243.33018942351836</v>
      </c>
      <c r="V31">
        <v>0</v>
      </c>
      <c r="W31">
        <v>11.203769689069425</v>
      </c>
      <c r="X31">
        <v>34.898595348118782</v>
      </c>
      <c r="Y31">
        <v>0</v>
      </c>
      <c r="Z31">
        <v>0</v>
      </c>
      <c r="AA31">
        <v>10.801696990189939</v>
      </c>
      <c r="AB31">
        <v>10.126162617407637</v>
      </c>
      <c r="AC31">
        <v>4.9597918716113547</v>
      </c>
      <c r="AD31">
        <v>4.6715266607806303</v>
      </c>
      <c r="AE31">
        <v>12.672674252765603</v>
      </c>
      <c r="AF31">
        <v>0</v>
      </c>
      <c r="AG31">
        <v>0</v>
      </c>
      <c r="AH31">
        <v>19.036168415466499</v>
      </c>
      <c r="AI31">
        <v>0.91335927639323722</v>
      </c>
      <c r="AJ31">
        <v>0</v>
      </c>
      <c r="AK31">
        <v>13.235193585055312</v>
      </c>
      <c r="AL31">
        <v>20.336227272898736</v>
      </c>
      <c r="AM31">
        <v>4.0504328479231893</v>
      </c>
      <c r="AN31">
        <v>0</v>
      </c>
      <c r="AO31">
        <v>0</v>
      </c>
      <c r="AP31">
        <v>0.78777471934483634</v>
      </c>
      <c r="AQ31">
        <v>0</v>
      </c>
      <c r="AR31">
        <v>12.589790167403251</v>
      </c>
      <c r="AS31">
        <v>7.8622731512210393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26.216117284962831</v>
      </c>
      <c r="BB31">
        <f t="shared" si="0"/>
        <v>600.96372206821559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40.80620143768212</v>
      </c>
      <c r="L32">
        <v>9.4449015365542355</v>
      </c>
      <c r="M32">
        <v>0</v>
      </c>
      <c r="N32">
        <v>30.265882378448275</v>
      </c>
      <c r="O32">
        <v>50.834705935029966</v>
      </c>
      <c r="P32">
        <v>69.663818115655218</v>
      </c>
      <c r="Q32">
        <v>0</v>
      </c>
      <c r="R32">
        <v>11.235197402057878</v>
      </c>
      <c r="S32">
        <v>3.454186493959408</v>
      </c>
      <c r="T32">
        <v>0</v>
      </c>
      <c r="U32">
        <v>243.33018942351836</v>
      </c>
      <c r="V32">
        <v>0</v>
      </c>
      <c r="W32">
        <v>11.203769689069425</v>
      </c>
      <c r="X32">
        <v>37.757130590493382</v>
      </c>
      <c r="Y32">
        <v>0</v>
      </c>
      <c r="Z32">
        <v>0</v>
      </c>
      <c r="AA32">
        <v>10.801696990189939</v>
      </c>
      <c r="AB32">
        <v>10.126162617407637</v>
      </c>
      <c r="AC32">
        <v>4.9597918716113547</v>
      </c>
      <c r="AD32">
        <v>4.6715266607806303</v>
      </c>
      <c r="AE32">
        <v>12.672674252765603</v>
      </c>
      <c r="AF32">
        <v>0</v>
      </c>
      <c r="AG32">
        <v>0</v>
      </c>
      <c r="AH32">
        <v>19.036168415466499</v>
      </c>
      <c r="AI32">
        <v>0.91335927639323722</v>
      </c>
      <c r="AJ32">
        <v>0</v>
      </c>
      <c r="AK32">
        <v>13.235193585055312</v>
      </c>
      <c r="AL32">
        <v>20.336227272898736</v>
      </c>
      <c r="AM32">
        <v>4.0504328479231893</v>
      </c>
      <c r="AN32">
        <v>0</v>
      </c>
      <c r="AO32">
        <v>0</v>
      </c>
      <c r="AP32">
        <v>0.78777471934483634</v>
      </c>
      <c r="AQ32">
        <v>0</v>
      </c>
      <c r="AR32">
        <v>12.589790167403251</v>
      </c>
      <c r="AS32">
        <v>7.8622731512210393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26.335632491932831</v>
      </c>
      <c r="BB32">
        <f t="shared" si="0"/>
        <v>603.70342233899692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40.805521202305549</v>
      </c>
      <c r="L33">
        <v>9.4449015365542355</v>
      </c>
      <c r="M33">
        <v>0</v>
      </c>
      <c r="N33">
        <v>30.265882378448275</v>
      </c>
      <c r="O33">
        <v>50.834705935029966</v>
      </c>
      <c r="P33">
        <v>69.663818115655218</v>
      </c>
      <c r="Q33">
        <v>0</v>
      </c>
      <c r="R33">
        <v>11.233546871275717</v>
      </c>
      <c r="S33">
        <v>3.432997933375578</v>
      </c>
      <c r="T33">
        <v>0</v>
      </c>
      <c r="U33">
        <v>243.33018942351836</v>
      </c>
      <c r="V33">
        <v>0</v>
      </c>
      <c r="W33">
        <v>11.203769689069425</v>
      </c>
      <c r="X33">
        <v>37.8096010858672</v>
      </c>
      <c r="Y33">
        <v>0</v>
      </c>
      <c r="Z33">
        <v>0</v>
      </c>
      <c r="AA33">
        <v>10.801696990189939</v>
      </c>
      <c r="AB33">
        <v>10.126162617407637</v>
      </c>
      <c r="AC33">
        <v>4.9597918716113547</v>
      </c>
      <c r="AD33">
        <v>4.6715266607806303</v>
      </c>
      <c r="AE33">
        <v>12.672674252765603</v>
      </c>
      <c r="AF33">
        <v>0</v>
      </c>
      <c r="AG33">
        <v>0</v>
      </c>
      <c r="AH33">
        <v>19.036168415466499</v>
      </c>
      <c r="AI33">
        <v>0.91335927639323722</v>
      </c>
      <c r="AJ33">
        <v>0</v>
      </c>
      <c r="AK33">
        <v>13.235193585055312</v>
      </c>
      <c r="AL33">
        <v>20.336227272898736</v>
      </c>
      <c r="AM33">
        <v>4.0504328479231893</v>
      </c>
      <c r="AN33">
        <v>0</v>
      </c>
      <c r="AO33">
        <v>0</v>
      </c>
      <c r="AP33">
        <v>0.29541558601333595</v>
      </c>
      <c r="AQ33">
        <v>0</v>
      </c>
      <c r="AR33">
        <v>12.589790167403251</v>
      </c>
      <c r="AS33">
        <v>7.8622731512210393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26.316262039008357</v>
      </c>
      <c r="BB33">
        <f t="shared" si="0"/>
        <v>603.25938482722108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40.80620143768212</v>
      </c>
      <c r="L34">
        <v>9.4449015365542355</v>
      </c>
      <c r="M34">
        <v>0</v>
      </c>
      <c r="N34">
        <v>30.265882378448275</v>
      </c>
      <c r="O34">
        <v>50.834705935029966</v>
      </c>
      <c r="P34">
        <v>69.663818115655218</v>
      </c>
      <c r="Q34">
        <v>0</v>
      </c>
      <c r="R34">
        <v>11.233546871275717</v>
      </c>
      <c r="S34">
        <v>3.432997933375578</v>
      </c>
      <c r="T34">
        <v>0</v>
      </c>
      <c r="U34">
        <v>243.33018942351836</v>
      </c>
      <c r="V34">
        <v>0</v>
      </c>
      <c r="W34">
        <v>11.203769689069425</v>
      </c>
      <c r="X34">
        <v>37.8096010858672</v>
      </c>
      <c r="Y34">
        <v>0</v>
      </c>
      <c r="Z34">
        <v>0</v>
      </c>
      <c r="AA34">
        <v>10.801696990189939</v>
      </c>
      <c r="AB34">
        <v>10.126162617407637</v>
      </c>
      <c r="AC34">
        <v>4.9597918716113547</v>
      </c>
      <c r="AD34">
        <v>4.6715266607806303</v>
      </c>
      <c r="AE34">
        <v>12.672674252765603</v>
      </c>
      <c r="AF34">
        <v>0</v>
      </c>
      <c r="AG34">
        <v>0</v>
      </c>
      <c r="AH34">
        <v>19.036168415466499</v>
      </c>
      <c r="AI34">
        <v>0.91335927639323722</v>
      </c>
      <c r="AJ34">
        <v>0</v>
      </c>
      <c r="AK34">
        <v>13.235193585055312</v>
      </c>
      <c r="AL34">
        <v>20.336227272898736</v>
      </c>
      <c r="AM34">
        <v>4.0504328479231893</v>
      </c>
      <c r="AN34">
        <v>0</v>
      </c>
      <c r="AO34">
        <v>0</v>
      </c>
      <c r="AP34">
        <v>0.29541558601333595</v>
      </c>
      <c r="AQ34">
        <v>0</v>
      </c>
      <c r="AR34">
        <v>12.589790167403251</v>
      </c>
      <c r="AS34">
        <v>7.8622731512210393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26.316290472847101</v>
      </c>
      <c r="BB34">
        <f t="shared" si="0"/>
        <v>603.26003662875883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40.78446627523968</v>
      </c>
      <c r="L35">
        <v>9.4449015365542355</v>
      </c>
      <c r="M35">
        <v>0</v>
      </c>
      <c r="N35">
        <v>30.265882378448275</v>
      </c>
      <c r="O35">
        <v>50.834705935029966</v>
      </c>
      <c r="P35">
        <v>69.663818115655218</v>
      </c>
      <c r="Q35">
        <v>0</v>
      </c>
      <c r="R35">
        <v>5.2190631574771453</v>
      </c>
      <c r="S35">
        <v>3.432997933375578</v>
      </c>
      <c r="T35">
        <v>0</v>
      </c>
      <c r="U35">
        <v>243.33018942351836</v>
      </c>
      <c r="V35">
        <v>0</v>
      </c>
      <c r="W35">
        <v>11.203769689069425</v>
      </c>
      <c r="X35">
        <v>37.8096010858672</v>
      </c>
      <c r="Y35">
        <v>0</v>
      </c>
      <c r="Z35">
        <v>0</v>
      </c>
      <c r="AA35">
        <v>10.801696990189939</v>
      </c>
      <c r="AB35">
        <v>10.126162617407637</v>
      </c>
      <c r="AC35">
        <v>4.9597918716113547</v>
      </c>
      <c r="AD35">
        <v>4.6715266607806303</v>
      </c>
      <c r="AE35">
        <v>12.672674252765603</v>
      </c>
      <c r="AF35">
        <v>0</v>
      </c>
      <c r="AG35">
        <v>0</v>
      </c>
      <c r="AH35">
        <v>19.036168415466499</v>
      </c>
      <c r="AI35">
        <v>0</v>
      </c>
      <c r="AJ35">
        <v>0</v>
      </c>
      <c r="AK35">
        <v>13.235193585055312</v>
      </c>
      <c r="AL35">
        <v>20.336227272898736</v>
      </c>
      <c r="AM35">
        <v>4.0504328479231893</v>
      </c>
      <c r="AN35">
        <v>0</v>
      </c>
      <c r="AO35">
        <v>0</v>
      </c>
      <c r="AP35">
        <v>0</v>
      </c>
      <c r="AQ35">
        <v>0</v>
      </c>
      <c r="AR35">
        <v>12.589790167403251</v>
      </c>
      <c r="AS35">
        <v>7.8622731512210393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26.01344973457163</v>
      </c>
      <c r="BB35">
        <f t="shared" si="0"/>
        <v>596.31788362838665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40.78509101228542</v>
      </c>
      <c r="L36">
        <v>9.4449015365542355</v>
      </c>
      <c r="M36">
        <v>0</v>
      </c>
      <c r="N36">
        <v>30.265882378448275</v>
      </c>
      <c r="O36">
        <v>50.834705935029966</v>
      </c>
      <c r="P36">
        <v>69.663818115655218</v>
      </c>
      <c r="Q36">
        <v>0</v>
      </c>
      <c r="R36">
        <v>5.2190631574771453</v>
      </c>
      <c r="S36">
        <v>3.432997933375578</v>
      </c>
      <c r="T36">
        <v>0</v>
      </c>
      <c r="U36">
        <v>243.33018942351836</v>
      </c>
      <c r="V36">
        <v>0</v>
      </c>
      <c r="W36">
        <v>11.203769689069425</v>
      </c>
      <c r="X36">
        <v>37.8096010858672</v>
      </c>
      <c r="Y36">
        <v>0</v>
      </c>
      <c r="Z36">
        <v>0</v>
      </c>
      <c r="AA36">
        <v>10.801696990189939</v>
      </c>
      <c r="AB36">
        <v>10.126162617407637</v>
      </c>
      <c r="AC36">
        <v>4.9597918716113547</v>
      </c>
      <c r="AD36">
        <v>4.6715266607806303</v>
      </c>
      <c r="AE36">
        <v>12.672674252765603</v>
      </c>
      <c r="AF36">
        <v>0</v>
      </c>
      <c r="AG36">
        <v>0</v>
      </c>
      <c r="AH36">
        <v>19.036168415466499</v>
      </c>
      <c r="AI36">
        <v>0</v>
      </c>
      <c r="AJ36">
        <v>0</v>
      </c>
      <c r="AK36">
        <v>13.235193585055312</v>
      </c>
      <c r="AL36">
        <v>20.336227272898736</v>
      </c>
      <c r="AM36">
        <v>4.0504328479231893</v>
      </c>
      <c r="AN36">
        <v>0</v>
      </c>
      <c r="AO36">
        <v>0</v>
      </c>
      <c r="AP36">
        <v>0</v>
      </c>
      <c r="AQ36">
        <v>0</v>
      </c>
      <c r="AR36">
        <v>12.589790167403251</v>
      </c>
      <c r="AS36">
        <v>7.8622731512210393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26.013475848580143</v>
      </c>
      <c r="BB36">
        <f t="shared" si="0"/>
        <v>596.31848225142403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40.78446627523968</v>
      </c>
      <c r="L37">
        <v>9.4449015365542355</v>
      </c>
      <c r="M37">
        <v>0</v>
      </c>
      <c r="N37">
        <v>30.265882378448275</v>
      </c>
      <c r="O37">
        <v>50.834705935029966</v>
      </c>
      <c r="P37">
        <v>69.663818115655218</v>
      </c>
      <c r="Q37">
        <v>0</v>
      </c>
      <c r="R37">
        <v>5.0423835130392876</v>
      </c>
      <c r="S37">
        <v>3.432997933375578</v>
      </c>
      <c r="T37">
        <v>0</v>
      </c>
      <c r="U37">
        <v>243.33018942351836</v>
      </c>
      <c r="V37">
        <v>0</v>
      </c>
      <c r="W37">
        <v>11.203769689069425</v>
      </c>
      <c r="X37">
        <v>37.8096010858672</v>
      </c>
      <c r="Y37">
        <v>0</v>
      </c>
      <c r="Z37">
        <v>0</v>
      </c>
      <c r="AA37">
        <v>10.801696990189939</v>
      </c>
      <c r="AB37">
        <v>10.126162617407637</v>
      </c>
      <c r="AC37">
        <v>4.9597918716113547</v>
      </c>
      <c r="AD37">
        <v>2.3357632085577125</v>
      </c>
      <c r="AE37">
        <v>12.672674252765603</v>
      </c>
      <c r="AF37">
        <v>0</v>
      </c>
      <c r="AG37">
        <v>0</v>
      </c>
      <c r="AH37">
        <v>19.036168415466499</v>
      </c>
      <c r="AI37">
        <v>0</v>
      </c>
      <c r="AJ37">
        <v>0</v>
      </c>
      <c r="AK37">
        <v>13.235193585055312</v>
      </c>
      <c r="AL37">
        <v>20.336227272898736</v>
      </c>
      <c r="AM37">
        <v>4.0504328479231893</v>
      </c>
      <c r="AN37">
        <v>0</v>
      </c>
      <c r="AO37">
        <v>0</v>
      </c>
      <c r="AP37">
        <v>0</v>
      </c>
      <c r="AQ37">
        <v>0</v>
      </c>
      <c r="AR37">
        <v>12.589790167403251</v>
      </c>
      <c r="AS37">
        <v>7.8622731512210393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25.908429613131204</v>
      </c>
      <c r="BB37">
        <f t="shared" si="0"/>
        <v>593.91046065316641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40.78509101228542</v>
      </c>
      <c r="L38">
        <v>9.4449015365542355</v>
      </c>
      <c r="M38">
        <v>0</v>
      </c>
      <c r="N38">
        <v>30.265882378448275</v>
      </c>
      <c r="O38">
        <v>50.834705935029966</v>
      </c>
      <c r="P38">
        <v>69.663818115655218</v>
      </c>
      <c r="Q38">
        <v>0</v>
      </c>
      <c r="R38">
        <v>5.0423835130392876</v>
      </c>
      <c r="S38">
        <v>3.432997933375578</v>
      </c>
      <c r="T38">
        <v>0</v>
      </c>
      <c r="U38">
        <v>243.33018942351836</v>
      </c>
      <c r="V38">
        <v>0</v>
      </c>
      <c r="W38">
        <v>11.203769689069425</v>
      </c>
      <c r="X38">
        <v>37.8096010858672</v>
      </c>
      <c r="Y38">
        <v>0</v>
      </c>
      <c r="Z38">
        <v>0</v>
      </c>
      <c r="AA38">
        <v>10.801696990189939</v>
      </c>
      <c r="AB38">
        <v>10.126162617407637</v>
      </c>
      <c r="AC38">
        <v>4.9597918716113547</v>
      </c>
      <c r="AD38">
        <v>2.3357632085577125</v>
      </c>
      <c r="AE38">
        <v>12.672674252765603</v>
      </c>
      <c r="AF38">
        <v>0</v>
      </c>
      <c r="AG38">
        <v>0</v>
      </c>
      <c r="AH38">
        <v>10.275934387288666</v>
      </c>
      <c r="AI38">
        <v>0</v>
      </c>
      <c r="AJ38">
        <v>0</v>
      </c>
      <c r="AK38">
        <v>13.235193585055312</v>
      </c>
      <c r="AL38">
        <v>20.336227272898736</v>
      </c>
      <c r="AM38">
        <v>4.0504328479231893</v>
      </c>
      <c r="AN38">
        <v>0</v>
      </c>
      <c r="AO38">
        <v>0</v>
      </c>
      <c r="AP38">
        <v>0</v>
      </c>
      <c r="AQ38">
        <v>0</v>
      </c>
      <c r="AR38">
        <v>12.589790167403251</v>
      </c>
      <c r="AS38">
        <v>7.8622731512210393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25.542277944761885</v>
      </c>
      <c r="BB38">
        <f t="shared" si="0"/>
        <v>585.51700303040377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40.774473157469401</v>
      </c>
      <c r="L39">
        <v>9.4449015365542355</v>
      </c>
      <c r="M39">
        <v>0</v>
      </c>
      <c r="N39">
        <v>30.265882378448275</v>
      </c>
      <c r="O39">
        <v>50.834705935029966</v>
      </c>
      <c r="P39">
        <v>69.663818115655218</v>
      </c>
      <c r="Q39">
        <v>0</v>
      </c>
      <c r="R39">
        <v>5.0423835130392876</v>
      </c>
      <c r="S39">
        <v>3.432997933375578</v>
      </c>
      <c r="T39">
        <v>0</v>
      </c>
      <c r="U39">
        <v>243.33018942351836</v>
      </c>
      <c r="V39">
        <v>0</v>
      </c>
      <c r="W39">
        <v>4.9488915629849446</v>
      </c>
      <c r="X39">
        <v>17.761892258582769</v>
      </c>
      <c r="Y39">
        <v>0</v>
      </c>
      <c r="Z39">
        <v>0</v>
      </c>
      <c r="AA39">
        <v>10.801696990189939</v>
      </c>
      <c r="AB39">
        <v>10.126162617407637</v>
      </c>
      <c r="AC39">
        <v>4.9597918716113547</v>
      </c>
      <c r="AD39">
        <v>0</v>
      </c>
      <c r="AE39">
        <v>12.672674252765603</v>
      </c>
      <c r="AF39">
        <v>0</v>
      </c>
      <c r="AG39">
        <v>0</v>
      </c>
      <c r="AH39">
        <v>10.275934387288666</v>
      </c>
      <c r="AI39">
        <v>0</v>
      </c>
      <c r="AJ39">
        <v>0</v>
      </c>
      <c r="AK39">
        <v>13.235193585055312</v>
      </c>
      <c r="AL39">
        <v>20.336227272898736</v>
      </c>
      <c r="AM39">
        <v>4.0504328479231893</v>
      </c>
      <c r="AN39">
        <v>0</v>
      </c>
      <c r="AO39">
        <v>0</v>
      </c>
      <c r="AP39">
        <v>0</v>
      </c>
      <c r="AQ39">
        <v>0</v>
      </c>
      <c r="AR39">
        <v>12.589790167403251</v>
      </c>
      <c r="AS39">
        <v>8.3450445087664367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24.364930924407446</v>
      </c>
      <c r="BB39">
        <f t="shared" si="0"/>
        <v>558.52815339156086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40.775098216697167</v>
      </c>
      <c r="L40">
        <v>9.4449015365542355</v>
      </c>
      <c r="M40">
        <v>0</v>
      </c>
      <c r="N40">
        <v>30.265882378448275</v>
      </c>
      <c r="O40">
        <v>50.834705935029966</v>
      </c>
      <c r="P40">
        <v>69.663818115655218</v>
      </c>
      <c r="Q40">
        <v>0</v>
      </c>
      <c r="R40">
        <v>5.0423835130392876</v>
      </c>
      <c r="S40">
        <v>3.432997933375578</v>
      </c>
      <c r="T40">
        <v>0</v>
      </c>
      <c r="U40">
        <v>243.33018942351836</v>
      </c>
      <c r="V40">
        <v>0</v>
      </c>
      <c r="W40">
        <v>4.9488915629849446</v>
      </c>
      <c r="X40">
        <v>17.761892258582769</v>
      </c>
      <c r="Y40">
        <v>0</v>
      </c>
      <c r="Z40">
        <v>0</v>
      </c>
      <c r="AA40">
        <v>10.801696990189939</v>
      </c>
      <c r="AB40">
        <v>10.126162617407637</v>
      </c>
      <c r="AC40">
        <v>4.9597918716113547</v>
      </c>
      <c r="AD40">
        <v>0</v>
      </c>
      <c r="AE40">
        <v>12.672674252765603</v>
      </c>
      <c r="AF40">
        <v>0</v>
      </c>
      <c r="AG40">
        <v>0</v>
      </c>
      <c r="AH40">
        <v>10.275934387288666</v>
      </c>
      <c r="AI40">
        <v>0</v>
      </c>
      <c r="AJ40">
        <v>0</v>
      </c>
      <c r="AK40">
        <v>13.235193585055312</v>
      </c>
      <c r="AL40">
        <v>20.336227272898736</v>
      </c>
      <c r="AM40">
        <v>4.0504328479231893</v>
      </c>
      <c r="AN40">
        <v>0</v>
      </c>
      <c r="AO40">
        <v>0</v>
      </c>
      <c r="AP40">
        <v>0</v>
      </c>
      <c r="AQ40">
        <v>0</v>
      </c>
      <c r="AR40">
        <v>13.579998603208308</v>
      </c>
      <c r="AS40">
        <v>8.3450445087664367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24.406347764499813</v>
      </c>
      <c r="BB40">
        <f t="shared" si="0"/>
        <v>559.47757004650123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40.774473157469401</v>
      </c>
      <c r="L41">
        <v>9.4449015365542355</v>
      </c>
      <c r="M41">
        <v>0</v>
      </c>
      <c r="N41">
        <v>30.265882378448275</v>
      </c>
      <c r="O41">
        <v>50.834705935029966</v>
      </c>
      <c r="P41">
        <v>69.663818115655218</v>
      </c>
      <c r="Q41">
        <v>0</v>
      </c>
      <c r="R41">
        <v>5.2190631574771453</v>
      </c>
      <c r="S41">
        <v>3.432997933375578</v>
      </c>
      <c r="T41">
        <v>0</v>
      </c>
      <c r="U41">
        <v>243.33018942351836</v>
      </c>
      <c r="V41">
        <v>0</v>
      </c>
      <c r="W41">
        <v>4.9488915629849446</v>
      </c>
      <c r="X41">
        <v>17.761892258582769</v>
      </c>
      <c r="Y41">
        <v>0</v>
      </c>
      <c r="Z41">
        <v>0</v>
      </c>
      <c r="AA41">
        <v>10.801696990189939</v>
      </c>
      <c r="AB41">
        <v>10.126162617407637</v>
      </c>
      <c r="AC41">
        <v>4.9597918716113547</v>
      </c>
      <c r="AD41">
        <v>0</v>
      </c>
      <c r="AE41">
        <v>12.672674252765603</v>
      </c>
      <c r="AF41">
        <v>0</v>
      </c>
      <c r="AG41">
        <v>0</v>
      </c>
      <c r="AH41">
        <v>10.275934387288666</v>
      </c>
      <c r="AI41">
        <v>0</v>
      </c>
      <c r="AJ41">
        <v>0</v>
      </c>
      <c r="AK41">
        <v>13.235193585055312</v>
      </c>
      <c r="AL41">
        <v>17.269417126687266</v>
      </c>
      <c r="AM41">
        <v>4.0504328479231893</v>
      </c>
      <c r="AN41">
        <v>0</v>
      </c>
      <c r="AO41">
        <v>0</v>
      </c>
      <c r="AP41">
        <v>0</v>
      </c>
      <c r="AQ41">
        <v>0</v>
      </c>
      <c r="AR41">
        <v>12.589790167403251</v>
      </c>
      <c r="AS41">
        <v>7.8622731512210393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24.223943626687909</v>
      </c>
      <c r="BB41">
        <f t="shared" si="0"/>
        <v>555.29623882996134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40.775098216697167</v>
      </c>
      <c r="L42">
        <v>9.4449015365542355</v>
      </c>
      <c r="M42">
        <v>0</v>
      </c>
      <c r="N42">
        <v>30.265882378448275</v>
      </c>
      <c r="O42">
        <v>50.834705935029966</v>
      </c>
      <c r="P42">
        <v>69.663818115655218</v>
      </c>
      <c r="Q42">
        <v>0</v>
      </c>
      <c r="R42">
        <v>5.2190631574771453</v>
      </c>
      <c r="S42">
        <v>3.432997933375578</v>
      </c>
      <c r="T42">
        <v>0</v>
      </c>
      <c r="U42">
        <v>243.33018942351836</v>
      </c>
      <c r="V42">
        <v>0</v>
      </c>
      <c r="W42">
        <v>4.9488915629849446</v>
      </c>
      <c r="X42">
        <v>17.761892258582769</v>
      </c>
      <c r="Y42">
        <v>0</v>
      </c>
      <c r="Z42">
        <v>0</v>
      </c>
      <c r="AA42">
        <v>10.801696990189939</v>
      </c>
      <c r="AB42">
        <v>10.126162617407637</v>
      </c>
      <c r="AC42">
        <v>4.9597918716113547</v>
      </c>
      <c r="AD42">
        <v>0</v>
      </c>
      <c r="AE42">
        <v>12.672674252765603</v>
      </c>
      <c r="AF42">
        <v>0</v>
      </c>
      <c r="AG42">
        <v>0</v>
      </c>
      <c r="AH42">
        <v>8.7602340281778321</v>
      </c>
      <c r="AI42">
        <v>0</v>
      </c>
      <c r="AJ42">
        <v>0</v>
      </c>
      <c r="AK42">
        <v>13.235193585055312</v>
      </c>
      <c r="AL42">
        <v>20.336227272898736</v>
      </c>
      <c r="AM42">
        <v>4.0504328479231893</v>
      </c>
      <c r="AN42">
        <v>0</v>
      </c>
      <c r="AO42">
        <v>0</v>
      </c>
      <c r="AP42">
        <v>0</v>
      </c>
      <c r="AQ42">
        <v>0</v>
      </c>
      <c r="AR42">
        <v>12.589790167403251</v>
      </c>
      <c r="AS42">
        <v>7.8622731512210393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24.288806143264438</v>
      </c>
      <c r="BB42">
        <f t="shared" si="0"/>
        <v>556.78311115971326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40.774785900472473</v>
      </c>
      <c r="L43">
        <v>9.4449015365542355</v>
      </c>
      <c r="M43">
        <v>0</v>
      </c>
      <c r="N43">
        <v>30.265882378448275</v>
      </c>
      <c r="O43">
        <v>50.834705935029966</v>
      </c>
      <c r="P43">
        <v>69.663818115655218</v>
      </c>
      <c r="Q43">
        <v>0</v>
      </c>
      <c r="R43">
        <v>5.5523096972495756</v>
      </c>
      <c r="S43">
        <v>3.4750246573436301</v>
      </c>
      <c r="T43">
        <v>0</v>
      </c>
      <c r="U43">
        <v>243.33018942351836</v>
      </c>
      <c r="V43">
        <v>0</v>
      </c>
      <c r="W43">
        <v>4.9488915629849446</v>
      </c>
      <c r="X43">
        <v>17.761892258582769</v>
      </c>
      <c r="Y43">
        <v>0</v>
      </c>
      <c r="Z43">
        <v>0</v>
      </c>
      <c r="AA43">
        <v>10.801696990189939</v>
      </c>
      <c r="AB43">
        <v>10.126162617407637</v>
      </c>
      <c r="AC43">
        <v>4.9597918716113547</v>
      </c>
      <c r="AD43">
        <v>0</v>
      </c>
      <c r="AE43">
        <v>12.672674252765603</v>
      </c>
      <c r="AF43">
        <v>0</v>
      </c>
      <c r="AG43">
        <v>0</v>
      </c>
      <c r="AH43">
        <v>5.1379673234189109</v>
      </c>
      <c r="AI43">
        <v>0</v>
      </c>
      <c r="AJ43">
        <v>0</v>
      </c>
      <c r="AK43">
        <v>13.235193585055312</v>
      </c>
      <c r="AL43">
        <v>20.336227272898736</v>
      </c>
      <c r="AM43">
        <v>4.0504328479231893</v>
      </c>
      <c r="AN43">
        <v>0</v>
      </c>
      <c r="AO43">
        <v>0</v>
      </c>
      <c r="AP43">
        <v>0</v>
      </c>
      <c r="AQ43">
        <v>0</v>
      </c>
      <c r="AR43">
        <v>12.589790167403251</v>
      </c>
      <c r="AS43">
        <v>7.8622731512210393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24.153068762611682</v>
      </c>
      <c r="BB43">
        <f t="shared" si="0"/>
        <v>553.67154278312273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40.775395514517463</v>
      </c>
      <c r="L44">
        <v>9.4449015365542355</v>
      </c>
      <c r="M44">
        <v>0</v>
      </c>
      <c r="N44">
        <v>30.265882378448275</v>
      </c>
      <c r="O44">
        <v>50.834705935029966</v>
      </c>
      <c r="P44">
        <v>69.663818115655218</v>
      </c>
      <c r="Q44">
        <v>0</v>
      </c>
      <c r="R44">
        <v>5.5523096972495756</v>
      </c>
      <c r="S44">
        <v>3.4750246573436301</v>
      </c>
      <c r="T44">
        <v>0</v>
      </c>
      <c r="U44">
        <v>243.33018942351836</v>
      </c>
      <c r="V44">
        <v>0</v>
      </c>
      <c r="W44">
        <v>4.9488915629849446</v>
      </c>
      <c r="X44">
        <v>17.761892258582769</v>
      </c>
      <c r="Y44">
        <v>0</v>
      </c>
      <c r="Z44">
        <v>0</v>
      </c>
      <c r="AA44">
        <v>10.801696990189939</v>
      </c>
      <c r="AB44">
        <v>10.126162617407637</v>
      </c>
      <c r="AC44">
        <v>4.9597918716113547</v>
      </c>
      <c r="AD44">
        <v>0</v>
      </c>
      <c r="AE44">
        <v>12.672674252765603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13.235193585055312</v>
      </c>
      <c r="AL44">
        <v>20.336227272898736</v>
      </c>
      <c r="AM44">
        <v>4.0504328479231893</v>
      </c>
      <c r="AN44">
        <v>0</v>
      </c>
      <c r="AO44">
        <v>0</v>
      </c>
      <c r="AP44">
        <v>0</v>
      </c>
      <c r="AQ44">
        <v>0</v>
      </c>
      <c r="AR44">
        <v>12.589790167403251</v>
      </c>
      <c r="AS44">
        <v>7.8622731512210393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23.938327210359844</v>
      </c>
      <c r="BB44">
        <f t="shared" si="0"/>
        <v>548.74892662600075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40.774785900472473</v>
      </c>
      <c r="L45">
        <v>9.4446297275722468</v>
      </c>
      <c r="M45">
        <v>0</v>
      </c>
      <c r="N45">
        <v>30.265882378448275</v>
      </c>
      <c r="O45">
        <v>50.834705935029966</v>
      </c>
      <c r="P45">
        <v>69.663818115655218</v>
      </c>
      <c r="Q45">
        <v>0</v>
      </c>
      <c r="R45">
        <v>5.5842083560627733</v>
      </c>
      <c r="S45">
        <v>3.4970675524641566</v>
      </c>
      <c r="T45">
        <v>0</v>
      </c>
      <c r="U45">
        <v>243.33018942351836</v>
      </c>
      <c r="V45">
        <v>0</v>
      </c>
      <c r="W45">
        <v>4.9488915629849446</v>
      </c>
      <c r="X45">
        <v>17.761892258582769</v>
      </c>
      <c r="Y45">
        <v>0</v>
      </c>
      <c r="Z45">
        <v>0</v>
      </c>
      <c r="AA45">
        <v>10.801696990189939</v>
      </c>
      <c r="AB45">
        <v>10.126162617407637</v>
      </c>
      <c r="AC45">
        <v>4.9597918716113547</v>
      </c>
      <c r="AD45">
        <v>0</v>
      </c>
      <c r="AE45">
        <v>12.672674252765603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13.235193585055312</v>
      </c>
      <c r="AL45">
        <v>20.336227272898736</v>
      </c>
      <c r="AM45">
        <v>4.0504328479231893</v>
      </c>
      <c r="AN45">
        <v>0</v>
      </c>
      <c r="AO45">
        <v>0</v>
      </c>
      <c r="AP45">
        <v>0</v>
      </c>
      <c r="AQ45">
        <v>0</v>
      </c>
      <c r="AR45">
        <v>13.579998603208308</v>
      </c>
      <c r="AS45">
        <v>7.8622731512210393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23.981935836448397</v>
      </c>
      <c r="BB45">
        <f t="shared" si="0"/>
        <v>549.74858656662389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40.775395514517463</v>
      </c>
      <c r="L46">
        <v>9.4446297275722468</v>
      </c>
      <c r="M46">
        <v>0</v>
      </c>
      <c r="N46">
        <v>30.265882378448275</v>
      </c>
      <c r="O46">
        <v>50.834705935029966</v>
      </c>
      <c r="P46">
        <v>69.663818115655218</v>
      </c>
      <c r="Q46">
        <v>0</v>
      </c>
      <c r="R46">
        <v>5.5842083560627733</v>
      </c>
      <c r="S46">
        <v>3.4970675524641566</v>
      </c>
      <c r="T46">
        <v>0</v>
      </c>
      <c r="U46">
        <v>243.33018942351836</v>
      </c>
      <c r="V46">
        <v>0</v>
      </c>
      <c r="W46">
        <v>4.9488915629849446</v>
      </c>
      <c r="X46">
        <v>17.761892258582769</v>
      </c>
      <c r="Y46">
        <v>0</v>
      </c>
      <c r="Z46">
        <v>0</v>
      </c>
      <c r="AA46">
        <v>10.801696990189939</v>
      </c>
      <c r="AB46">
        <v>10.126162617407637</v>
      </c>
      <c r="AC46">
        <v>4.9597918716113547</v>
      </c>
      <c r="AD46">
        <v>0</v>
      </c>
      <c r="AE46">
        <v>12.672674252765603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13.235193585055312</v>
      </c>
      <c r="AL46">
        <v>20.336227272898736</v>
      </c>
      <c r="AM46">
        <v>4.0504328479231893</v>
      </c>
      <c r="AN46">
        <v>0</v>
      </c>
      <c r="AO46">
        <v>0</v>
      </c>
      <c r="AP46">
        <v>0</v>
      </c>
      <c r="AQ46">
        <v>0</v>
      </c>
      <c r="AR46">
        <v>13.579998603208308</v>
      </c>
      <c r="AS46">
        <v>7.8622731512210393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23.981961318315474</v>
      </c>
      <c r="BB46">
        <f t="shared" si="0"/>
        <v>549.74917069880189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40.773557993953723</v>
      </c>
      <c r="L47">
        <v>9.4446297275722468</v>
      </c>
      <c r="M47">
        <v>0</v>
      </c>
      <c r="N47">
        <v>30.265882378448275</v>
      </c>
      <c r="O47">
        <v>50.834705935029966</v>
      </c>
      <c r="P47">
        <v>69.663818115655218</v>
      </c>
      <c r="Q47">
        <v>0</v>
      </c>
      <c r="R47">
        <v>5.5842083560627733</v>
      </c>
      <c r="S47">
        <v>3.4970675524641566</v>
      </c>
      <c r="T47">
        <v>0</v>
      </c>
      <c r="U47">
        <v>243.33018942351836</v>
      </c>
      <c r="V47">
        <v>0</v>
      </c>
      <c r="W47">
        <v>4.9474575173277486</v>
      </c>
      <c r="X47">
        <v>17.761892258582769</v>
      </c>
      <c r="Y47">
        <v>0</v>
      </c>
      <c r="Z47">
        <v>0</v>
      </c>
      <c r="AA47">
        <v>10.801696990189939</v>
      </c>
      <c r="AB47">
        <v>10.126162617407637</v>
      </c>
      <c r="AC47">
        <v>4.9597918716113547</v>
      </c>
      <c r="AD47">
        <v>0</v>
      </c>
      <c r="AE47">
        <v>12.672674252765603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13.235193585055312</v>
      </c>
      <c r="AL47">
        <v>21.437897003974395</v>
      </c>
      <c r="AM47">
        <v>4.0504328479231893</v>
      </c>
      <c r="AN47">
        <v>0</v>
      </c>
      <c r="AO47">
        <v>0</v>
      </c>
      <c r="AP47">
        <v>0</v>
      </c>
      <c r="AQ47">
        <v>0</v>
      </c>
      <c r="AR47">
        <v>12.589790167403251</v>
      </c>
      <c r="AS47">
        <v>7.8622731512210393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23.986483648989761</v>
      </c>
      <c r="BB47">
        <f t="shared" si="0"/>
        <v>549.85283809717725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40.774368831349996</v>
      </c>
      <c r="L48">
        <v>9.4446297275722468</v>
      </c>
      <c r="M48">
        <v>0</v>
      </c>
      <c r="N48">
        <v>30.265882378448275</v>
      </c>
      <c r="O48">
        <v>50.834705935029966</v>
      </c>
      <c r="P48">
        <v>69.663818115655218</v>
      </c>
      <c r="Q48">
        <v>0</v>
      </c>
      <c r="R48">
        <v>5.5842083560627733</v>
      </c>
      <c r="S48">
        <v>3.4970675524641566</v>
      </c>
      <c r="T48">
        <v>0</v>
      </c>
      <c r="U48">
        <v>243.33018942351836</v>
      </c>
      <c r="V48">
        <v>0</v>
      </c>
      <c r="W48">
        <v>4.9461305345858806</v>
      </c>
      <c r="X48">
        <v>17.761892258582769</v>
      </c>
      <c r="Y48">
        <v>0</v>
      </c>
      <c r="Z48">
        <v>0</v>
      </c>
      <c r="AA48">
        <v>10.801696990189939</v>
      </c>
      <c r="AB48">
        <v>10.126162617407637</v>
      </c>
      <c r="AC48">
        <v>4.9597918716113547</v>
      </c>
      <c r="AD48">
        <v>0</v>
      </c>
      <c r="AE48">
        <v>12.672674252765603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13.235193585055312</v>
      </c>
      <c r="AL48">
        <v>21.437897003974395</v>
      </c>
      <c r="AM48">
        <v>4.0504328479231893</v>
      </c>
      <c r="AN48">
        <v>0</v>
      </c>
      <c r="AO48">
        <v>0</v>
      </c>
      <c r="AP48">
        <v>0</v>
      </c>
      <c r="AQ48">
        <v>0</v>
      </c>
      <c r="AR48">
        <v>12.589790167403251</v>
      </c>
      <c r="AS48">
        <v>7.8622731512210393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23.986462074114314</v>
      </c>
      <c r="BB48">
        <f t="shared" si="0"/>
        <v>549.85234352670716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40.773557993953723</v>
      </c>
      <c r="L49">
        <v>9.4446297275722468</v>
      </c>
      <c r="M49">
        <v>0</v>
      </c>
      <c r="N49">
        <v>30.265882378448275</v>
      </c>
      <c r="O49">
        <v>50.834705935029966</v>
      </c>
      <c r="P49">
        <v>69.663818115655218</v>
      </c>
      <c r="Q49">
        <v>0</v>
      </c>
      <c r="R49">
        <v>5.5842083560627733</v>
      </c>
      <c r="S49">
        <v>3.4970675524641566</v>
      </c>
      <c r="T49">
        <v>0</v>
      </c>
      <c r="U49">
        <v>243.33018942351836</v>
      </c>
      <c r="V49">
        <v>0</v>
      </c>
      <c r="W49">
        <v>4.9461305345858806</v>
      </c>
      <c r="X49">
        <v>17.761892258582769</v>
      </c>
      <c r="Y49">
        <v>0</v>
      </c>
      <c r="Z49">
        <v>0</v>
      </c>
      <c r="AA49">
        <v>10.801696990189939</v>
      </c>
      <c r="AB49">
        <v>6.750774838238363</v>
      </c>
      <c r="AC49">
        <v>4.9597918716113547</v>
      </c>
      <c r="AD49">
        <v>0</v>
      </c>
      <c r="AE49">
        <v>12.672674252765603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13.235193585055312</v>
      </c>
      <c r="AL49">
        <v>21.437897003974395</v>
      </c>
      <c r="AM49">
        <v>4.0504328479231893</v>
      </c>
      <c r="AN49">
        <v>0</v>
      </c>
      <c r="AO49">
        <v>0</v>
      </c>
      <c r="AP49">
        <v>0</v>
      </c>
      <c r="AQ49">
        <v>0</v>
      </c>
      <c r="AR49">
        <v>12.589790167403251</v>
      </c>
      <c r="AS49">
        <v>8.3450445087664367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23.865516814687275</v>
      </c>
      <c r="BB49">
        <f t="shared" si="0"/>
        <v>547.07986152711408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40.774368831349996</v>
      </c>
      <c r="L50">
        <v>9.4446297275722468</v>
      </c>
      <c r="M50">
        <v>0</v>
      </c>
      <c r="N50">
        <v>30.265882378448275</v>
      </c>
      <c r="O50">
        <v>50.834705935029966</v>
      </c>
      <c r="P50">
        <v>69.663818115655218</v>
      </c>
      <c r="Q50">
        <v>0</v>
      </c>
      <c r="R50">
        <v>5.5842083560627733</v>
      </c>
      <c r="S50">
        <v>3.4970675524641566</v>
      </c>
      <c r="T50">
        <v>0</v>
      </c>
      <c r="U50">
        <v>243.33018942351836</v>
      </c>
      <c r="V50">
        <v>0</v>
      </c>
      <c r="W50">
        <v>4.9461305345858806</v>
      </c>
      <c r="X50">
        <v>17.761892258582769</v>
      </c>
      <c r="Y50">
        <v>0</v>
      </c>
      <c r="Z50">
        <v>0</v>
      </c>
      <c r="AA50">
        <v>10.801696990189939</v>
      </c>
      <c r="AB50">
        <v>6.750774838238363</v>
      </c>
      <c r="AC50">
        <v>4.9597918716113547</v>
      </c>
      <c r="AD50">
        <v>0</v>
      </c>
      <c r="AE50">
        <v>12.672674252765603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13.235193585055312</v>
      </c>
      <c r="AL50">
        <v>21.437897003974395</v>
      </c>
      <c r="AM50">
        <v>4.0504328479231893</v>
      </c>
      <c r="AN50">
        <v>0</v>
      </c>
      <c r="AO50">
        <v>0</v>
      </c>
      <c r="AP50">
        <v>0</v>
      </c>
      <c r="AQ50">
        <v>0</v>
      </c>
      <c r="AR50">
        <v>12.589790167403251</v>
      </c>
      <c r="AS50">
        <v>8.3450445087664367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23.865550707690439</v>
      </c>
      <c r="BB50">
        <f t="shared" si="0"/>
        <v>547.0806384715072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40.773557993953723</v>
      </c>
      <c r="L51">
        <v>9.4446297275722468</v>
      </c>
      <c r="M51">
        <v>0</v>
      </c>
      <c r="N51">
        <v>30.265882378448275</v>
      </c>
      <c r="O51">
        <v>50.834705935029966</v>
      </c>
      <c r="P51">
        <v>69.276683594264995</v>
      </c>
      <c r="Q51">
        <v>0</v>
      </c>
      <c r="R51">
        <v>5.5842083560627733</v>
      </c>
      <c r="S51">
        <v>3.4970675524641566</v>
      </c>
      <c r="T51">
        <v>0</v>
      </c>
      <c r="U51">
        <v>243.33018942351836</v>
      </c>
      <c r="V51">
        <v>0</v>
      </c>
      <c r="W51">
        <v>4.9461305345858806</v>
      </c>
      <c r="X51">
        <v>17.761892258582769</v>
      </c>
      <c r="Y51">
        <v>0</v>
      </c>
      <c r="Z51">
        <v>0</v>
      </c>
      <c r="AA51">
        <v>10.801696990189939</v>
      </c>
      <c r="AB51">
        <v>6.750774838238363</v>
      </c>
      <c r="AC51">
        <v>4.9597918716113547</v>
      </c>
      <c r="AD51">
        <v>0</v>
      </c>
      <c r="AE51">
        <v>12.672674252765603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13.235193585055312</v>
      </c>
      <c r="AL51">
        <v>21.437897003974395</v>
      </c>
      <c r="AM51">
        <v>4.0504328479231893</v>
      </c>
      <c r="AN51">
        <v>0</v>
      </c>
      <c r="AO51">
        <v>0</v>
      </c>
      <c r="AP51">
        <v>0</v>
      </c>
      <c r="AQ51">
        <v>0</v>
      </c>
      <c r="AR51">
        <v>12.589790167403251</v>
      </c>
      <c r="AS51">
        <v>7.7588220762888751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23.824830494015593</v>
      </c>
      <c r="BB51">
        <f t="shared" si="0"/>
        <v>546.14719089391792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40.774368831349996</v>
      </c>
      <c r="L52">
        <v>9.4446297275722468</v>
      </c>
      <c r="M52">
        <v>0</v>
      </c>
      <c r="N52">
        <v>30.265882378448275</v>
      </c>
      <c r="O52">
        <v>50.834705935029966</v>
      </c>
      <c r="P52">
        <v>69.276683594264995</v>
      </c>
      <c r="Q52">
        <v>0</v>
      </c>
      <c r="R52">
        <v>5.5842083560627733</v>
      </c>
      <c r="S52">
        <v>3.4970675524641566</v>
      </c>
      <c r="T52">
        <v>0</v>
      </c>
      <c r="U52">
        <v>243.33018942351836</v>
      </c>
      <c r="V52">
        <v>0</v>
      </c>
      <c r="W52">
        <v>4.9461305345858806</v>
      </c>
      <c r="X52">
        <v>17.761892258582769</v>
      </c>
      <c r="Y52">
        <v>0</v>
      </c>
      <c r="Z52">
        <v>0</v>
      </c>
      <c r="AA52">
        <v>10.801696990189939</v>
      </c>
      <c r="AB52">
        <v>6.750774838238363</v>
      </c>
      <c r="AC52">
        <v>4.9597918716113547</v>
      </c>
      <c r="AD52">
        <v>0</v>
      </c>
      <c r="AE52">
        <v>12.672674252765603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13.235193585055312</v>
      </c>
      <c r="AL52">
        <v>21.437897003974395</v>
      </c>
      <c r="AM52">
        <v>4.0504328479231893</v>
      </c>
      <c r="AN52">
        <v>0</v>
      </c>
      <c r="AO52">
        <v>0</v>
      </c>
      <c r="AP52">
        <v>0</v>
      </c>
      <c r="AQ52">
        <v>0</v>
      </c>
      <c r="AR52">
        <v>12.589790167403251</v>
      </c>
      <c r="AS52">
        <v>7.7588220762888751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23.824864387018756</v>
      </c>
      <c r="BB52">
        <f t="shared" si="0"/>
        <v>546.14796783831093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40.773557993953723</v>
      </c>
      <c r="L53">
        <v>9.4446297275722468</v>
      </c>
      <c r="M53">
        <v>0</v>
      </c>
      <c r="N53">
        <v>30.265882378448275</v>
      </c>
      <c r="O53">
        <v>50.834705935029966</v>
      </c>
      <c r="P53">
        <v>69.276683594264995</v>
      </c>
      <c r="Q53">
        <v>0</v>
      </c>
      <c r="R53">
        <v>5.5842083560627733</v>
      </c>
      <c r="S53">
        <v>3.4970675524641566</v>
      </c>
      <c r="T53">
        <v>0</v>
      </c>
      <c r="U53">
        <v>245.59743933162571</v>
      </c>
      <c r="V53">
        <v>0</v>
      </c>
      <c r="W53">
        <v>4.9461305345858806</v>
      </c>
      <c r="X53">
        <v>17.761892258582769</v>
      </c>
      <c r="Y53">
        <v>0</v>
      </c>
      <c r="Z53">
        <v>0</v>
      </c>
      <c r="AA53">
        <v>10.801696990189939</v>
      </c>
      <c r="AB53">
        <v>6.750774838238363</v>
      </c>
      <c r="AC53">
        <v>4.9597918716113547</v>
      </c>
      <c r="AD53">
        <v>0</v>
      </c>
      <c r="AE53">
        <v>12.672674252765603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13.235193585055312</v>
      </c>
      <c r="AL53">
        <v>21.437897003974395</v>
      </c>
      <c r="AM53">
        <v>4.0504328479231893</v>
      </c>
      <c r="AN53">
        <v>0</v>
      </c>
      <c r="AO53">
        <v>0</v>
      </c>
      <c r="AP53">
        <v>0</v>
      </c>
      <c r="AQ53">
        <v>0</v>
      </c>
      <c r="AR53">
        <v>12.589790167403251</v>
      </c>
      <c r="AS53">
        <v>7.7588220762888751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23.919601540174476</v>
      </c>
      <c r="BB53">
        <f t="shared" si="0"/>
        <v>548.31966975586636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40.774368831349996</v>
      </c>
      <c r="L54">
        <v>9.4446297275722468</v>
      </c>
      <c r="M54">
        <v>0</v>
      </c>
      <c r="N54">
        <v>30.265882378448275</v>
      </c>
      <c r="O54">
        <v>50.834705935029966</v>
      </c>
      <c r="P54">
        <v>69.276683594264995</v>
      </c>
      <c r="Q54">
        <v>0</v>
      </c>
      <c r="R54">
        <v>5.5842083560627733</v>
      </c>
      <c r="S54">
        <v>3.4970675524641566</v>
      </c>
      <c r="T54">
        <v>0</v>
      </c>
      <c r="U54">
        <v>245.87698042932723</v>
      </c>
      <c r="V54">
        <v>0</v>
      </c>
      <c r="W54">
        <v>4.9461305345858806</v>
      </c>
      <c r="X54">
        <v>17.761892258582769</v>
      </c>
      <c r="Y54">
        <v>0</v>
      </c>
      <c r="Z54">
        <v>0</v>
      </c>
      <c r="AA54">
        <v>10.801696990189939</v>
      </c>
      <c r="AB54">
        <v>6.750774838238363</v>
      </c>
      <c r="AC54">
        <v>4.9597918716113547</v>
      </c>
      <c r="AD54">
        <v>0</v>
      </c>
      <c r="AE54">
        <v>12.672674252765603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13.235193585055312</v>
      </c>
      <c r="AL54">
        <v>21.437897003974395</v>
      </c>
      <c r="AM54">
        <v>4.0504328479231893</v>
      </c>
      <c r="AN54">
        <v>0</v>
      </c>
      <c r="AO54">
        <v>0</v>
      </c>
      <c r="AP54">
        <v>0</v>
      </c>
      <c r="AQ54">
        <v>0</v>
      </c>
      <c r="AR54">
        <v>13.579998603208308</v>
      </c>
      <c r="AS54">
        <v>7.7588220762888751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23.972710963678207</v>
      </c>
      <c r="BB54">
        <f t="shared" si="0"/>
        <v>549.53712070326549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40.773557993953723</v>
      </c>
      <c r="L55">
        <v>9.4446297275722468</v>
      </c>
      <c r="M55">
        <v>0</v>
      </c>
      <c r="N55">
        <v>30.265882378448275</v>
      </c>
      <c r="O55">
        <v>50.834705935029966</v>
      </c>
      <c r="P55">
        <v>68.359252233339589</v>
      </c>
      <c r="Q55">
        <v>0</v>
      </c>
      <c r="R55">
        <v>5.5842083560627733</v>
      </c>
      <c r="S55">
        <v>3.4970675524641566</v>
      </c>
      <c r="T55">
        <v>0</v>
      </c>
      <c r="U55">
        <v>245.87698042932723</v>
      </c>
      <c r="V55">
        <v>0</v>
      </c>
      <c r="W55">
        <v>4.9461305345858806</v>
      </c>
      <c r="X55">
        <v>17.761892258582769</v>
      </c>
      <c r="Y55">
        <v>0</v>
      </c>
      <c r="Z55">
        <v>0</v>
      </c>
      <c r="AA55">
        <v>10.801696990189939</v>
      </c>
      <c r="AB55">
        <v>6.750774838238363</v>
      </c>
      <c r="AC55">
        <v>4.9597918716113547</v>
      </c>
      <c r="AD55">
        <v>0</v>
      </c>
      <c r="AE55">
        <v>12.672674252765603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13.235193585055312</v>
      </c>
      <c r="AL55">
        <v>21.437897003974395</v>
      </c>
      <c r="AM55">
        <v>4.0504328479231893</v>
      </c>
      <c r="AN55">
        <v>0</v>
      </c>
      <c r="AO55">
        <v>0</v>
      </c>
      <c r="AP55">
        <v>0</v>
      </c>
      <c r="AQ55">
        <v>0</v>
      </c>
      <c r="AR55">
        <v>12.589790167403251</v>
      </c>
      <c r="AS55">
        <v>7.7588220762888751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23.89293772717172</v>
      </c>
      <c r="BB55">
        <f t="shared" si="0"/>
        <v>547.70844330564523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40.774368831349996</v>
      </c>
      <c r="L56">
        <v>9.4446297275722468</v>
      </c>
      <c r="M56">
        <v>0</v>
      </c>
      <c r="N56">
        <v>30.265882378448275</v>
      </c>
      <c r="O56">
        <v>50.834705935029966</v>
      </c>
      <c r="P56">
        <v>68.359252233339589</v>
      </c>
      <c r="Q56">
        <v>0</v>
      </c>
      <c r="R56">
        <v>5.5842083560627733</v>
      </c>
      <c r="S56">
        <v>3.4970675524641566</v>
      </c>
      <c r="T56">
        <v>0</v>
      </c>
      <c r="U56">
        <v>245.87698042932723</v>
      </c>
      <c r="V56">
        <v>0</v>
      </c>
      <c r="W56">
        <v>4.9461305345858806</v>
      </c>
      <c r="X56">
        <v>17.761892258582769</v>
      </c>
      <c r="Y56">
        <v>0</v>
      </c>
      <c r="Z56">
        <v>0</v>
      </c>
      <c r="AA56">
        <v>10.801696990189939</v>
      </c>
      <c r="AB56">
        <v>6.750774838238363</v>
      </c>
      <c r="AC56">
        <v>4.9597918716113547</v>
      </c>
      <c r="AD56">
        <v>0</v>
      </c>
      <c r="AE56">
        <v>12.672674252765603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13.235193585055312</v>
      </c>
      <c r="AL56">
        <v>21.437897003974395</v>
      </c>
      <c r="AM56">
        <v>4.0504328479231893</v>
      </c>
      <c r="AN56">
        <v>0</v>
      </c>
      <c r="AO56">
        <v>0</v>
      </c>
      <c r="AP56">
        <v>0</v>
      </c>
      <c r="AQ56">
        <v>0</v>
      </c>
      <c r="AR56">
        <v>12.589790167403251</v>
      </c>
      <c r="AS56">
        <v>7.7588220762888751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23.892971620174883</v>
      </c>
      <c r="BB56">
        <f t="shared" si="0"/>
        <v>547.70922025003836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40.773557993953723</v>
      </c>
      <c r="L57">
        <v>9.4446297275722468</v>
      </c>
      <c r="M57">
        <v>0</v>
      </c>
      <c r="N57">
        <v>30.265882378448275</v>
      </c>
      <c r="O57">
        <v>50.834705935029966</v>
      </c>
      <c r="P57">
        <v>68.359252233339589</v>
      </c>
      <c r="Q57">
        <v>0</v>
      </c>
      <c r="R57">
        <v>5.5842083560627733</v>
      </c>
      <c r="S57">
        <v>3.4970675524641566</v>
      </c>
      <c r="T57">
        <v>0</v>
      </c>
      <c r="U57">
        <v>245.87698042932723</v>
      </c>
      <c r="V57">
        <v>0</v>
      </c>
      <c r="W57">
        <v>4.9461305345858806</v>
      </c>
      <c r="X57">
        <v>17.761892258582769</v>
      </c>
      <c r="Y57">
        <v>0</v>
      </c>
      <c r="Z57">
        <v>0</v>
      </c>
      <c r="AA57">
        <v>10.801696990189939</v>
      </c>
      <c r="AB57">
        <v>6.750774838238363</v>
      </c>
      <c r="AC57">
        <v>4.9597918716113547</v>
      </c>
      <c r="AD57">
        <v>0</v>
      </c>
      <c r="AE57">
        <v>12.672674252765603</v>
      </c>
      <c r="AF57">
        <v>0</v>
      </c>
      <c r="AG57">
        <v>0</v>
      </c>
      <c r="AH57">
        <v>5.1379673234189109</v>
      </c>
      <c r="AI57">
        <v>0</v>
      </c>
      <c r="AJ57">
        <v>0</v>
      </c>
      <c r="AK57">
        <v>13.235193585055312</v>
      </c>
      <c r="AL57">
        <v>21.437897003974395</v>
      </c>
      <c r="AM57">
        <v>4.0504328479231893</v>
      </c>
      <c r="AN57">
        <v>0</v>
      </c>
      <c r="AO57">
        <v>0</v>
      </c>
      <c r="AP57">
        <v>0.82059864389786374</v>
      </c>
      <c r="AQ57">
        <v>0</v>
      </c>
      <c r="AR57">
        <v>12.589790167403251</v>
      </c>
      <c r="AS57">
        <v>7.7588220762888751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24.142005784605566</v>
      </c>
      <c r="BB57">
        <f t="shared" si="0"/>
        <v>553.41794121552812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40.774368831349996</v>
      </c>
      <c r="L58">
        <v>9.4446297275722468</v>
      </c>
      <c r="M58">
        <v>0</v>
      </c>
      <c r="N58">
        <v>30.265882378448275</v>
      </c>
      <c r="O58">
        <v>50.834705935029966</v>
      </c>
      <c r="P58">
        <v>68.359252233339589</v>
      </c>
      <c r="Q58">
        <v>0</v>
      </c>
      <c r="R58">
        <v>5.5842083560627733</v>
      </c>
      <c r="S58">
        <v>3.4970675524641566</v>
      </c>
      <c r="T58">
        <v>0</v>
      </c>
      <c r="U58">
        <v>245.87698042932723</v>
      </c>
      <c r="V58">
        <v>0</v>
      </c>
      <c r="W58">
        <v>4.9461305345858806</v>
      </c>
      <c r="X58">
        <v>17.761892258582769</v>
      </c>
      <c r="Y58">
        <v>0</v>
      </c>
      <c r="Z58">
        <v>0</v>
      </c>
      <c r="AA58">
        <v>10.801696990189939</v>
      </c>
      <c r="AB58">
        <v>6.750774838238363</v>
      </c>
      <c r="AC58">
        <v>4.9597918716113547</v>
      </c>
      <c r="AD58">
        <v>0</v>
      </c>
      <c r="AE58">
        <v>12.672674252765603</v>
      </c>
      <c r="AF58">
        <v>0</v>
      </c>
      <c r="AG58">
        <v>0</v>
      </c>
      <c r="AH58">
        <v>5.1379673234189109</v>
      </c>
      <c r="AI58">
        <v>0</v>
      </c>
      <c r="AJ58">
        <v>0</v>
      </c>
      <c r="AK58">
        <v>13.235193585055312</v>
      </c>
      <c r="AL58">
        <v>21.437897003974395</v>
      </c>
      <c r="AM58">
        <v>4.0504328479231893</v>
      </c>
      <c r="AN58">
        <v>0</v>
      </c>
      <c r="AO58">
        <v>0</v>
      </c>
      <c r="AP58">
        <v>2.297676308928454</v>
      </c>
      <c r="AQ58">
        <v>0</v>
      </c>
      <c r="AR58">
        <v>12.589790167403251</v>
      </c>
      <c r="AS58">
        <v>7.7588220762888751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24.203781524007006</v>
      </c>
      <c r="BB58">
        <f t="shared" si="0"/>
        <v>554.83405397855358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40.774844883228404</v>
      </c>
      <c r="L59">
        <v>9.4446297275722468</v>
      </c>
      <c r="M59">
        <v>0</v>
      </c>
      <c r="N59">
        <v>30.265882378448275</v>
      </c>
      <c r="O59">
        <v>50.834705935029966</v>
      </c>
      <c r="P59">
        <v>69.663818115655218</v>
      </c>
      <c r="Q59">
        <v>0</v>
      </c>
      <c r="R59">
        <v>5.3836374994406508</v>
      </c>
      <c r="S59">
        <v>3.4832356132077282</v>
      </c>
      <c r="T59">
        <v>0</v>
      </c>
      <c r="U59">
        <v>245.87698042932723</v>
      </c>
      <c r="V59">
        <v>0</v>
      </c>
      <c r="W59">
        <v>4.9895971444159875</v>
      </c>
      <c r="X59">
        <v>16.384898647162139</v>
      </c>
      <c r="Y59">
        <v>0</v>
      </c>
      <c r="Z59">
        <v>0</v>
      </c>
      <c r="AA59">
        <v>10.801696990189939</v>
      </c>
      <c r="AB59">
        <v>6.750774838238363</v>
      </c>
      <c r="AC59">
        <v>4.9597918716113547</v>
      </c>
      <c r="AD59">
        <v>0</v>
      </c>
      <c r="AE59">
        <v>12.672674252765603</v>
      </c>
      <c r="AF59">
        <v>0</v>
      </c>
      <c r="AG59">
        <v>0</v>
      </c>
      <c r="AH59">
        <v>5.1379673234189109</v>
      </c>
      <c r="AI59">
        <v>0</v>
      </c>
      <c r="AJ59">
        <v>0</v>
      </c>
      <c r="AK59">
        <v>13.235193585055312</v>
      </c>
      <c r="AL59">
        <v>20.842399916510125</v>
      </c>
      <c r="AM59">
        <v>4.0504328479231893</v>
      </c>
      <c r="AN59">
        <v>0</v>
      </c>
      <c r="AO59">
        <v>0</v>
      </c>
      <c r="AP59">
        <v>2.297676308928454</v>
      </c>
      <c r="AQ59">
        <v>0</v>
      </c>
      <c r="AR59">
        <v>12.589790167403251</v>
      </c>
      <c r="AS59">
        <v>7.7588220762888751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24.168737033066098</v>
      </c>
      <c r="BB59">
        <f t="shared" si="0"/>
        <v>554.03071351875508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40.773493592541449</v>
      </c>
      <c r="L60">
        <v>9.4446297275722468</v>
      </c>
      <c r="M60">
        <v>0</v>
      </c>
      <c r="N60">
        <v>30.265882378448275</v>
      </c>
      <c r="O60">
        <v>50.834705935029966</v>
      </c>
      <c r="P60">
        <v>69.663818115655218</v>
      </c>
      <c r="Q60">
        <v>0</v>
      </c>
      <c r="R60">
        <v>5.3836374994406508</v>
      </c>
      <c r="S60">
        <v>3.4832356132077282</v>
      </c>
      <c r="T60">
        <v>0</v>
      </c>
      <c r="U60">
        <v>245.87698042932723</v>
      </c>
      <c r="V60">
        <v>0</v>
      </c>
      <c r="W60">
        <v>4.9895971444159875</v>
      </c>
      <c r="X60">
        <v>17.667816126814714</v>
      </c>
      <c r="Y60">
        <v>0</v>
      </c>
      <c r="Z60">
        <v>0</v>
      </c>
      <c r="AA60">
        <v>10.801696990189939</v>
      </c>
      <c r="AB60">
        <v>6.750774838238363</v>
      </c>
      <c r="AC60">
        <v>4.9597918716113547</v>
      </c>
      <c r="AD60">
        <v>0</v>
      </c>
      <c r="AE60">
        <v>12.672674252765603</v>
      </c>
      <c r="AF60">
        <v>0</v>
      </c>
      <c r="AG60">
        <v>0</v>
      </c>
      <c r="AH60">
        <v>5.1379673234189109</v>
      </c>
      <c r="AI60">
        <v>0</v>
      </c>
      <c r="AJ60">
        <v>0</v>
      </c>
      <c r="AK60">
        <v>13.235193585055312</v>
      </c>
      <c r="AL60">
        <v>20.842399916510125</v>
      </c>
      <c r="AM60">
        <v>4.0504328479231893</v>
      </c>
      <c r="AN60">
        <v>0</v>
      </c>
      <c r="AO60">
        <v>0</v>
      </c>
      <c r="AP60">
        <v>2.297676308928454</v>
      </c>
      <c r="AQ60">
        <v>0</v>
      </c>
      <c r="AR60">
        <v>12.589790167403251</v>
      </c>
      <c r="AS60">
        <v>7.7588220762888751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24.222306499764859</v>
      </c>
      <c r="BB60">
        <f t="shared" si="0"/>
        <v>555.25871024102196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40.774844883228404</v>
      </c>
      <c r="L61">
        <v>9.4446297275722468</v>
      </c>
      <c r="M61">
        <v>0</v>
      </c>
      <c r="N61">
        <v>30.265882378448275</v>
      </c>
      <c r="O61">
        <v>50.834705935029966</v>
      </c>
      <c r="P61">
        <v>68.698883250638289</v>
      </c>
      <c r="Q61">
        <v>0</v>
      </c>
      <c r="R61">
        <v>4.8720345496847797</v>
      </c>
      <c r="S61">
        <v>3.4832356132077282</v>
      </c>
      <c r="T61">
        <v>0</v>
      </c>
      <c r="U61">
        <v>245.87698042932723</v>
      </c>
      <c r="V61">
        <v>0</v>
      </c>
      <c r="W61">
        <v>4.9895971444159875</v>
      </c>
      <c r="X61">
        <v>17.667816126814714</v>
      </c>
      <c r="Y61">
        <v>0</v>
      </c>
      <c r="Z61">
        <v>0</v>
      </c>
      <c r="AA61">
        <v>10.801696990189939</v>
      </c>
      <c r="AB61">
        <v>6.750774838238363</v>
      </c>
      <c r="AC61">
        <v>4.9597918716113547</v>
      </c>
      <c r="AD61">
        <v>0</v>
      </c>
      <c r="AE61">
        <v>12.672674252765603</v>
      </c>
      <c r="AF61">
        <v>0</v>
      </c>
      <c r="AG61">
        <v>0</v>
      </c>
      <c r="AH61">
        <v>5.1379673234189109</v>
      </c>
      <c r="AI61">
        <v>0</v>
      </c>
      <c r="AJ61">
        <v>0</v>
      </c>
      <c r="AK61">
        <v>13.235193585055312</v>
      </c>
      <c r="AL61">
        <v>20.842399916510125</v>
      </c>
      <c r="AM61">
        <v>4.0504328479231893</v>
      </c>
      <c r="AN61">
        <v>0</v>
      </c>
      <c r="AO61">
        <v>0</v>
      </c>
      <c r="AP61">
        <v>2.297676308928454</v>
      </c>
      <c r="AQ61">
        <v>0</v>
      </c>
      <c r="AR61">
        <v>12.589790167403251</v>
      </c>
      <c r="AS61">
        <v>7.7588220762888751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24.16064370305806</v>
      </c>
      <c r="BB61">
        <f t="shared" si="0"/>
        <v>553.84518651364294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39.4392052357598</v>
      </c>
      <c r="L62">
        <v>9.4446297275722468</v>
      </c>
      <c r="M62">
        <v>0</v>
      </c>
      <c r="N62">
        <v>30.265882378448275</v>
      </c>
      <c r="O62">
        <v>50.834705935029966</v>
      </c>
      <c r="P62">
        <v>68.698883250638289</v>
      </c>
      <c r="Q62">
        <v>0</v>
      </c>
      <c r="R62">
        <v>4.8727176040999343</v>
      </c>
      <c r="S62">
        <v>3.6015561432149568</v>
      </c>
      <c r="T62">
        <v>0</v>
      </c>
      <c r="U62">
        <v>245.87698042932723</v>
      </c>
      <c r="V62">
        <v>0</v>
      </c>
      <c r="W62">
        <v>4.9895971444159875</v>
      </c>
      <c r="X62">
        <v>17.667816126814714</v>
      </c>
      <c r="Y62">
        <v>0</v>
      </c>
      <c r="Z62">
        <v>0</v>
      </c>
      <c r="AA62">
        <v>10.801696990189939</v>
      </c>
      <c r="AB62">
        <v>6.750774838238363</v>
      </c>
      <c r="AC62">
        <v>4.9597918716113547</v>
      </c>
      <c r="AD62">
        <v>0</v>
      </c>
      <c r="AE62">
        <v>12.672674252765603</v>
      </c>
      <c r="AF62">
        <v>0</v>
      </c>
      <c r="AG62">
        <v>0</v>
      </c>
      <c r="AH62">
        <v>5.1379673234189109</v>
      </c>
      <c r="AI62">
        <v>0</v>
      </c>
      <c r="AJ62">
        <v>0</v>
      </c>
      <c r="AK62">
        <v>13.235193585055312</v>
      </c>
      <c r="AL62">
        <v>20.842399916510125</v>
      </c>
      <c r="AM62">
        <v>4.0504328479231893</v>
      </c>
      <c r="AN62">
        <v>0</v>
      </c>
      <c r="AO62">
        <v>0</v>
      </c>
      <c r="AP62">
        <v>2.297676308928454</v>
      </c>
      <c r="AQ62">
        <v>0</v>
      </c>
      <c r="AR62">
        <v>12.589790167403251</v>
      </c>
      <c r="AS62">
        <v>7.7588220762888751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24.109788315622726</v>
      </c>
      <c r="BB62">
        <f t="shared" si="0"/>
        <v>552.67940583803204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39.437382537270707</v>
      </c>
      <c r="L63">
        <v>9.4449159725978671</v>
      </c>
      <c r="M63">
        <v>0</v>
      </c>
      <c r="N63">
        <v>30.265882378448275</v>
      </c>
      <c r="O63">
        <v>50.834705935029966</v>
      </c>
      <c r="P63">
        <v>68.698883250638289</v>
      </c>
      <c r="Q63">
        <v>0</v>
      </c>
      <c r="R63">
        <v>4.8727176040999343</v>
      </c>
      <c r="S63">
        <v>3.6015561432149568</v>
      </c>
      <c r="T63">
        <v>0</v>
      </c>
      <c r="U63">
        <v>245.87698042932723</v>
      </c>
      <c r="V63">
        <v>0</v>
      </c>
      <c r="W63">
        <v>4.9895971444159875</v>
      </c>
      <c r="X63">
        <v>17.667816126814714</v>
      </c>
      <c r="Y63">
        <v>0</v>
      </c>
      <c r="Z63">
        <v>0</v>
      </c>
      <c r="AA63">
        <v>10.801696990189939</v>
      </c>
      <c r="AB63">
        <v>6.750774838238363</v>
      </c>
      <c r="AC63">
        <v>4.9597918716113547</v>
      </c>
      <c r="AD63">
        <v>0</v>
      </c>
      <c r="AE63">
        <v>12.672674252765603</v>
      </c>
      <c r="AF63">
        <v>0</v>
      </c>
      <c r="AG63">
        <v>0</v>
      </c>
      <c r="AH63">
        <v>5.1379673234189109</v>
      </c>
      <c r="AI63">
        <v>0</v>
      </c>
      <c r="AJ63">
        <v>0</v>
      </c>
      <c r="AK63">
        <v>13.235193585055312</v>
      </c>
      <c r="AL63">
        <v>20.842399916510125</v>
      </c>
      <c r="AM63">
        <v>4.0504328479231893</v>
      </c>
      <c r="AN63">
        <v>0</v>
      </c>
      <c r="AO63">
        <v>0</v>
      </c>
      <c r="AP63">
        <v>2.297676308928454</v>
      </c>
      <c r="AQ63">
        <v>0</v>
      </c>
      <c r="AR63">
        <v>12.589790167403251</v>
      </c>
      <c r="AS63">
        <v>8.3450445087664367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24.134228189545524</v>
      </c>
      <c r="BB63">
        <f t="shared" si="0"/>
        <v>553.23965194312336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39.4392052357598</v>
      </c>
      <c r="L64">
        <v>9.4449159725978671</v>
      </c>
      <c r="M64">
        <v>0</v>
      </c>
      <c r="N64">
        <v>30.265882378448275</v>
      </c>
      <c r="O64">
        <v>50.834705935029966</v>
      </c>
      <c r="P64">
        <v>68.698883250638289</v>
      </c>
      <c r="Q64">
        <v>0</v>
      </c>
      <c r="R64">
        <v>4.8727176040999343</v>
      </c>
      <c r="S64">
        <v>3.6015561432149568</v>
      </c>
      <c r="T64">
        <v>0</v>
      </c>
      <c r="U64">
        <v>245.87698042932723</v>
      </c>
      <c r="V64">
        <v>0</v>
      </c>
      <c r="W64">
        <v>4.9895971444159875</v>
      </c>
      <c r="X64">
        <v>17.667816126814714</v>
      </c>
      <c r="Y64">
        <v>0</v>
      </c>
      <c r="Z64">
        <v>0</v>
      </c>
      <c r="AA64">
        <v>10.801696990189939</v>
      </c>
      <c r="AB64">
        <v>6.750774838238363</v>
      </c>
      <c r="AC64">
        <v>4.9597918716113547</v>
      </c>
      <c r="AD64">
        <v>0</v>
      </c>
      <c r="AE64">
        <v>12.672674252765603</v>
      </c>
      <c r="AF64">
        <v>0</v>
      </c>
      <c r="AG64">
        <v>0</v>
      </c>
      <c r="AH64">
        <v>5.1379673234189109</v>
      </c>
      <c r="AI64">
        <v>0</v>
      </c>
      <c r="AJ64">
        <v>0</v>
      </c>
      <c r="AK64">
        <v>13.235193585055312</v>
      </c>
      <c r="AL64">
        <v>20.842399916510125</v>
      </c>
      <c r="AM64">
        <v>4.0504328479231893</v>
      </c>
      <c r="AN64">
        <v>0</v>
      </c>
      <c r="AO64">
        <v>0</v>
      </c>
      <c r="AP64">
        <v>2.297676308928454</v>
      </c>
      <c r="AQ64">
        <v>0</v>
      </c>
      <c r="AR64">
        <v>12.589790167403251</v>
      </c>
      <c r="AS64">
        <v>8.3450445087664367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24.134304378342364</v>
      </c>
      <c r="BB64">
        <f t="shared" si="0"/>
        <v>553.2413984528157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39.437382537270707</v>
      </c>
      <c r="L65">
        <v>9.4449159725978671</v>
      </c>
      <c r="M65">
        <v>0</v>
      </c>
      <c r="N65">
        <v>30.265882378448275</v>
      </c>
      <c r="O65">
        <v>50.834705935029966</v>
      </c>
      <c r="P65">
        <v>68.698883250638289</v>
      </c>
      <c r="Q65">
        <v>0</v>
      </c>
      <c r="R65">
        <v>4.8727176040999343</v>
      </c>
      <c r="S65">
        <v>3.5479013784154447</v>
      </c>
      <c r="T65">
        <v>0</v>
      </c>
      <c r="U65">
        <v>245.87698042932723</v>
      </c>
      <c r="V65">
        <v>0</v>
      </c>
      <c r="W65">
        <v>4.9895971444159875</v>
      </c>
      <c r="X65">
        <v>17.667816126814714</v>
      </c>
      <c r="Y65">
        <v>0</v>
      </c>
      <c r="Z65">
        <v>0</v>
      </c>
      <c r="AA65">
        <v>10.801696990189939</v>
      </c>
      <c r="AB65">
        <v>6.750774838238363</v>
      </c>
      <c r="AC65">
        <v>4.9597918716113547</v>
      </c>
      <c r="AD65">
        <v>2.1326533961177203</v>
      </c>
      <c r="AE65">
        <v>12.672674252765603</v>
      </c>
      <c r="AF65">
        <v>0</v>
      </c>
      <c r="AG65">
        <v>0</v>
      </c>
      <c r="AH65">
        <v>5.1379673234189109</v>
      </c>
      <c r="AI65">
        <v>0</v>
      </c>
      <c r="AJ65">
        <v>0</v>
      </c>
      <c r="AK65">
        <v>13.235193585055312</v>
      </c>
      <c r="AL65">
        <v>20.842399916510125</v>
      </c>
      <c r="AM65">
        <v>4.0504328479231893</v>
      </c>
      <c r="AN65">
        <v>0</v>
      </c>
      <c r="AO65">
        <v>0</v>
      </c>
      <c r="AP65">
        <v>0.32823951056636336</v>
      </c>
      <c r="AQ65">
        <v>0</v>
      </c>
      <c r="AR65">
        <v>12.589790167403251</v>
      </c>
      <c r="AS65">
        <v>7.7588220762888751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24.114303776485528</v>
      </c>
      <c r="BB65">
        <f t="shared" si="0"/>
        <v>552.78291575666208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39.4392052357598</v>
      </c>
      <c r="L66">
        <v>9.4449159725978671</v>
      </c>
      <c r="M66">
        <v>0</v>
      </c>
      <c r="N66">
        <v>30.265882378448275</v>
      </c>
      <c r="O66">
        <v>50.834705935029966</v>
      </c>
      <c r="P66">
        <v>68.698883250638289</v>
      </c>
      <c r="Q66">
        <v>0</v>
      </c>
      <c r="R66">
        <v>4.8727176040999343</v>
      </c>
      <c r="S66">
        <v>3.5479013784154447</v>
      </c>
      <c r="T66">
        <v>0</v>
      </c>
      <c r="U66">
        <v>245.87698042932723</v>
      </c>
      <c r="V66">
        <v>0</v>
      </c>
      <c r="W66">
        <v>4.9895971444159875</v>
      </c>
      <c r="X66">
        <v>17.667816126814714</v>
      </c>
      <c r="Y66">
        <v>0</v>
      </c>
      <c r="Z66">
        <v>0</v>
      </c>
      <c r="AA66">
        <v>10.801696990189939</v>
      </c>
      <c r="AB66">
        <v>6.750774838238363</v>
      </c>
      <c r="AC66">
        <v>4.9597918716113547</v>
      </c>
      <c r="AD66">
        <v>2.1326533961177203</v>
      </c>
      <c r="AE66">
        <v>12.672674252765603</v>
      </c>
      <c r="AF66">
        <v>0</v>
      </c>
      <c r="AG66">
        <v>0</v>
      </c>
      <c r="AH66">
        <v>5.1379673234189109</v>
      </c>
      <c r="AI66">
        <v>0</v>
      </c>
      <c r="AJ66">
        <v>0</v>
      </c>
      <c r="AK66">
        <v>13.235193585055312</v>
      </c>
      <c r="AL66">
        <v>20.842399916510125</v>
      </c>
      <c r="AM66">
        <v>4.0504328479231893</v>
      </c>
      <c r="AN66">
        <v>0</v>
      </c>
      <c r="AO66">
        <v>0</v>
      </c>
      <c r="AP66">
        <v>0.32823951056636336</v>
      </c>
      <c r="AQ66">
        <v>0</v>
      </c>
      <c r="AR66">
        <v>12.589790167403251</v>
      </c>
      <c r="AS66">
        <v>7.7588220762888751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24.114379965282367</v>
      </c>
      <c r="BB66">
        <f t="shared" si="0"/>
        <v>552.78466226635419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38.913635313368509</v>
      </c>
      <c r="L67">
        <v>9.4449159725978671</v>
      </c>
      <c r="M67">
        <v>0</v>
      </c>
      <c r="N67">
        <v>30.265882378448275</v>
      </c>
      <c r="O67">
        <v>50.834705935029966</v>
      </c>
      <c r="P67">
        <v>68.698883250638289</v>
      </c>
      <c r="Q67">
        <v>0</v>
      </c>
      <c r="R67">
        <v>4.8727176040999343</v>
      </c>
      <c r="S67">
        <v>2.7662247294998217</v>
      </c>
      <c r="T67">
        <v>0</v>
      </c>
      <c r="U67">
        <v>245.87698042932723</v>
      </c>
      <c r="V67">
        <v>0</v>
      </c>
      <c r="W67">
        <v>5.5309032645670086</v>
      </c>
      <c r="X67">
        <v>17.667816126814714</v>
      </c>
      <c r="Y67">
        <v>0</v>
      </c>
      <c r="Z67">
        <v>0</v>
      </c>
      <c r="AA67">
        <v>10.801696990189939</v>
      </c>
      <c r="AB67">
        <v>6.750774838238363</v>
      </c>
      <c r="AC67">
        <v>4.9597918716113547</v>
      </c>
      <c r="AD67">
        <v>4.6715266607806303</v>
      </c>
      <c r="AE67">
        <v>12.672674252765603</v>
      </c>
      <c r="AF67">
        <v>0</v>
      </c>
      <c r="AG67">
        <v>0</v>
      </c>
      <c r="AH67">
        <v>6.8078066581089551</v>
      </c>
      <c r="AI67">
        <v>0</v>
      </c>
      <c r="AJ67">
        <v>0</v>
      </c>
      <c r="AK67">
        <v>13.235193585055312</v>
      </c>
      <c r="AL67">
        <v>20.842399916510125</v>
      </c>
      <c r="AM67">
        <v>4.0504328479231893</v>
      </c>
      <c r="AN67">
        <v>0</v>
      </c>
      <c r="AO67">
        <v>0</v>
      </c>
      <c r="AP67">
        <v>0.164119622765137</v>
      </c>
      <c r="AQ67">
        <v>0</v>
      </c>
      <c r="AR67">
        <v>13.579998603208308</v>
      </c>
      <c r="AS67">
        <v>7.7588220762888751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24.292818342383573</v>
      </c>
      <c r="BB67">
        <f t="shared" si="0"/>
        <v>556.87508458545381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38.913635313368509</v>
      </c>
      <c r="L68">
        <v>9.4449159725978671</v>
      </c>
      <c r="M68">
        <v>0</v>
      </c>
      <c r="N68">
        <v>30.265882378448275</v>
      </c>
      <c r="O68">
        <v>50.834705935029966</v>
      </c>
      <c r="P68">
        <v>68.698883250638289</v>
      </c>
      <c r="Q68">
        <v>0</v>
      </c>
      <c r="R68">
        <v>4.8727176040999343</v>
      </c>
      <c r="S68">
        <v>2.7662247294998217</v>
      </c>
      <c r="T68">
        <v>0</v>
      </c>
      <c r="U68">
        <v>245.87698042932723</v>
      </c>
      <c r="V68">
        <v>0</v>
      </c>
      <c r="W68">
        <v>5.5309032645670086</v>
      </c>
      <c r="X68">
        <v>17.667816126814714</v>
      </c>
      <c r="Y68">
        <v>0</v>
      </c>
      <c r="Z68">
        <v>0</v>
      </c>
      <c r="AA68">
        <v>10.801696990189939</v>
      </c>
      <c r="AB68">
        <v>6.750774838238363</v>
      </c>
      <c r="AC68">
        <v>4.9597918716113547</v>
      </c>
      <c r="AD68">
        <v>4.6715266607806303</v>
      </c>
      <c r="AE68">
        <v>12.672674252765603</v>
      </c>
      <c r="AF68">
        <v>0</v>
      </c>
      <c r="AG68">
        <v>0</v>
      </c>
      <c r="AH68">
        <v>10.275934387288666</v>
      </c>
      <c r="AI68">
        <v>0</v>
      </c>
      <c r="AJ68">
        <v>0</v>
      </c>
      <c r="AK68">
        <v>13.235193585055312</v>
      </c>
      <c r="AL68">
        <v>20.842399916510125</v>
      </c>
      <c r="AM68">
        <v>4.0504328479231893</v>
      </c>
      <c r="AN68">
        <v>0</v>
      </c>
      <c r="AO68">
        <v>0</v>
      </c>
      <c r="AP68">
        <v>0.164119622765137</v>
      </c>
      <c r="AQ68">
        <v>0</v>
      </c>
      <c r="AR68">
        <v>13.579998603208308</v>
      </c>
      <c r="AS68">
        <v>7.7588220762888751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24.437786081463283</v>
      </c>
      <c r="BB68">
        <f t="shared" ref="BB68:BB99" si="1">SUM(B68:AZ68)-BA68</f>
        <v>560.19824457555387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38.913635313368509</v>
      </c>
      <c r="L69">
        <v>9.4449159725978671</v>
      </c>
      <c r="M69">
        <v>0</v>
      </c>
      <c r="N69">
        <v>30.265882378448275</v>
      </c>
      <c r="O69">
        <v>50.834705935029966</v>
      </c>
      <c r="P69">
        <v>68.359252233339589</v>
      </c>
      <c r="Q69">
        <v>0</v>
      </c>
      <c r="R69">
        <v>4.8727176040999343</v>
      </c>
      <c r="S69">
        <v>2.7662247294998217</v>
      </c>
      <c r="T69">
        <v>0</v>
      </c>
      <c r="U69">
        <v>245.87698042932723</v>
      </c>
      <c r="V69">
        <v>0</v>
      </c>
      <c r="W69">
        <v>5.5309032645670086</v>
      </c>
      <c r="X69">
        <v>17.667816126814714</v>
      </c>
      <c r="Y69">
        <v>0</v>
      </c>
      <c r="Z69">
        <v>0</v>
      </c>
      <c r="AA69">
        <v>10.801696990189939</v>
      </c>
      <c r="AB69">
        <v>6.750774838238363</v>
      </c>
      <c r="AC69">
        <v>4.9597918716113547</v>
      </c>
      <c r="AD69">
        <v>4.6715266607806303</v>
      </c>
      <c r="AE69">
        <v>12.672674252765603</v>
      </c>
      <c r="AF69">
        <v>0</v>
      </c>
      <c r="AG69">
        <v>0</v>
      </c>
      <c r="AH69">
        <v>10.275934387288666</v>
      </c>
      <c r="AI69">
        <v>0</v>
      </c>
      <c r="AJ69">
        <v>0</v>
      </c>
      <c r="AK69">
        <v>13.235193585055312</v>
      </c>
      <c r="AL69">
        <v>20.842399916510125</v>
      </c>
      <c r="AM69">
        <v>4.0504328479231893</v>
      </c>
      <c r="AN69">
        <v>0</v>
      </c>
      <c r="AO69">
        <v>0</v>
      </c>
      <c r="AP69">
        <v>0.164119622765137</v>
      </c>
      <c r="AQ69">
        <v>0</v>
      </c>
      <c r="AR69">
        <v>12.589790167403251</v>
      </c>
      <c r="AS69">
        <v>7.7588220762888751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24.382198792323557</v>
      </c>
      <c r="BB69">
        <f t="shared" si="1"/>
        <v>558.92399241158978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38.913635313368509</v>
      </c>
      <c r="L70">
        <v>9.4449159725978671</v>
      </c>
      <c r="M70">
        <v>0</v>
      </c>
      <c r="N70">
        <v>30.265882378448275</v>
      </c>
      <c r="O70">
        <v>50.834705935029966</v>
      </c>
      <c r="P70">
        <v>68.359252233339589</v>
      </c>
      <c r="Q70">
        <v>0</v>
      </c>
      <c r="R70">
        <v>4.8727176040999343</v>
      </c>
      <c r="S70">
        <v>2.7662247294998217</v>
      </c>
      <c r="T70">
        <v>0</v>
      </c>
      <c r="U70">
        <v>245.87698042932723</v>
      </c>
      <c r="V70">
        <v>0</v>
      </c>
      <c r="W70">
        <v>5.5309032645670086</v>
      </c>
      <c r="X70">
        <v>17.667816126814714</v>
      </c>
      <c r="Y70">
        <v>0</v>
      </c>
      <c r="Z70">
        <v>0</v>
      </c>
      <c r="AA70">
        <v>10.801696990189939</v>
      </c>
      <c r="AB70">
        <v>6.750774838238363</v>
      </c>
      <c r="AC70">
        <v>4.9597918716113547</v>
      </c>
      <c r="AD70">
        <v>4.6715266607806303</v>
      </c>
      <c r="AE70">
        <v>12.672674252765603</v>
      </c>
      <c r="AF70">
        <v>0</v>
      </c>
      <c r="AG70">
        <v>0</v>
      </c>
      <c r="AH70">
        <v>10.275934387288666</v>
      </c>
      <c r="AI70">
        <v>0</v>
      </c>
      <c r="AJ70">
        <v>0</v>
      </c>
      <c r="AK70">
        <v>13.235193585055312</v>
      </c>
      <c r="AL70">
        <v>20.842399916510125</v>
      </c>
      <c r="AM70">
        <v>4.0504328479231893</v>
      </c>
      <c r="AN70">
        <v>0</v>
      </c>
      <c r="AO70">
        <v>0</v>
      </c>
      <c r="AP70">
        <v>0.164119622765137</v>
      </c>
      <c r="AQ70">
        <v>0</v>
      </c>
      <c r="AR70">
        <v>12.589790167403251</v>
      </c>
      <c r="AS70">
        <v>7.7588220762888751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24.382198792323557</v>
      </c>
      <c r="BB70">
        <f t="shared" si="1"/>
        <v>558.92399241158978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39.427239783834068</v>
      </c>
      <c r="L71">
        <v>9.4449159725978671</v>
      </c>
      <c r="M71">
        <v>0</v>
      </c>
      <c r="N71">
        <v>30.265882378448275</v>
      </c>
      <c r="O71">
        <v>50.834705935029966</v>
      </c>
      <c r="P71">
        <v>68.359252233339589</v>
      </c>
      <c r="Q71">
        <v>0</v>
      </c>
      <c r="R71">
        <v>4.8727176040999343</v>
      </c>
      <c r="S71">
        <v>3.5479013784154447</v>
      </c>
      <c r="T71">
        <v>0</v>
      </c>
      <c r="U71">
        <v>245.87698042932723</v>
      </c>
      <c r="V71">
        <v>0</v>
      </c>
      <c r="W71">
        <v>5.5309032645670086</v>
      </c>
      <c r="X71">
        <v>17.667816126814714</v>
      </c>
      <c r="Y71">
        <v>0</v>
      </c>
      <c r="Z71">
        <v>0</v>
      </c>
      <c r="AA71">
        <v>10.801696990189939</v>
      </c>
      <c r="AB71">
        <v>6.750774838238363</v>
      </c>
      <c r="AC71">
        <v>4.9597918716113547</v>
      </c>
      <c r="AD71">
        <v>4.6715266607806303</v>
      </c>
      <c r="AE71">
        <v>12.672674252765603</v>
      </c>
      <c r="AF71">
        <v>0</v>
      </c>
      <c r="AG71">
        <v>0</v>
      </c>
      <c r="AH71">
        <v>10.275934387288666</v>
      </c>
      <c r="AI71">
        <v>0</v>
      </c>
      <c r="AJ71">
        <v>0</v>
      </c>
      <c r="AK71">
        <v>13.235193585055312</v>
      </c>
      <c r="AL71">
        <v>20.842399916510125</v>
      </c>
      <c r="AM71">
        <v>4.0504328479231893</v>
      </c>
      <c r="AN71">
        <v>0</v>
      </c>
      <c r="AO71">
        <v>0</v>
      </c>
      <c r="AP71">
        <v>0.26259166146030855</v>
      </c>
      <c r="AQ71">
        <v>0</v>
      </c>
      <c r="AR71">
        <v>12.589790167403251</v>
      </c>
      <c r="AS71">
        <v>7.7588220762888751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24.440457674331142</v>
      </c>
      <c r="BB71">
        <f t="shared" si="1"/>
        <v>560.25948668765864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40.774740749490135</v>
      </c>
      <c r="L72">
        <v>9.4449159725978671</v>
      </c>
      <c r="M72">
        <v>0</v>
      </c>
      <c r="N72">
        <v>30.265882378448275</v>
      </c>
      <c r="O72">
        <v>50.834705935029966</v>
      </c>
      <c r="P72">
        <v>68.359252233339589</v>
      </c>
      <c r="Q72">
        <v>0</v>
      </c>
      <c r="R72">
        <v>4.8727176040999343</v>
      </c>
      <c r="S72">
        <v>3.3502565295347035</v>
      </c>
      <c r="T72">
        <v>0</v>
      </c>
      <c r="U72">
        <v>245.87698042932723</v>
      </c>
      <c r="V72">
        <v>0</v>
      </c>
      <c r="W72">
        <v>5.5309032645670086</v>
      </c>
      <c r="X72">
        <v>17.667816126814714</v>
      </c>
      <c r="Y72">
        <v>0</v>
      </c>
      <c r="Z72">
        <v>0</v>
      </c>
      <c r="AA72">
        <v>10.801696990189939</v>
      </c>
      <c r="AB72">
        <v>6.750774838238363</v>
      </c>
      <c r="AC72">
        <v>4.9597918716113547</v>
      </c>
      <c r="AD72">
        <v>4.6715266607806303</v>
      </c>
      <c r="AE72">
        <v>12.672674252765603</v>
      </c>
      <c r="AF72">
        <v>0</v>
      </c>
      <c r="AG72">
        <v>0</v>
      </c>
      <c r="AH72">
        <v>10.275934387288666</v>
      </c>
      <c r="AI72">
        <v>0</v>
      </c>
      <c r="AJ72">
        <v>0</v>
      </c>
      <c r="AK72">
        <v>13.235193585055312</v>
      </c>
      <c r="AL72">
        <v>20.842399916510125</v>
      </c>
      <c r="AM72">
        <v>4.0504328479231893</v>
      </c>
      <c r="AN72">
        <v>0</v>
      </c>
      <c r="AO72">
        <v>0</v>
      </c>
      <c r="AP72">
        <v>0.26259166146030855</v>
      </c>
      <c r="AQ72">
        <v>0</v>
      </c>
      <c r="AR72">
        <v>12.589790167403251</v>
      </c>
      <c r="AS72">
        <v>7.7588220762888751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24.488521660012346</v>
      </c>
      <c r="BB72">
        <f t="shared" si="1"/>
        <v>561.36127881875268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40.785417398377959</v>
      </c>
      <c r="L73">
        <v>9.4449159725978671</v>
      </c>
      <c r="M73">
        <v>0</v>
      </c>
      <c r="N73">
        <v>30.265882378448275</v>
      </c>
      <c r="O73">
        <v>50.834705935029966</v>
      </c>
      <c r="P73">
        <v>68.359252233339589</v>
      </c>
      <c r="Q73">
        <v>0</v>
      </c>
      <c r="R73">
        <v>4.8727176040999343</v>
      </c>
      <c r="S73">
        <v>3.3502565295347035</v>
      </c>
      <c r="T73">
        <v>0</v>
      </c>
      <c r="U73">
        <v>245.87698042932723</v>
      </c>
      <c r="V73">
        <v>0</v>
      </c>
      <c r="W73">
        <v>4.8847738469142667</v>
      </c>
      <c r="X73">
        <v>17.667816126814714</v>
      </c>
      <c r="Y73">
        <v>0</v>
      </c>
      <c r="Z73">
        <v>0</v>
      </c>
      <c r="AA73">
        <v>10.801696990189939</v>
      </c>
      <c r="AB73">
        <v>10.126162617407637</v>
      </c>
      <c r="AC73">
        <v>4.9597918716113547</v>
      </c>
      <c r="AD73">
        <v>4.6715266607806303</v>
      </c>
      <c r="AE73">
        <v>12.672674252765603</v>
      </c>
      <c r="AF73">
        <v>0</v>
      </c>
      <c r="AG73">
        <v>0</v>
      </c>
      <c r="AH73">
        <v>15.413901710707576</v>
      </c>
      <c r="AI73">
        <v>0</v>
      </c>
      <c r="AJ73">
        <v>0</v>
      </c>
      <c r="AK73">
        <v>13.235193585055312</v>
      </c>
      <c r="AL73">
        <v>20.842399916510125</v>
      </c>
      <c r="AM73">
        <v>4.0504328479231893</v>
      </c>
      <c r="AN73">
        <v>0</v>
      </c>
      <c r="AO73">
        <v>0</v>
      </c>
      <c r="AP73">
        <v>0.13129569821210962</v>
      </c>
      <c r="AQ73">
        <v>0</v>
      </c>
      <c r="AR73">
        <v>12.589790167403251</v>
      </c>
      <c r="AS73">
        <v>7.7588220762888751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24.812329806302383</v>
      </c>
      <c r="BB73">
        <f t="shared" si="1"/>
        <v>568.78407704303766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39.429587082189876</v>
      </c>
      <c r="L74">
        <v>9.4449159725978671</v>
      </c>
      <c r="M74">
        <v>0</v>
      </c>
      <c r="N74">
        <v>30.265882378448275</v>
      </c>
      <c r="O74">
        <v>50.834705935029966</v>
      </c>
      <c r="P74">
        <v>68.359252233339589</v>
      </c>
      <c r="Q74">
        <v>0</v>
      </c>
      <c r="R74">
        <v>5.0410176479123825</v>
      </c>
      <c r="S74">
        <v>2.4946690318723626</v>
      </c>
      <c r="T74">
        <v>0</v>
      </c>
      <c r="U74">
        <v>245.87698042932723</v>
      </c>
      <c r="V74">
        <v>0</v>
      </c>
      <c r="W74">
        <v>4.947366774559848</v>
      </c>
      <c r="X74">
        <v>17.761308867356185</v>
      </c>
      <c r="Y74">
        <v>0</v>
      </c>
      <c r="Z74">
        <v>0</v>
      </c>
      <c r="AA74">
        <v>10.801696990189939</v>
      </c>
      <c r="AB74">
        <v>10.126162617407637</v>
      </c>
      <c r="AC74">
        <v>4.9597918716113547</v>
      </c>
      <c r="AD74">
        <v>4.6715266607806303</v>
      </c>
      <c r="AE74">
        <v>12.672674252765603</v>
      </c>
      <c r="AF74">
        <v>0</v>
      </c>
      <c r="AG74">
        <v>0</v>
      </c>
      <c r="AH74">
        <v>15.413901710707576</v>
      </c>
      <c r="AI74">
        <v>0</v>
      </c>
      <c r="AJ74">
        <v>0</v>
      </c>
      <c r="AK74">
        <v>13.235193585055312</v>
      </c>
      <c r="AL74">
        <v>20.842399916510125</v>
      </c>
      <c r="AM74">
        <v>4.0504328479231893</v>
      </c>
      <c r="AN74">
        <v>0</v>
      </c>
      <c r="AO74">
        <v>0</v>
      </c>
      <c r="AP74">
        <v>0.13129569821210962</v>
      </c>
      <c r="AQ74">
        <v>0</v>
      </c>
      <c r="AR74">
        <v>12.589790167403251</v>
      </c>
      <c r="AS74">
        <v>7.7588220762888751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24.733451864445012</v>
      </c>
      <c r="BB74">
        <f t="shared" si="1"/>
        <v>566.97592288304418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39.429030003156619</v>
      </c>
      <c r="L75">
        <v>9.4449159725978671</v>
      </c>
      <c r="M75">
        <v>0</v>
      </c>
      <c r="N75">
        <v>30.265882378448275</v>
      </c>
      <c r="O75">
        <v>50.834705935029966</v>
      </c>
      <c r="P75">
        <v>68.025842862243508</v>
      </c>
      <c r="Q75">
        <v>0</v>
      </c>
      <c r="R75">
        <v>10.863671018148871</v>
      </c>
      <c r="S75">
        <v>2.4943388554214669</v>
      </c>
      <c r="T75">
        <v>0</v>
      </c>
      <c r="U75">
        <v>245.87698042932723</v>
      </c>
      <c r="V75">
        <v>3.6531750758960313</v>
      </c>
      <c r="W75">
        <v>10.760627542876804</v>
      </c>
      <c r="X75">
        <v>37.809756922357082</v>
      </c>
      <c r="Y75">
        <v>0</v>
      </c>
      <c r="Z75">
        <v>0</v>
      </c>
      <c r="AA75">
        <v>10.487477624713003</v>
      </c>
      <c r="AB75">
        <v>10.126162617407637</v>
      </c>
      <c r="AC75">
        <v>4.9597918716113547</v>
      </c>
      <c r="AD75">
        <v>4.0621969797954502</v>
      </c>
      <c r="AE75">
        <v>12.672674252765603</v>
      </c>
      <c r="AF75">
        <v>0</v>
      </c>
      <c r="AG75">
        <v>0</v>
      </c>
      <c r="AH75">
        <v>19.036168415466499</v>
      </c>
      <c r="AI75">
        <v>0</v>
      </c>
      <c r="AJ75">
        <v>0</v>
      </c>
      <c r="AK75">
        <v>13.235193585055312</v>
      </c>
      <c r="AL75">
        <v>20.842399916510125</v>
      </c>
      <c r="AM75">
        <v>4.0504328479231893</v>
      </c>
      <c r="AN75">
        <v>0</v>
      </c>
      <c r="AO75">
        <v>0</v>
      </c>
      <c r="AP75">
        <v>0.13129569821210962</v>
      </c>
      <c r="AQ75">
        <v>0</v>
      </c>
      <c r="AR75">
        <v>12.589790167403251</v>
      </c>
      <c r="AS75">
        <v>7.7588220762888751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26.309393721433789</v>
      </c>
      <c r="BB75">
        <f t="shared" si="1"/>
        <v>603.10193932722234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39.429529862472542</v>
      </c>
      <c r="L76">
        <v>9.4449159725978671</v>
      </c>
      <c r="M76">
        <v>0</v>
      </c>
      <c r="N76">
        <v>30.265882378448275</v>
      </c>
      <c r="O76">
        <v>50.834705935029966</v>
      </c>
      <c r="P76">
        <v>68.025842862243508</v>
      </c>
      <c r="Q76">
        <v>0</v>
      </c>
      <c r="R76">
        <v>10.863671018148871</v>
      </c>
      <c r="S76">
        <v>2.4943388554214669</v>
      </c>
      <c r="T76">
        <v>0</v>
      </c>
      <c r="U76">
        <v>245.87698042932723</v>
      </c>
      <c r="V76">
        <v>3.6531750758960313</v>
      </c>
      <c r="W76">
        <v>10.8885102659592</v>
      </c>
      <c r="X76">
        <v>37.809756922357082</v>
      </c>
      <c r="Y76">
        <v>0</v>
      </c>
      <c r="Z76">
        <v>0</v>
      </c>
      <c r="AA76">
        <v>10.801696990189939</v>
      </c>
      <c r="AB76">
        <v>10.126162617407637</v>
      </c>
      <c r="AC76">
        <v>4.9597918716113547</v>
      </c>
      <c r="AD76">
        <v>4.0621969797954502</v>
      </c>
      <c r="AE76">
        <v>12.672674252765603</v>
      </c>
      <c r="AF76">
        <v>0</v>
      </c>
      <c r="AG76">
        <v>0</v>
      </c>
      <c r="AH76">
        <v>23.120852306512205</v>
      </c>
      <c r="AI76">
        <v>0</v>
      </c>
      <c r="AJ76">
        <v>0</v>
      </c>
      <c r="AK76">
        <v>13.235193585055312</v>
      </c>
      <c r="AL76">
        <v>20.842399916510125</v>
      </c>
      <c r="AM76">
        <v>4.0504328479231893</v>
      </c>
      <c r="AN76">
        <v>0</v>
      </c>
      <c r="AO76">
        <v>0</v>
      </c>
      <c r="AP76">
        <v>0.13129569821210962</v>
      </c>
      <c r="AQ76">
        <v>0</v>
      </c>
      <c r="AR76">
        <v>12.589790167403251</v>
      </c>
      <c r="AS76">
        <v>7.7588220762888751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26.498634269500695</v>
      </c>
      <c r="BB76">
        <f t="shared" si="1"/>
        <v>607.43998461807632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42.141401090243001</v>
      </c>
      <c r="L77">
        <v>9.4449159725978671</v>
      </c>
      <c r="M77">
        <v>0</v>
      </c>
      <c r="N77">
        <v>30.265882378448275</v>
      </c>
      <c r="O77">
        <v>50.834705935029966</v>
      </c>
      <c r="P77">
        <v>68.025842862243508</v>
      </c>
      <c r="Q77">
        <v>0</v>
      </c>
      <c r="R77">
        <v>10.863671018148871</v>
      </c>
      <c r="S77">
        <v>2.4944530625975845</v>
      </c>
      <c r="T77">
        <v>0</v>
      </c>
      <c r="U77">
        <v>245.87698042932723</v>
      </c>
      <c r="V77">
        <v>3.6531750758960313</v>
      </c>
      <c r="W77">
        <v>10.8885102659592</v>
      </c>
      <c r="X77">
        <v>37.809756922357082</v>
      </c>
      <c r="Y77">
        <v>0</v>
      </c>
      <c r="Z77">
        <v>0</v>
      </c>
      <c r="AA77">
        <v>10.801696990189939</v>
      </c>
      <c r="AB77">
        <v>10.126162617407637</v>
      </c>
      <c r="AC77">
        <v>4.9597918716113547</v>
      </c>
      <c r="AD77">
        <v>7.0072896256731365</v>
      </c>
      <c r="AE77">
        <v>12.672674252765603</v>
      </c>
      <c r="AF77">
        <v>0</v>
      </c>
      <c r="AG77">
        <v>0</v>
      </c>
      <c r="AH77">
        <v>31.726947359110834</v>
      </c>
      <c r="AI77">
        <v>0</v>
      </c>
      <c r="AJ77">
        <v>0</v>
      </c>
      <c r="AK77">
        <v>13.235193585055312</v>
      </c>
      <c r="AL77">
        <v>19.651405741581588</v>
      </c>
      <c r="AM77">
        <v>4.0504328479231893</v>
      </c>
      <c r="AN77">
        <v>0</v>
      </c>
      <c r="AO77">
        <v>0</v>
      </c>
      <c r="AP77">
        <v>2.2648523843754269</v>
      </c>
      <c r="AQ77">
        <v>0</v>
      </c>
      <c r="AR77">
        <v>12.589790167403251</v>
      </c>
      <c r="AS77">
        <v>7.7588220762888751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27.134234019447376</v>
      </c>
      <c r="BB77">
        <f t="shared" si="1"/>
        <v>622.01012051278758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40.784424050073788</v>
      </c>
      <c r="L78">
        <v>9.4449159725978671</v>
      </c>
      <c r="M78">
        <v>0</v>
      </c>
      <c r="N78">
        <v>30.265882378448275</v>
      </c>
      <c r="O78">
        <v>50.834705935029966</v>
      </c>
      <c r="P78">
        <v>68.025842862243508</v>
      </c>
      <c r="Q78">
        <v>0</v>
      </c>
      <c r="R78">
        <v>10.863671018148871</v>
      </c>
      <c r="S78">
        <v>2.4944530625975845</v>
      </c>
      <c r="T78">
        <v>0</v>
      </c>
      <c r="U78">
        <v>245.87698042932723</v>
      </c>
      <c r="V78">
        <v>3.6531750758960313</v>
      </c>
      <c r="W78">
        <v>10.8885102659592</v>
      </c>
      <c r="X78">
        <v>37.809756922357082</v>
      </c>
      <c r="Y78">
        <v>0</v>
      </c>
      <c r="Z78">
        <v>0</v>
      </c>
      <c r="AA78">
        <v>10.801696990189939</v>
      </c>
      <c r="AB78">
        <v>10.126162617407637</v>
      </c>
      <c r="AC78">
        <v>7.4471929440826541</v>
      </c>
      <c r="AD78">
        <v>9.3647183259862246</v>
      </c>
      <c r="AE78">
        <v>12.672674252765603</v>
      </c>
      <c r="AF78">
        <v>0</v>
      </c>
      <c r="AG78">
        <v>0</v>
      </c>
      <c r="AH78">
        <v>38.072337090482151</v>
      </c>
      <c r="AI78">
        <v>0.8154992671676059</v>
      </c>
      <c r="AJ78">
        <v>0</v>
      </c>
      <c r="AK78">
        <v>13.235193585055312</v>
      </c>
      <c r="AL78">
        <v>19.651405741581588</v>
      </c>
      <c r="AM78">
        <v>4.0504328479231893</v>
      </c>
      <c r="AN78">
        <v>0</v>
      </c>
      <c r="AO78">
        <v>0</v>
      </c>
      <c r="AP78">
        <v>2.2648523843754269</v>
      </c>
      <c r="AQ78">
        <v>0</v>
      </c>
      <c r="AR78">
        <v>12.589790167403251</v>
      </c>
      <c r="AS78">
        <v>8.3450445087664367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27.603855521487183</v>
      </c>
      <c r="BB78">
        <f t="shared" si="1"/>
        <v>632.77546317437941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40.638516981120276</v>
      </c>
      <c r="L79">
        <v>9.079337943706264</v>
      </c>
      <c r="M79">
        <v>0</v>
      </c>
      <c r="N79">
        <v>30.265882378448275</v>
      </c>
      <c r="O79">
        <v>50.834705935029966</v>
      </c>
      <c r="P79">
        <v>64.106702720994974</v>
      </c>
      <c r="Q79">
        <v>0</v>
      </c>
      <c r="R79">
        <v>5.0410176479123825</v>
      </c>
      <c r="S79">
        <v>2.0877936053027439</v>
      </c>
      <c r="T79">
        <v>0</v>
      </c>
      <c r="U79">
        <v>245.87698042932723</v>
      </c>
      <c r="V79">
        <v>3.6545422826698366</v>
      </c>
      <c r="W79">
        <v>5.0405795595814871</v>
      </c>
      <c r="X79">
        <v>17.146088414120801</v>
      </c>
      <c r="Y79">
        <v>0</v>
      </c>
      <c r="Z79">
        <v>0</v>
      </c>
      <c r="AA79">
        <v>10.801696990189939</v>
      </c>
      <c r="AB79">
        <v>10.126162617407637</v>
      </c>
      <c r="AC79">
        <v>7.4471929440826541</v>
      </c>
      <c r="AD79">
        <v>9.3647183259862246</v>
      </c>
      <c r="AE79">
        <v>12.672674252765603</v>
      </c>
      <c r="AF79">
        <v>0</v>
      </c>
      <c r="AG79">
        <v>0</v>
      </c>
      <c r="AH79">
        <v>38.072337090482151</v>
      </c>
      <c r="AI79">
        <v>1.3047988274681692</v>
      </c>
      <c r="AJ79">
        <v>0</v>
      </c>
      <c r="AK79">
        <v>13.235193585055312</v>
      </c>
      <c r="AL79">
        <v>19.651405741581588</v>
      </c>
      <c r="AM79">
        <v>4.0504328479231893</v>
      </c>
      <c r="AN79">
        <v>0</v>
      </c>
      <c r="AO79">
        <v>0</v>
      </c>
      <c r="AP79">
        <v>2.2648523843754269</v>
      </c>
      <c r="AQ79">
        <v>0</v>
      </c>
      <c r="AR79">
        <v>12.589790167403251</v>
      </c>
      <c r="AS79">
        <v>8.3450445087664367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26.070595133995106</v>
      </c>
      <c r="BB79">
        <f t="shared" si="1"/>
        <v>597.62785304770682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38.470442447132449</v>
      </c>
      <c r="L80">
        <v>9.079337943706264</v>
      </c>
      <c r="M80">
        <v>0</v>
      </c>
      <c r="N80">
        <v>30.265882378448275</v>
      </c>
      <c r="O80">
        <v>50.834705935029966</v>
      </c>
      <c r="P80">
        <v>69.659175083262085</v>
      </c>
      <c r="Q80">
        <v>0</v>
      </c>
      <c r="R80">
        <v>5.0410176479123825</v>
      </c>
      <c r="S80">
        <v>2.0877936053027439</v>
      </c>
      <c r="T80">
        <v>0</v>
      </c>
      <c r="U80">
        <v>245.87698042932723</v>
      </c>
      <c r="V80">
        <v>3.6545422826698366</v>
      </c>
      <c r="W80">
        <v>5.0405795595814871</v>
      </c>
      <c r="X80">
        <v>17.156030397886628</v>
      </c>
      <c r="Y80">
        <v>0</v>
      </c>
      <c r="Z80">
        <v>0</v>
      </c>
      <c r="AA80">
        <v>10.801696990189939</v>
      </c>
      <c r="AB80">
        <v>10.126162617407637</v>
      </c>
      <c r="AC80">
        <v>7.4471929440826541</v>
      </c>
      <c r="AD80">
        <v>9.3647183259862246</v>
      </c>
      <c r="AE80">
        <v>12.672674252765603</v>
      </c>
      <c r="AF80">
        <v>0</v>
      </c>
      <c r="AG80">
        <v>0</v>
      </c>
      <c r="AH80">
        <v>38.072337090482151</v>
      </c>
      <c r="AI80">
        <v>2.6095981407639322</v>
      </c>
      <c r="AJ80">
        <v>0</v>
      </c>
      <c r="AK80">
        <v>13.235193585055312</v>
      </c>
      <c r="AL80">
        <v>19.651405741581588</v>
      </c>
      <c r="AM80">
        <v>4.0504328479231893</v>
      </c>
      <c r="AN80">
        <v>0</v>
      </c>
      <c r="AO80">
        <v>0</v>
      </c>
      <c r="AP80">
        <v>2.2648523843754269</v>
      </c>
      <c r="AQ80">
        <v>0</v>
      </c>
      <c r="AR80">
        <v>13.579998603208308</v>
      </c>
      <c r="AS80">
        <v>7.8622731512210393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26.288230019305605</v>
      </c>
      <c r="BB80">
        <f t="shared" si="1"/>
        <v>602.61679436599672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38.469531656314615</v>
      </c>
      <c r="L81">
        <v>9.079337943706264</v>
      </c>
      <c r="M81">
        <v>0</v>
      </c>
      <c r="N81">
        <v>30.265882378448275</v>
      </c>
      <c r="O81">
        <v>50.834705935029966</v>
      </c>
      <c r="P81">
        <v>69.659175083262085</v>
      </c>
      <c r="Q81">
        <v>0</v>
      </c>
      <c r="R81">
        <v>5.0410176479123825</v>
      </c>
      <c r="S81">
        <v>2.087004017767744</v>
      </c>
      <c r="T81">
        <v>0</v>
      </c>
      <c r="U81">
        <v>245.87698042932723</v>
      </c>
      <c r="V81">
        <v>3.6545422826698366</v>
      </c>
      <c r="W81">
        <v>10.853231179573894</v>
      </c>
      <c r="X81">
        <v>37.807324941438772</v>
      </c>
      <c r="Y81">
        <v>0</v>
      </c>
      <c r="Z81">
        <v>0</v>
      </c>
      <c r="AA81">
        <v>10.801696990189939</v>
      </c>
      <c r="AB81">
        <v>10.126162617407637</v>
      </c>
      <c r="AC81">
        <v>7.4471929440826541</v>
      </c>
      <c r="AD81">
        <v>9.3647183259862246</v>
      </c>
      <c r="AE81">
        <v>12.672674252765603</v>
      </c>
      <c r="AF81">
        <v>0</v>
      </c>
      <c r="AG81">
        <v>0</v>
      </c>
      <c r="AH81">
        <v>38.072337090482151</v>
      </c>
      <c r="AI81">
        <v>12.754410190315175</v>
      </c>
      <c r="AJ81">
        <v>0</v>
      </c>
      <c r="AK81">
        <v>13.235193585055312</v>
      </c>
      <c r="AL81">
        <v>19.651405741581588</v>
      </c>
      <c r="AM81">
        <v>4.0504328479231893</v>
      </c>
      <c r="AN81">
        <v>0</v>
      </c>
      <c r="AO81">
        <v>0</v>
      </c>
      <c r="AP81">
        <v>2.2648523843754269</v>
      </c>
      <c r="AQ81">
        <v>0</v>
      </c>
      <c r="AR81">
        <v>13.579998603208308</v>
      </c>
      <c r="AS81">
        <v>7.8622731512210393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27.818405036797859</v>
      </c>
      <c r="BB81">
        <f t="shared" si="1"/>
        <v>637.69367718324736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39.428331159757342</v>
      </c>
      <c r="L82">
        <v>9.079337943706264</v>
      </c>
      <c r="M82">
        <v>0</v>
      </c>
      <c r="N82">
        <v>30.265882378448275</v>
      </c>
      <c r="O82">
        <v>50.834705935029966</v>
      </c>
      <c r="P82">
        <v>69.659175083262085</v>
      </c>
      <c r="Q82">
        <v>0</v>
      </c>
      <c r="R82">
        <v>5.0410176479123825</v>
      </c>
      <c r="S82">
        <v>2.087004017767744</v>
      </c>
      <c r="T82">
        <v>0</v>
      </c>
      <c r="U82">
        <v>245.87698042932723</v>
      </c>
      <c r="V82">
        <v>3.6545422826698366</v>
      </c>
      <c r="W82">
        <v>10.884815694267711</v>
      </c>
      <c r="X82">
        <v>37.807324941438772</v>
      </c>
      <c r="Y82">
        <v>0</v>
      </c>
      <c r="Z82">
        <v>0</v>
      </c>
      <c r="AA82">
        <v>10.801696990189939</v>
      </c>
      <c r="AB82">
        <v>10.126162617407637</v>
      </c>
      <c r="AC82">
        <v>7.4471929440826541</v>
      </c>
      <c r="AD82">
        <v>9.3647183259862246</v>
      </c>
      <c r="AE82">
        <v>12.672674252765603</v>
      </c>
      <c r="AF82">
        <v>0</v>
      </c>
      <c r="AG82">
        <v>0</v>
      </c>
      <c r="AH82">
        <v>38.072337090482151</v>
      </c>
      <c r="AI82">
        <v>12.754410190315175</v>
      </c>
      <c r="AJ82">
        <v>0</v>
      </c>
      <c r="AK82">
        <v>13.235193585055312</v>
      </c>
      <c r="AL82">
        <v>19.651405741581588</v>
      </c>
      <c r="AM82">
        <v>4.0504328479231893</v>
      </c>
      <c r="AN82">
        <v>0</v>
      </c>
      <c r="AO82">
        <v>0</v>
      </c>
      <c r="AP82">
        <v>0.13129569821210962</v>
      </c>
      <c r="AQ82">
        <v>0</v>
      </c>
      <c r="AR82">
        <v>12.589790167403251</v>
      </c>
      <c r="AS82">
        <v>7.8622731512210393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27.729229706657687</v>
      </c>
      <c r="BB82">
        <f t="shared" si="1"/>
        <v>635.64947140955587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38.468632340256278</v>
      </c>
      <c r="L83">
        <v>9.079337943706264</v>
      </c>
      <c r="M83">
        <v>0</v>
      </c>
      <c r="N83">
        <v>30.265882378448275</v>
      </c>
      <c r="O83">
        <v>50.834705935029966</v>
      </c>
      <c r="P83">
        <v>69.659175083262085</v>
      </c>
      <c r="Q83">
        <v>0</v>
      </c>
      <c r="R83">
        <v>5.0410176479123825</v>
      </c>
      <c r="S83">
        <v>2.0874911642803644</v>
      </c>
      <c r="T83">
        <v>0</v>
      </c>
      <c r="U83">
        <v>245.87698042932723</v>
      </c>
      <c r="V83">
        <v>3.6545422826698366</v>
      </c>
      <c r="W83">
        <v>10.884815694267711</v>
      </c>
      <c r="X83">
        <v>37.807324941438772</v>
      </c>
      <c r="Y83">
        <v>0</v>
      </c>
      <c r="Z83">
        <v>0</v>
      </c>
      <c r="AA83">
        <v>10.801696990189939</v>
      </c>
      <c r="AB83">
        <v>10.126162617407637</v>
      </c>
      <c r="AC83">
        <v>7.4471929440826541</v>
      </c>
      <c r="AD83">
        <v>9.3647183259862246</v>
      </c>
      <c r="AE83">
        <v>12.672674252765603</v>
      </c>
      <c r="AF83">
        <v>0</v>
      </c>
      <c r="AG83">
        <v>0</v>
      </c>
      <c r="AH83">
        <v>38.072337090482151</v>
      </c>
      <c r="AI83">
        <v>12.754410190315175</v>
      </c>
      <c r="AJ83">
        <v>0</v>
      </c>
      <c r="AK83">
        <v>13.235193585055312</v>
      </c>
      <c r="AL83">
        <v>19.651405741581588</v>
      </c>
      <c r="AM83">
        <v>4.0504328479231893</v>
      </c>
      <c r="AN83">
        <v>0</v>
      </c>
      <c r="AO83">
        <v>0</v>
      </c>
      <c r="AP83">
        <v>0.19694354731816444</v>
      </c>
      <c r="AQ83">
        <v>0</v>
      </c>
      <c r="AR83">
        <v>12.589790167403251</v>
      </c>
      <c r="AS83">
        <v>7.8622731512210393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27.691878738819401</v>
      </c>
      <c r="BB83">
        <f t="shared" si="1"/>
        <v>634.79325855351181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38.468632340256278</v>
      </c>
      <c r="L84">
        <v>9.079337943706264</v>
      </c>
      <c r="M84">
        <v>0</v>
      </c>
      <c r="N84">
        <v>30.265882378448275</v>
      </c>
      <c r="O84">
        <v>50.834705935029966</v>
      </c>
      <c r="P84">
        <v>69.659175083262085</v>
      </c>
      <c r="Q84">
        <v>0</v>
      </c>
      <c r="R84">
        <v>5.0410176479123825</v>
      </c>
      <c r="S84">
        <v>2.0874911642803644</v>
      </c>
      <c r="T84">
        <v>0</v>
      </c>
      <c r="U84">
        <v>245.87698042932723</v>
      </c>
      <c r="V84">
        <v>3.6545422826698366</v>
      </c>
      <c r="W84">
        <v>10.884815694267711</v>
      </c>
      <c r="X84">
        <v>37.807324941438772</v>
      </c>
      <c r="Y84">
        <v>0</v>
      </c>
      <c r="Z84">
        <v>0</v>
      </c>
      <c r="AA84">
        <v>10.801696990189939</v>
      </c>
      <c r="AB84">
        <v>10.126162617407637</v>
      </c>
      <c r="AC84">
        <v>7.4471929440826541</v>
      </c>
      <c r="AD84">
        <v>9.3647183259862246</v>
      </c>
      <c r="AE84">
        <v>12.672674252765603</v>
      </c>
      <c r="AF84">
        <v>0</v>
      </c>
      <c r="AG84">
        <v>0</v>
      </c>
      <c r="AH84">
        <v>38.072337090482151</v>
      </c>
      <c r="AI84">
        <v>12.754410190315175</v>
      </c>
      <c r="AJ84">
        <v>0</v>
      </c>
      <c r="AK84">
        <v>13.235193585055312</v>
      </c>
      <c r="AL84">
        <v>19.651405741581588</v>
      </c>
      <c r="AM84">
        <v>4.0504328479231893</v>
      </c>
      <c r="AN84">
        <v>0</v>
      </c>
      <c r="AO84">
        <v>0</v>
      </c>
      <c r="AP84">
        <v>0.19694354731816444</v>
      </c>
      <c r="AQ84">
        <v>0</v>
      </c>
      <c r="AR84">
        <v>12.589790167403251</v>
      </c>
      <c r="AS84">
        <v>7.8622731512210393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27.691878738819401</v>
      </c>
      <c r="BB84">
        <f t="shared" si="1"/>
        <v>634.79325855351181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38.468632340256278</v>
      </c>
      <c r="L85">
        <v>9.079337943706264</v>
      </c>
      <c r="M85">
        <v>0</v>
      </c>
      <c r="N85">
        <v>30.265882378448275</v>
      </c>
      <c r="O85">
        <v>50.834705935029966</v>
      </c>
      <c r="P85">
        <v>69.659175083262085</v>
      </c>
      <c r="Q85">
        <v>0</v>
      </c>
      <c r="R85">
        <v>5.0410176479123825</v>
      </c>
      <c r="S85">
        <v>2.0867641815574713</v>
      </c>
      <c r="T85">
        <v>0</v>
      </c>
      <c r="U85">
        <v>245.87698042932723</v>
      </c>
      <c r="V85">
        <v>3.6545422826698366</v>
      </c>
      <c r="W85">
        <v>10.884815694267711</v>
      </c>
      <c r="X85">
        <v>37.807324941438772</v>
      </c>
      <c r="Y85">
        <v>0</v>
      </c>
      <c r="Z85">
        <v>0</v>
      </c>
      <c r="AA85">
        <v>10.801696990189939</v>
      </c>
      <c r="AB85">
        <v>10.126162617407637</v>
      </c>
      <c r="AC85">
        <v>7.4471929440826541</v>
      </c>
      <c r="AD85">
        <v>9.3647183259862246</v>
      </c>
      <c r="AE85">
        <v>12.672674252765603</v>
      </c>
      <c r="AF85">
        <v>0</v>
      </c>
      <c r="AG85">
        <v>0</v>
      </c>
      <c r="AH85">
        <v>38.072337090482151</v>
      </c>
      <c r="AI85">
        <v>12.754410190315175</v>
      </c>
      <c r="AJ85">
        <v>0</v>
      </c>
      <c r="AK85">
        <v>13.235193585055312</v>
      </c>
      <c r="AL85">
        <v>19.651405741581588</v>
      </c>
      <c r="AM85">
        <v>4.0504328479231893</v>
      </c>
      <c r="AN85">
        <v>0</v>
      </c>
      <c r="AO85">
        <v>0</v>
      </c>
      <c r="AP85">
        <v>0.19694354731816444</v>
      </c>
      <c r="AQ85">
        <v>0</v>
      </c>
      <c r="AR85">
        <v>12.589790167403251</v>
      </c>
      <c r="AS85">
        <v>7.8622731512210393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27.69184835094158</v>
      </c>
      <c r="BB85">
        <f t="shared" si="1"/>
        <v>634.79256195866674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36.0486045862311</v>
      </c>
      <c r="L86">
        <v>9.079337943706264</v>
      </c>
      <c r="M86">
        <v>0</v>
      </c>
      <c r="N86">
        <v>30.265882378448275</v>
      </c>
      <c r="O86">
        <v>50.834705935029966</v>
      </c>
      <c r="P86">
        <v>69.659175083262085</v>
      </c>
      <c r="Q86">
        <v>0</v>
      </c>
      <c r="R86">
        <v>5.0410176479123825</v>
      </c>
      <c r="S86">
        <v>2.0867641815574713</v>
      </c>
      <c r="T86">
        <v>0</v>
      </c>
      <c r="U86">
        <v>245.87698042932723</v>
      </c>
      <c r="V86">
        <v>3.6545422826698366</v>
      </c>
      <c r="W86">
        <v>10.884815694267711</v>
      </c>
      <c r="X86">
        <v>37.807324941438772</v>
      </c>
      <c r="Y86">
        <v>0</v>
      </c>
      <c r="Z86">
        <v>0</v>
      </c>
      <c r="AA86">
        <v>10.801696990189939</v>
      </c>
      <c r="AB86">
        <v>6.7302767063243571</v>
      </c>
      <c r="AC86">
        <v>4.9597918716113547</v>
      </c>
      <c r="AD86">
        <v>9.3647183259862246</v>
      </c>
      <c r="AE86">
        <v>12.672674252765603</v>
      </c>
      <c r="AF86">
        <v>0</v>
      </c>
      <c r="AG86">
        <v>0</v>
      </c>
      <c r="AH86">
        <v>38.072337090482151</v>
      </c>
      <c r="AI86">
        <v>12.754410190315175</v>
      </c>
      <c r="AJ86">
        <v>0</v>
      </c>
      <c r="AK86">
        <v>13.235193585055312</v>
      </c>
      <c r="AL86">
        <v>19.651405741581588</v>
      </c>
      <c r="AM86">
        <v>4.0504328479231893</v>
      </c>
      <c r="AN86">
        <v>0</v>
      </c>
      <c r="AO86">
        <v>0</v>
      </c>
      <c r="AP86">
        <v>0.19694354731816444</v>
      </c>
      <c r="AQ86">
        <v>0</v>
      </c>
      <c r="AR86">
        <v>12.589790167403251</v>
      </c>
      <c r="AS86">
        <v>7.8622731512210393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27.344769794910757</v>
      </c>
      <c r="BB86">
        <f t="shared" si="1"/>
        <v>626.83632577711774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37.885408676983623</v>
      </c>
      <c r="L87">
        <v>9.0794933600400167</v>
      </c>
      <c r="M87">
        <v>0</v>
      </c>
      <c r="N87">
        <v>30.265882378448275</v>
      </c>
      <c r="O87">
        <v>50.834705935029966</v>
      </c>
      <c r="P87">
        <v>69.659175083262085</v>
      </c>
      <c r="Q87">
        <v>0</v>
      </c>
      <c r="R87">
        <v>10.861604785569952</v>
      </c>
      <c r="S87">
        <v>2.0867641815574713</v>
      </c>
      <c r="T87">
        <v>0</v>
      </c>
      <c r="U87">
        <v>243.33018942351836</v>
      </c>
      <c r="V87">
        <v>3.6545422826698366</v>
      </c>
      <c r="W87">
        <v>10.884815694267711</v>
      </c>
      <c r="X87">
        <v>37.807324941438772</v>
      </c>
      <c r="Y87">
        <v>0</v>
      </c>
      <c r="Z87">
        <v>0</v>
      </c>
      <c r="AA87">
        <v>10.801696990189939</v>
      </c>
      <c r="AB87">
        <v>6.7302767063243571</v>
      </c>
      <c r="AC87">
        <v>4.9597918716113547</v>
      </c>
      <c r="AD87">
        <v>9.3647183259862246</v>
      </c>
      <c r="AE87">
        <v>12.672674252765603</v>
      </c>
      <c r="AF87">
        <v>0</v>
      </c>
      <c r="AG87">
        <v>0</v>
      </c>
      <c r="AH87">
        <v>33.396786693800877</v>
      </c>
      <c r="AI87">
        <v>4.2405966750991446</v>
      </c>
      <c r="AJ87">
        <v>0</v>
      </c>
      <c r="AK87">
        <v>13.235193585055312</v>
      </c>
      <c r="AL87">
        <v>21.735645680225154</v>
      </c>
      <c r="AM87">
        <v>4.0504328479231893</v>
      </c>
      <c r="AN87">
        <v>0</v>
      </c>
      <c r="AO87">
        <v>0</v>
      </c>
      <c r="AP87">
        <v>0.19694354731816444</v>
      </c>
      <c r="AQ87">
        <v>0</v>
      </c>
      <c r="AR87">
        <v>12.589790167403251</v>
      </c>
      <c r="AS87">
        <v>7.8622731512210393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27.094205198536244</v>
      </c>
      <c r="BB87">
        <f t="shared" si="1"/>
        <v>621.09252203917356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37.885408676983623</v>
      </c>
      <c r="L88">
        <v>9.0796184685687855</v>
      </c>
      <c r="M88">
        <v>0</v>
      </c>
      <c r="N88">
        <v>30.265882378448275</v>
      </c>
      <c r="O88">
        <v>50.834705935029966</v>
      </c>
      <c r="P88">
        <v>69.659175083262085</v>
      </c>
      <c r="Q88">
        <v>0</v>
      </c>
      <c r="R88">
        <v>10.861604785569952</v>
      </c>
      <c r="S88">
        <v>2.0867641815574713</v>
      </c>
      <c r="T88">
        <v>0</v>
      </c>
      <c r="U88">
        <v>243.33018942351836</v>
      </c>
      <c r="V88">
        <v>3.6545422826698366</v>
      </c>
      <c r="W88">
        <v>10.884815694267711</v>
      </c>
      <c r="X88">
        <v>37.807324941438772</v>
      </c>
      <c r="Y88">
        <v>0</v>
      </c>
      <c r="Z88">
        <v>0</v>
      </c>
      <c r="AA88">
        <v>10.801696990189939</v>
      </c>
      <c r="AB88">
        <v>6.7302767063243571</v>
      </c>
      <c r="AC88">
        <v>4.9597918716113547</v>
      </c>
      <c r="AD88">
        <v>9.3647183259862246</v>
      </c>
      <c r="AE88">
        <v>12.672674252765603</v>
      </c>
      <c r="AF88">
        <v>0</v>
      </c>
      <c r="AG88">
        <v>0</v>
      </c>
      <c r="AH88">
        <v>33.396786693800877</v>
      </c>
      <c r="AI88">
        <v>0.91335927639323722</v>
      </c>
      <c r="AJ88">
        <v>0</v>
      </c>
      <c r="AK88">
        <v>13.235193585055312</v>
      </c>
      <c r="AL88">
        <v>21.735645680225154</v>
      </c>
      <c r="AM88">
        <v>4.0504328479231893</v>
      </c>
      <c r="AN88">
        <v>0</v>
      </c>
      <c r="AO88">
        <v>0</v>
      </c>
      <c r="AP88">
        <v>0.19694354731816444</v>
      </c>
      <c r="AQ88">
        <v>0</v>
      </c>
      <c r="AR88">
        <v>12.589790167403251</v>
      </c>
      <c r="AS88">
        <v>7.8622731512210393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26.955131904806834</v>
      </c>
      <c r="BB88">
        <f t="shared" si="1"/>
        <v>617.90448304272593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84.30720917195201</v>
      </c>
      <c r="L89">
        <v>25.370262878924613</v>
      </c>
      <c r="M89">
        <v>0</v>
      </c>
      <c r="N89">
        <v>30.265882378448275</v>
      </c>
      <c r="O89">
        <v>50.834705935029966</v>
      </c>
      <c r="P89">
        <v>69.659175083262085</v>
      </c>
      <c r="Q89">
        <v>0</v>
      </c>
      <c r="R89">
        <v>10.861604785569952</v>
      </c>
      <c r="S89">
        <v>6.7664746193407757</v>
      </c>
      <c r="T89">
        <v>0</v>
      </c>
      <c r="U89">
        <v>243.33018942351836</v>
      </c>
      <c r="V89">
        <v>3.6545422826698366</v>
      </c>
      <c r="W89">
        <v>10.884815694267711</v>
      </c>
      <c r="X89">
        <v>37.807324941438772</v>
      </c>
      <c r="Y89">
        <v>0</v>
      </c>
      <c r="Z89">
        <v>0</v>
      </c>
      <c r="AA89">
        <v>10.801696990189939</v>
      </c>
      <c r="AB89">
        <v>6.7302767063243571</v>
      </c>
      <c r="AC89">
        <v>4.9597918716113547</v>
      </c>
      <c r="AD89">
        <v>9.3647183259862246</v>
      </c>
      <c r="AE89">
        <v>12.672674252765603</v>
      </c>
      <c r="AF89">
        <v>0</v>
      </c>
      <c r="AG89">
        <v>0</v>
      </c>
      <c r="AH89">
        <v>33.396786693800877</v>
      </c>
      <c r="AI89">
        <v>0.91335927639323722</v>
      </c>
      <c r="AJ89">
        <v>0</v>
      </c>
      <c r="AK89">
        <v>13.235193585055312</v>
      </c>
      <c r="AL89">
        <v>21.735645680225154</v>
      </c>
      <c r="AM89">
        <v>4.0504328479231893</v>
      </c>
      <c r="AN89">
        <v>0</v>
      </c>
      <c r="AO89">
        <v>0</v>
      </c>
      <c r="AP89">
        <v>0.19694354731816444</v>
      </c>
      <c r="AQ89">
        <v>0</v>
      </c>
      <c r="AR89">
        <v>12.589790167403251</v>
      </c>
      <c r="AS89">
        <v>7.8622731512210393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29.772123998148729</v>
      </c>
      <c r="BB89">
        <f t="shared" si="1"/>
        <v>682.47964629249145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86.77686127559042</v>
      </c>
      <c r="L90">
        <v>25.370262878924613</v>
      </c>
      <c r="M90">
        <v>0</v>
      </c>
      <c r="N90">
        <v>30.265882378448275</v>
      </c>
      <c r="O90">
        <v>50.834705935029966</v>
      </c>
      <c r="P90">
        <v>69.659175083262085</v>
      </c>
      <c r="Q90">
        <v>0</v>
      </c>
      <c r="R90">
        <v>10.861604785569952</v>
      </c>
      <c r="S90">
        <v>6.7664746193407757</v>
      </c>
      <c r="T90">
        <v>0</v>
      </c>
      <c r="U90">
        <v>243.33018942351836</v>
      </c>
      <c r="V90">
        <v>3.6545422826698366</v>
      </c>
      <c r="W90">
        <v>10.884815694267711</v>
      </c>
      <c r="X90">
        <v>37.807324941438772</v>
      </c>
      <c r="Y90">
        <v>0</v>
      </c>
      <c r="Z90">
        <v>0</v>
      </c>
      <c r="AA90">
        <v>10.801696990189939</v>
      </c>
      <c r="AB90">
        <v>6.7302767063243571</v>
      </c>
      <c r="AC90">
        <v>4.9597918716113547</v>
      </c>
      <c r="AD90">
        <v>9.3647183259862246</v>
      </c>
      <c r="AE90">
        <v>12.672674252765603</v>
      </c>
      <c r="AF90">
        <v>0</v>
      </c>
      <c r="AG90">
        <v>0</v>
      </c>
      <c r="AH90">
        <v>33.396786693800877</v>
      </c>
      <c r="AI90">
        <v>0.91335927639323722</v>
      </c>
      <c r="AJ90">
        <v>0</v>
      </c>
      <c r="AK90">
        <v>13.235193585055312</v>
      </c>
      <c r="AL90">
        <v>21.735645680225154</v>
      </c>
      <c r="AM90">
        <v>4.0504328479231893</v>
      </c>
      <c r="AN90">
        <v>0</v>
      </c>
      <c r="AO90">
        <v>0</v>
      </c>
      <c r="AP90">
        <v>0.19694354731816444</v>
      </c>
      <c r="AQ90">
        <v>0</v>
      </c>
      <c r="AR90">
        <v>12.589790167403251</v>
      </c>
      <c r="AS90">
        <v>7.8622731512210393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29.875355456080811</v>
      </c>
      <c r="BB90">
        <f t="shared" si="1"/>
        <v>684.84606693819785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86.77686127559042</v>
      </c>
      <c r="L91">
        <v>25.370262878924613</v>
      </c>
      <c r="M91">
        <v>0</v>
      </c>
      <c r="N91">
        <v>30.265882378448275</v>
      </c>
      <c r="O91">
        <v>50.834705935029966</v>
      </c>
      <c r="P91">
        <v>66.383894831504193</v>
      </c>
      <c r="Q91">
        <v>0</v>
      </c>
      <c r="R91">
        <v>10.861604785569952</v>
      </c>
      <c r="S91">
        <v>6.7664746193407757</v>
      </c>
      <c r="T91">
        <v>0</v>
      </c>
      <c r="U91">
        <v>243.33018942351836</v>
      </c>
      <c r="V91">
        <v>3.6545422826698366</v>
      </c>
      <c r="W91">
        <v>10.884815694267711</v>
      </c>
      <c r="X91">
        <v>37.807324941438772</v>
      </c>
      <c r="Y91">
        <v>0</v>
      </c>
      <c r="Z91">
        <v>0</v>
      </c>
      <c r="AA91">
        <v>10.801696990189939</v>
      </c>
      <c r="AB91">
        <v>10.126162617407637</v>
      </c>
      <c r="AC91">
        <v>7.4471929440826541</v>
      </c>
      <c r="AD91">
        <v>9.3647183259862246</v>
      </c>
      <c r="AE91">
        <v>12.672674252765603</v>
      </c>
      <c r="AF91">
        <v>0</v>
      </c>
      <c r="AG91">
        <v>0</v>
      </c>
      <c r="AH91">
        <v>38.072337090482151</v>
      </c>
      <c r="AI91">
        <v>0.91335927639323722</v>
      </c>
      <c r="AJ91">
        <v>0</v>
      </c>
      <c r="AK91">
        <v>13.235193585055312</v>
      </c>
      <c r="AL91">
        <v>21.735645680225154</v>
      </c>
      <c r="AM91">
        <v>4.0504328479231893</v>
      </c>
      <c r="AN91">
        <v>0</v>
      </c>
      <c r="AO91">
        <v>0</v>
      </c>
      <c r="AP91">
        <v>0.19694354731816444</v>
      </c>
      <c r="AQ91">
        <v>0</v>
      </c>
      <c r="AR91">
        <v>12.589790167403251</v>
      </c>
      <c r="AS91">
        <v>7.8622731512210393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30.179808144051187</v>
      </c>
      <c r="BB91">
        <f t="shared" si="1"/>
        <v>691.82517137870536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86.77686127559042</v>
      </c>
      <c r="L92">
        <v>25.370262878924613</v>
      </c>
      <c r="M92">
        <v>0</v>
      </c>
      <c r="N92">
        <v>30.265882378448275</v>
      </c>
      <c r="O92">
        <v>50.834705935029966</v>
      </c>
      <c r="P92">
        <v>63.845134645520908</v>
      </c>
      <c r="Q92">
        <v>0</v>
      </c>
      <c r="R92">
        <v>10.861604785569952</v>
      </c>
      <c r="S92">
        <v>6.7664746193407757</v>
      </c>
      <c r="T92">
        <v>0</v>
      </c>
      <c r="U92">
        <v>243.33018942351836</v>
      </c>
      <c r="V92">
        <v>3.6545422826698366</v>
      </c>
      <c r="W92">
        <v>10.884815694267711</v>
      </c>
      <c r="X92">
        <v>37.807324941438772</v>
      </c>
      <c r="Y92">
        <v>0</v>
      </c>
      <c r="Z92">
        <v>0</v>
      </c>
      <c r="AA92">
        <v>10.801696990189939</v>
      </c>
      <c r="AB92">
        <v>10.126162617407637</v>
      </c>
      <c r="AC92">
        <v>7.4471929440826541</v>
      </c>
      <c r="AD92">
        <v>9.3647183259862246</v>
      </c>
      <c r="AE92">
        <v>12.672674252765603</v>
      </c>
      <c r="AF92">
        <v>0</v>
      </c>
      <c r="AG92">
        <v>0</v>
      </c>
      <c r="AH92">
        <v>38.072337090482151</v>
      </c>
      <c r="AI92">
        <v>0.91335927639323722</v>
      </c>
      <c r="AJ92">
        <v>0</v>
      </c>
      <c r="AK92">
        <v>13.235193585055312</v>
      </c>
      <c r="AL92">
        <v>21.735645680225154</v>
      </c>
      <c r="AM92">
        <v>4.0504328479231893</v>
      </c>
      <c r="AN92">
        <v>0</v>
      </c>
      <c r="AO92">
        <v>0</v>
      </c>
      <c r="AP92">
        <v>0.19694354731816444</v>
      </c>
      <c r="AQ92">
        <v>0</v>
      </c>
      <c r="AR92">
        <v>12.589790167403251</v>
      </c>
      <c r="AS92">
        <v>7.8622731512210393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30.073687968277085</v>
      </c>
      <c r="BB92">
        <f t="shared" si="1"/>
        <v>689.39253136849607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86.77686127559042</v>
      </c>
      <c r="L93">
        <v>25.370262878924613</v>
      </c>
      <c r="M93">
        <v>0</v>
      </c>
      <c r="N93">
        <v>30.265882378448275</v>
      </c>
      <c r="O93">
        <v>50.834705935029966</v>
      </c>
      <c r="P93">
        <v>66.383894831504193</v>
      </c>
      <c r="Q93">
        <v>0</v>
      </c>
      <c r="R93">
        <v>10.861604785569952</v>
      </c>
      <c r="S93">
        <v>6.7664746193407757</v>
      </c>
      <c r="T93">
        <v>0</v>
      </c>
      <c r="U93">
        <v>243.33018942351836</v>
      </c>
      <c r="V93">
        <v>3.6545422826698366</v>
      </c>
      <c r="W93">
        <v>10.925735949890445</v>
      </c>
      <c r="X93">
        <v>37.807324941438772</v>
      </c>
      <c r="Y93">
        <v>0</v>
      </c>
      <c r="Z93">
        <v>0</v>
      </c>
      <c r="AA93">
        <v>10.801696990189939</v>
      </c>
      <c r="AB93">
        <v>10.126162617407637</v>
      </c>
      <c r="AC93">
        <v>7.4471929440826541</v>
      </c>
      <c r="AD93">
        <v>9.3647183259862246</v>
      </c>
      <c r="AE93">
        <v>12.672674252765603</v>
      </c>
      <c r="AF93">
        <v>0</v>
      </c>
      <c r="AG93">
        <v>0</v>
      </c>
      <c r="AH93">
        <v>38.072337090482151</v>
      </c>
      <c r="AI93">
        <v>0</v>
      </c>
      <c r="AJ93">
        <v>0</v>
      </c>
      <c r="AK93">
        <v>13.235193585055312</v>
      </c>
      <c r="AL93">
        <v>21.735645680225154</v>
      </c>
      <c r="AM93">
        <v>4.0504328479231893</v>
      </c>
      <c r="AN93">
        <v>0</v>
      </c>
      <c r="AO93">
        <v>0</v>
      </c>
      <c r="AP93">
        <v>0.19694354731816444</v>
      </c>
      <c r="AQ93">
        <v>0</v>
      </c>
      <c r="AR93">
        <v>12.589790167403251</v>
      </c>
      <c r="AS93">
        <v>7.8622731512210393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30.143340192982983</v>
      </c>
      <c r="BB93">
        <f t="shared" si="1"/>
        <v>690.98920030900297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86.77686127559042</v>
      </c>
      <c r="L94">
        <v>25.370262878924613</v>
      </c>
      <c r="M94">
        <v>0</v>
      </c>
      <c r="N94">
        <v>30.265882378448275</v>
      </c>
      <c r="O94">
        <v>50.834705935029966</v>
      </c>
      <c r="P94">
        <v>66.383894831504193</v>
      </c>
      <c r="Q94">
        <v>0</v>
      </c>
      <c r="R94">
        <v>10.861604785569952</v>
      </c>
      <c r="S94">
        <v>6.7664746193407757</v>
      </c>
      <c r="T94">
        <v>0</v>
      </c>
      <c r="U94">
        <v>243.33018942351836</v>
      </c>
      <c r="V94">
        <v>3.6545422826698366</v>
      </c>
      <c r="W94">
        <v>10.925735949890445</v>
      </c>
      <c r="X94">
        <v>37.807324941438772</v>
      </c>
      <c r="Y94">
        <v>0</v>
      </c>
      <c r="Z94">
        <v>0</v>
      </c>
      <c r="AA94">
        <v>10.801696990189939</v>
      </c>
      <c r="AB94">
        <v>10.126162617407637</v>
      </c>
      <c r="AC94">
        <v>7.4471929440826541</v>
      </c>
      <c r="AD94">
        <v>9.3647183259862246</v>
      </c>
      <c r="AE94">
        <v>12.672674252765603</v>
      </c>
      <c r="AF94">
        <v>0</v>
      </c>
      <c r="AG94">
        <v>0</v>
      </c>
      <c r="AH94">
        <v>38.072337090482151</v>
      </c>
      <c r="AI94">
        <v>0</v>
      </c>
      <c r="AJ94">
        <v>0</v>
      </c>
      <c r="AK94">
        <v>13.235193585055312</v>
      </c>
      <c r="AL94">
        <v>21.735645680225154</v>
      </c>
      <c r="AM94">
        <v>4.0504328479231893</v>
      </c>
      <c r="AN94">
        <v>0</v>
      </c>
      <c r="AO94">
        <v>0</v>
      </c>
      <c r="AP94">
        <v>0.19694354731816444</v>
      </c>
      <c r="AQ94">
        <v>0</v>
      </c>
      <c r="AR94">
        <v>12.589790167403251</v>
      </c>
      <c r="AS94">
        <v>7.8622731512210393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30.143340192982983</v>
      </c>
      <c r="BB94">
        <f t="shared" si="1"/>
        <v>690.98920030900297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86.77686127559042</v>
      </c>
      <c r="L95">
        <v>25.370262878924613</v>
      </c>
      <c r="M95">
        <v>0</v>
      </c>
      <c r="N95">
        <v>30.265882378448275</v>
      </c>
      <c r="O95">
        <v>50.834705935029966</v>
      </c>
      <c r="P95">
        <v>65.674097779071445</v>
      </c>
      <c r="Q95">
        <v>0</v>
      </c>
      <c r="R95">
        <v>10.861604785569952</v>
      </c>
      <c r="S95">
        <v>6.9927058243803826</v>
      </c>
      <c r="T95">
        <v>0</v>
      </c>
      <c r="U95">
        <v>243.33018942351836</v>
      </c>
      <c r="V95">
        <v>3.6545422826698366</v>
      </c>
      <c r="W95">
        <v>10.925735949890445</v>
      </c>
      <c r="X95">
        <v>37.807324941438772</v>
      </c>
      <c r="Y95">
        <v>0</v>
      </c>
      <c r="Z95">
        <v>0</v>
      </c>
      <c r="AA95">
        <v>10.801696990189939</v>
      </c>
      <c r="AB95">
        <v>10.126162617407637</v>
      </c>
      <c r="AC95">
        <v>7.4471929440826541</v>
      </c>
      <c r="AD95">
        <v>2.3357632085577125</v>
      </c>
      <c r="AE95">
        <v>12.672674252765603</v>
      </c>
      <c r="AF95">
        <v>0</v>
      </c>
      <c r="AG95">
        <v>0</v>
      </c>
      <c r="AH95">
        <v>38.072337090482151</v>
      </c>
      <c r="AI95">
        <v>0</v>
      </c>
      <c r="AJ95">
        <v>0</v>
      </c>
      <c r="AK95">
        <v>13.235193585055312</v>
      </c>
      <c r="AL95">
        <v>21.735645680225154</v>
      </c>
      <c r="AM95">
        <v>4.0504328479231893</v>
      </c>
      <c r="AN95">
        <v>0</v>
      </c>
      <c r="AO95">
        <v>0</v>
      </c>
      <c r="AP95">
        <v>0.39388735967241817</v>
      </c>
      <c r="AQ95">
        <v>0</v>
      </c>
      <c r="AR95">
        <v>12.589790167403251</v>
      </c>
      <c r="AS95">
        <v>7.8622731512210393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29.837549068009846</v>
      </c>
      <c r="BB95">
        <f t="shared" si="1"/>
        <v>683.97941428150864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86.77686127559042</v>
      </c>
      <c r="L96">
        <v>25.370262878924613</v>
      </c>
      <c r="M96">
        <v>0</v>
      </c>
      <c r="N96">
        <v>30.265882378448275</v>
      </c>
      <c r="O96">
        <v>50.834705935029966</v>
      </c>
      <c r="P96">
        <v>65.674097779071445</v>
      </c>
      <c r="Q96">
        <v>0</v>
      </c>
      <c r="R96">
        <v>10.861604785569952</v>
      </c>
      <c r="S96">
        <v>6.9926044184532277</v>
      </c>
      <c r="T96">
        <v>0</v>
      </c>
      <c r="U96">
        <v>243.33018942351836</v>
      </c>
      <c r="V96">
        <v>3.6545422826698366</v>
      </c>
      <c r="W96">
        <v>10.925735949890445</v>
      </c>
      <c r="X96">
        <v>37.807324941438772</v>
      </c>
      <c r="Y96">
        <v>0</v>
      </c>
      <c r="Z96">
        <v>0</v>
      </c>
      <c r="AA96">
        <v>10.801696990189939</v>
      </c>
      <c r="AB96">
        <v>10.126162617407637</v>
      </c>
      <c r="AC96">
        <v>7.4471929440826541</v>
      </c>
      <c r="AD96">
        <v>2.3357632085577125</v>
      </c>
      <c r="AE96">
        <v>12.672674252765603</v>
      </c>
      <c r="AF96">
        <v>0</v>
      </c>
      <c r="AG96">
        <v>0</v>
      </c>
      <c r="AH96">
        <v>38.072337090482151</v>
      </c>
      <c r="AI96">
        <v>0</v>
      </c>
      <c r="AJ96">
        <v>0</v>
      </c>
      <c r="AK96">
        <v>13.235193585055312</v>
      </c>
      <c r="AL96">
        <v>21.735645680225154</v>
      </c>
      <c r="AM96">
        <v>4.0504328479231893</v>
      </c>
      <c r="AN96">
        <v>0</v>
      </c>
      <c r="AO96">
        <v>0</v>
      </c>
      <c r="AP96">
        <v>0.39388735967241817</v>
      </c>
      <c r="AQ96">
        <v>0</v>
      </c>
      <c r="AR96">
        <v>12.589790167403251</v>
      </c>
      <c r="AS96">
        <v>7.8622731512210393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29.837544829242088</v>
      </c>
      <c r="BB96">
        <f t="shared" si="1"/>
        <v>683.97931711434921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86.77686127559042</v>
      </c>
      <c r="L97">
        <v>25.370262878924613</v>
      </c>
      <c r="M97">
        <v>0</v>
      </c>
      <c r="N97">
        <v>30.265882378448275</v>
      </c>
      <c r="O97">
        <v>50.834705935029966</v>
      </c>
      <c r="P97">
        <v>65.674097779071445</v>
      </c>
      <c r="Q97">
        <v>0</v>
      </c>
      <c r="R97">
        <v>10.861604785569952</v>
      </c>
      <c r="S97">
        <v>6.9927492000948481</v>
      </c>
      <c r="T97">
        <v>0</v>
      </c>
      <c r="U97">
        <v>243.33018942351836</v>
      </c>
      <c r="V97">
        <v>3.6545422826698366</v>
      </c>
      <c r="W97">
        <v>10.925735949890445</v>
      </c>
      <c r="X97">
        <v>37.807324941438772</v>
      </c>
      <c r="Y97">
        <v>0</v>
      </c>
      <c r="Z97">
        <v>0</v>
      </c>
      <c r="AA97">
        <v>10.801696990189939</v>
      </c>
      <c r="AB97">
        <v>10.126162617407637</v>
      </c>
      <c r="AC97">
        <v>7.4471929440826541</v>
      </c>
      <c r="AD97">
        <v>2.3357632085577125</v>
      </c>
      <c r="AE97">
        <v>12.672674252765603</v>
      </c>
      <c r="AF97">
        <v>0</v>
      </c>
      <c r="AG97">
        <v>0</v>
      </c>
      <c r="AH97">
        <v>38.072337090482151</v>
      </c>
      <c r="AI97">
        <v>0</v>
      </c>
      <c r="AJ97">
        <v>0</v>
      </c>
      <c r="AK97">
        <v>13.235193585055312</v>
      </c>
      <c r="AL97">
        <v>20.54465124025937</v>
      </c>
      <c r="AM97">
        <v>4.0504328479231893</v>
      </c>
      <c r="AN97">
        <v>0</v>
      </c>
      <c r="AO97">
        <v>0</v>
      </c>
      <c r="AP97">
        <v>0.39388735967241817</v>
      </c>
      <c r="AQ97">
        <v>0</v>
      </c>
      <c r="AR97">
        <v>12.589790167403251</v>
      </c>
      <c r="AS97">
        <v>7.8622731512210393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29.787767313524142</v>
      </c>
      <c r="BB97">
        <f t="shared" si="1"/>
        <v>682.83824497174305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86.77686127559042</v>
      </c>
      <c r="L98">
        <v>25.370262878924613</v>
      </c>
      <c r="M98">
        <v>0</v>
      </c>
      <c r="N98">
        <v>30.265882378448275</v>
      </c>
      <c r="O98">
        <v>50.834705935029966</v>
      </c>
      <c r="P98">
        <v>65.674097779071445</v>
      </c>
      <c r="Q98">
        <v>0</v>
      </c>
      <c r="R98">
        <v>10.861604785569952</v>
      </c>
      <c r="S98">
        <v>6.9927492000948481</v>
      </c>
      <c r="T98">
        <v>0</v>
      </c>
      <c r="U98">
        <v>243.33018942351836</v>
      </c>
      <c r="V98">
        <v>3.6545422826698366</v>
      </c>
      <c r="W98">
        <v>10.925735949890445</v>
      </c>
      <c r="X98">
        <v>37.807324941438772</v>
      </c>
      <c r="Y98">
        <v>0</v>
      </c>
      <c r="Z98">
        <v>0</v>
      </c>
      <c r="AA98">
        <v>10.801696990189939</v>
      </c>
      <c r="AB98">
        <v>10.126162617407637</v>
      </c>
      <c r="AC98">
        <v>7.4471929440826541</v>
      </c>
      <c r="AD98">
        <v>2.3357632085577125</v>
      </c>
      <c r="AE98">
        <v>12.672674252765603</v>
      </c>
      <c r="AF98">
        <v>0</v>
      </c>
      <c r="AG98">
        <v>0</v>
      </c>
      <c r="AH98">
        <v>38.072337090482151</v>
      </c>
      <c r="AI98">
        <v>0</v>
      </c>
      <c r="AJ98">
        <v>0</v>
      </c>
      <c r="AK98">
        <v>13.235193585055312</v>
      </c>
      <c r="AL98">
        <v>20.54465124025937</v>
      </c>
      <c r="AM98">
        <v>4.0504328479231893</v>
      </c>
      <c r="AN98">
        <v>0</v>
      </c>
      <c r="AO98">
        <v>0</v>
      </c>
      <c r="AP98">
        <v>0.39388735967241817</v>
      </c>
      <c r="AQ98">
        <v>0</v>
      </c>
      <c r="AR98">
        <v>12.589790167403251</v>
      </c>
      <c r="AS98">
        <v>7.8622731512210393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29.787767313524142</v>
      </c>
      <c r="BB98">
        <f t="shared" si="1"/>
        <v>682.83824497174305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1.3247745424073438</v>
      </c>
      <c r="L99">
        <f t="shared" si="2"/>
        <v>0.35334987941923546</v>
      </c>
      <c r="M99">
        <f t="shared" si="2"/>
        <v>0</v>
      </c>
      <c r="N99">
        <f t="shared" si="2"/>
        <v>0.72638147082731985</v>
      </c>
      <c r="O99">
        <f t="shared" si="2"/>
        <v>1.2200330425113302</v>
      </c>
      <c r="P99">
        <f t="shared" si="2"/>
        <v>1.6239612213070389</v>
      </c>
      <c r="Q99">
        <f t="shared" si="2"/>
        <v>0</v>
      </c>
      <c r="R99">
        <f t="shared" si="2"/>
        <v>0.19456679638164934</v>
      </c>
      <c r="S99">
        <f t="shared" si="2"/>
        <v>0.10195176328517912</v>
      </c>
      <c r="T99">
        <f t="shared" si="2"/>
        <v>0</v>
      </c>
      <c r="U99">
        <f t="shared" si="2"/>
        <v>5.8615023844393948</v>
      </c>
      <c r="V99">
        <f t="shared" si="2"/>
        <v>4.5643847790642109E-2</v>
      </c>
      <c r="W99">
        <f t="shared" si="2"/>
        <v>0.20826233598034227</v>
      </c>
      <c r="X99">
        <f t="shared" si="2"/>
        <v>0.71523911413428221</v>
      </c>
      <c r="Y99">
        <f t="shared" si="2"/>
        <v>0</v>
      </c>
      <c r="Z99">
        <f t="shared" si="2"/>
        <v>2.5253288624504273E-2</v>
      </c>
      <c r="AA99">
        <f t="shared" si="2"/>
        <v>0.25916217292318955</v>
      </c>
      <c r="AB99">
        <f t="shared" si="2"/>
        <v>0.21853071875391389</v>
      </c>
      <c r="AC99">
        <f t="shared" si="2"/>
        <v>0.14328716537526751</v>
      </c>
      <c r="AD99">
        <f t="shared" si="2"/>
        <v>8.260545365445629E-2</v>
      </c>
      <c r="AE99">
        <f t="shared" si="2"/>
        <v>0.30414418206637367</v>
      </c>
      <c r="AF99">
        <f t="shared" si="2"/>
        <v>0</v>
      </c>
      <c r="AG99">
        <f t="shared" si="2"/>
        <v>0</v>
      </c>
      <c r="AH99">
        <f t="shared" si="2"/>
        <v>0.40846839364668081</v>
      </c>
      <c r="AI99">
        <f t="shared" si="2"/>
        <v>4.3971726048403263E-2</v>
      </c>
      <c r="AJ99">
        <f t="shared" si="2"/>
        <v>0</v>
      </c>
      <c r="AK99">
        <f t="shared" si="2"/>
        <v>0.31764464604132775</v>
      </c>
      <c r="AL99">
        <f t="shared" si="2"/>
        <v>0.4948804542598792</v>
      </c>
      <c r="AM99">
        <f t="shared" si="2"/>
        <v>9.7210388350156315E-2</v>
      </c>
      <c r="AN99">
        <f t="shared" si="2"/>
        <v>0</v>
      </c>
      <c r="AO99">
        <f t="shared" si="2"/>
        <v>0</v>
      </c>
      <c r="AP99">
        <f t="shared" si="2"/>
        <v>1.4721539703331997E-2</v>
      </c>
      <c r="AQ99">
        <f t="shared" si="2"/>
        <v>0</v>
      </c>
      <c r="AR99">
        <f t="shared" si="2"/>
        <v>0.3051255893250932</v>
      </c>
      <c r="AS99">
        <f t="shared" si="2"/>
        <v>0.18959975143649566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0.63871536411135954</v>
      </c>
      <c r="BB99">
        <f t="shared" si="1"/>
        <v>14.641556504581477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5.0406991611370922</v>
      </c>
      <c r="L3">
        <v>232.06152808213173</v>
      </c>
      <c r="M3">
        <v>24.410996867347723</v>
      </c>
      <c r="N3">
        <v>36.569890046562449</v>
      </c>
      <c r="O3">
        <v>0</v>
      </c>
      <c r="P3">
        <v>32.185482640343103</v>
      </c>
      <c r="Q3">
        <v>0</v>
      </c>
      <c r="R3">
        <v>13.127278151278963</v>
      </c>
      <c r="S3">
        <v>4.0379090252385081</v>
      </c>
      <c r="T3">
        <v>0</v>
      </c>
      <c r="U3">
        <v>53.45416152973327</v>
      </c>
      <c r="V3">
        <v>3.6123837915553354</v>
      </c>
      <c r="W3">
        <v>13.33628514227315</v>
      </c>
      <c r="X3">
        <v>45.665154276493531</v>
      </c>
      <c r="Y3">
        <v>0</v>
      </c>
      <c r="Z3">
        <v>4.0861072510958047</v>
      </c>
      <c r="AA3">
        <v>13.047089120434148</v>
      </c>
      <c r="AB3">
        <v>12.231567932742641</v>
      </c>
      <c r="AC3">
        <v>8.9969664463055725</v>
      </c>
      <c r="AD3">
        <v>2.8216635813504487</v>
      </c>
      <c r="AE3">
        <v>15.299670675120014</v>
      </c>
      <c r="AF3">
        <v>2.5027630184909202</v>
      </c>
      <c r="AG3">
        <v>12.496661626925485</v>
      </c>
      <c r="AH3">
        <v>30.668106735545813</v>
      </c>
      <c r="AI3">
        <v>0</v>
      </c>
      <c r="AJ3">
        <v>0</v>
      </c>
      <c r="AK3">
        <v>15.986941112074723</v>
      </c>
      <c r="AL3">
        <v>0</v>
      </c>
      <c r="AM3">
        <v>4.8926552549780835</v>
      </c>
      <c r="AN3">
        <v>1.0036770719787098</v>
      </c>
      <c r="AO3">
        <v>0</v>
      </c>
      <c r="AP3">
        <v>0.95167201880355268</v>
      </c>
      <c r="AQ3">
        <v>7.6064969677102905</v>
      </c>
      <c r="AR3">
        <v>15.207424856274898</v>
      </c>
      <c r="AS3">
        <v>10.075419278647463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25.973544039495529</v>
      </c>
      <c r="BB3">
        <f>SUM(B3:AZ3)-BA3</f>
        <v>595.40310762307797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5.0406991611370922</v>
      </c>
      <c r="L4">
        <v>232.06152808213173</v>
      </c>
      <c r="M4">
        <v>24.410996867347723</v>
      </c>
      <c r="N4">
        <v>36.569890046562449</v>
      </c>
      <c r="O4">
        <v>0</v>
      </c>
      <c r="P4">
        <v>32.185482640343103</v>
      </c>
      <c r="Q4">
        <v>0</v>
      </c>
      <c r="R4">
        <v>13.127278151278963</v>
      </c>
      <c r="S4">
        <v>4.0379090252385081</v>
      </c>
      <c r="T4">
        <v>0</v>
      </c>
      <c r="U4">
        <v>53.45416152973327</v>
      </c>
      <c r="V4">
        <v>3.6123837915553354</v>
      </c>
      <c r="W4">
        <v>13.33628514227315</v>
      </c>
      <c r="X4">
        <v>45.665154276493531</v>
      </c>
      <c r="Y4">
        <v>0</v>
      </c>
      <c r="Z4">
        <v>4.0861072510958047</v>
      </c>
      <c r="AA4">
        <v>13.047089120434148</v>
      </c>
      <c r="AB4">
        <v>12.231567932742641</v>
      </c>
      <c r="AC4">
        <v>8.9969664463055725</v>
      </c>
      <c r="AD4">
        <v>2.8216635813504487</v>
      </c>
      <c r="AE4">
        <v>15.299670675120014</v>
      </c>
      <c r="AF4">
        <v>2.5027630184909202</v>
      </c>
      <c r="AG4">
        <v>12.496661626925485</v>
      </c>
      <c r="AH4">
        <v>23.001080051659358</v>
      </c>
      <c r="AI4">
        <v>0</v>
      </c>
      <c r="AJ4">
        <v>0</v>
      </c>
      <c r="AK4">
        <v>15.986941112074723</v>
      </c>
      <c r="AL4">
        <v>0</v>
      </c>
      <c r="AM4">
        <v>4.8926552549780835</v>
      </c>
      <c r="AN4">
        <v>1.0036770719787098</v>
      </c>
      <c r="AO4">
        <v>0</v>
      </c>
      <c r="AP4">
        <v>0.95167201880355268</v>
      </c>
      <c r="AQ4">
        <v>7.6064969677102905</v>
      </c>
      <c r="AR4">
        <v>15.207424856274898</v>
      </c>
      <c r="AS4">
        <v>10.075419278647463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25.653062324109079</v>
      </c>
      <c r="BB4">
        <f t="shared" ref="BB4:BB67" si="0">SUM(B4:AZ4)-BA4</f>
        <v>588.05656265457799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5.0406991611370922</v>
      </c>
      <c r="L5">
        <v>232.06152808213173</v>
      </c>
      <c r="M5">
        <v>24.410996867347723</v>
      </c>
      <c r="N5">
        <v>36.569890046562449</v>
      </c>
      <c r="O5">
        <v>0</v>
      </c>
      <c r="P5">
        <v>32.185482640343103</v>
      </c>
      <c r="Q5">
        <v>0</v>
      </c>
      <c r="R5">
        <v>13.127278151278963</v>
      </c>
      <c r="S5">
        <v>4.0379090252385081</v>
      </c>
      <c r="T5">
        <v>0</v>
      </c>
      <c r="U5">
        <v>53.45416152973327</v>
      </c>
      <c r="V5">
        <v>3.6123837915553354</v>
      </c>
      <c r="W5">
        <v>13.33628514227315</v>
      </c>
      <c r="X5">
        <v>45.665154276493531</v>
      </c>
      <c r="Y5">
        <v>0</v>
      </c>
      <c r="Z5">
        <v>4.0861072510958047</v>
      </c>
      <c r="AA5">
        <v>13.047089120434148</v>
      </c>
      <c r="AB5">
        <v>12.231567932742641</v>
      </c>
      <c r="AC5">
        <v>8.9969664463055725</v>
      </c>
      <c r="AD5">
        <v>2.8216635813504487</v>
      </c>
      <c r="AE5">
        <v>15.299670675120014</v>
      </c>
      <c r="AF5">
        <v>2.5027630184909202</v>
      </c>
      <c r="AG5">
        <v>12.496661626925485</v>
      </c>
      <c r="AH5">
        <v>15.334053681381757</v>
      </c>
      <c r="AI5">
        <v>0</v>
      </c>
      <c r="AJ5">
        <v>0</v>
      </c>
      <c r="AK5">
        <v>15.986941112074723</v>
      </c>
      <c r="AL5">
        <v>0</v>
      </c>
      <c r="AM5">
        <v>4.8926552549780835</v>
      </c>
      <c r="AN5">
        <v>1.0036770719787098</v>
      </c>
      <c r="AO5">
        <v>0</v>
      </c>
      <c r="AP5">
        <v>0.95167201880355268</v>
      </c>
      <c r="AQ5">
        <v>7.6064969677102905</v>
      </c>
      <c r="AR5">
        <v>15.207424856274898</v>
      </c>
      <c r="AS5">
        <v>9.575811474848674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25.311697015632689</v>
      </c>
      <c r="BB5">
        <f t="shared" si="0"/>
        <v>580.23129378897795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5.0406991611370922</v>
      </c>
      <c r="L6">
        <v>232.06152808213173</v>
      </c>
      <c r="M6">
        <v>24.410996867347723</v>
      </c>
      <c r="N6">
        <v>36.569890046562449</v>
      </c>
      <c r="O6">
        <v>0</v>
      </c>
      <c r="P6">
        <v>32.185482640343103</v>
      </c>
      <c r="Q6">
        <v>0</v>
      </c>
      <c r="R6">
        <v>13.127278151278963</v>
      </c>
      <c r="S6">
        <v>4.0379090252385081</v>
      </c>
      <c r="T6">
        <v>0</v>
      </c>
      <c r="U6">
        <v>53.45416152973327</v>
      </c>
      <c r="V6">
        <v>3.6123837915553354</v>
      </c>
      <c r="W6">
        <v>13.33628514227315</v>
      </c>
      <c r="X6">
        <v>45.665154276493531</v>
      </c>
      <c r="Y6">
        <v>0</v>
      </c>
      <c r="Z6">
        <v>4.0861072510958047</v>
      </c>
      <c r="AA6">
        <v>13.047089120434148</v>
      </c>
      <c r="AB6">
        <v>12.231567932742641</v>
      </c>
      <c r="AC6">
        <v>8.9969664463055725</v>
      </c>
      <c r="AD6">
        <v>2.8216635813504487</v>
      </c>
      <c r="AE6">
        <v>15.299670675120014</v>
      </c>
      <c r="AF6">
        <v>2.5027630184909202</v>
      </c>
      <c r="AG6">
        <v>12.496661626925485</v>
      </c>
      <c r="AH6">
        <v>15.334053681381757</v>
      </c>
      <c r="AI6">
        <v>0</v>
      </c>
      <c r="AJ6">
        <v>0</v>
      </c>
      <c r="AK6">
        <v>15.986941112074723</v>
      </c>
      <c r="AL6">
        <v>0</v>
      </c>
      <c r="AM6">
        <v>4.8926552549780835</v>
      </c>
      <c r="AN6">
        <v>1.0036770719787098</v>
      </c>
      <c r="AO6">
        <v>0</v>
      </c>
      <c r="AP6">
        <v>0.95167201880355268</v>
      </c>
      <c r="AQ6">
        <v>7.6064969677102905</v>
      </c>
      <c r="AR6">
        <v>15.207424856274898</v>
      </c>
      <c r="AS6">
        <v>9.575811474848674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25.311697015632689</v>
      </c>
      <c r="BB6">
        <f t="shared" si="0"/>
        <v>580.23129378897795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5.0408840168823286</v>
      </c>
      <c r="L7">
        <v>232.06073945957638</v>
      </c>
      <c r="M7">
        <v>24.142770459812663</v>
      </c>
      <c r="N7">
        <v>36.569535122097506</v>
      </c>
      <c r="O7">
        <v>0</v>
      </c>
      <c r="P7">
        <v>32.184869062442267</v>
      </c>
      <c r="Q7">
        <v>0</v>
      </c>
      <c r="R7">
        <v>13.125743343176753</v>
      </c>
      <c r="S7">
        <v>4.0401804585520926</v>
      </c>
      <c r="T7">
        <v>0</v>
      </c>
      <c r="U7">
        <v>53.45416152973327</v>
      </c>
      <c r="V7">
        <v>3.6123837915553354</v>
      </c>
      <c r="W7">
        <v>13.33628514227315</v>
      </c>
      <c r="X7">
        <v>45.665154276493531</v>
      </c>
      <c r="Y7">
        <v>0</v>
      </c>
      <c r="Z7">
        <v>4.0861072510958047</v>
      </c>
      <c r="AA7">
        <v>13.047089120434148</v>
      </c>
      <c r="AB7">
        <v>12.231567932742641</v>
      </c>
      <c r="AC7">
        <v>8.9969664463055725</v>
      </c>
      <c r="AD7">
        <v>2.8216635813504487</v>
      </c>
      <c r="AE7">
        <v>15.299670675120014</v>
      </c>
      <c r="AF7">
        <v>2.5027630184909202</v>
      </c>
      <c r="AG7">
        <v>12.496661626925485</v>
      </c>
      <c r="AH7">
        <v>15.334053681381757</v>
      </c>
      <c r="AI7">
        <v>0</v>
      </c>
      <c r="AJ7">
        <v>0</v>
      </c>
      <c r="AK7">
        <v>15.986941112074723</v>
      </c>
      <c r="AL7">
        <v>0</v>
      </c>
      <c r="AM7">
        <v>4.8926552549780835</v>
      </c>
      <c r="AN7">
        <v>1.0036770719787098</v>
      </c>
      <c r="AO7">
        <v>0</v>
      </c>
      <c r="AP7">
        <v>0.95167201880355268</v>
      </c>
      <c r="AQ7">
        <v>7.6064969677102905</v>
      </c>
      <c r="AR7">
        <v>15.207424856274898</v>
      </c>
      <c r="AS7">
        <v>9.575811474848674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25.300450221879998</v>
      </c>
      <c r="BB7">
        <f t="shared" si="0"/>
        <v>579.97347853123097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5.0408840168823286</v>
      </c>
      <c r="L8">
        <v>232.06073945957638</v>
      </c>
      <c r="M8">
        <v>24.142770459812663</v>
      </c>
      <c r="N8">
        <v>36.569535122097506</v>
      </c>
      <c r="O8">
        <v>0</v>
      </c>
      <c r="P8">
        <v>32.184869062442267</v>
      </c>
      <c r="Q8">
        <v>0</v>
      </c>
      <c r="R8">
        <v>13.125743343176753</v>
      </c>
      <c r="S8">
        <v>4.0401804585520926</v>
      </c>
      <c r="T8">
        <v>0</v>
      </c>
      <c r="U8">
        <v>53.45416152973327</v>
      </c>
      <c r="V8">
        <v>3.6123837915553354</v>
      </c>
      <c r="W8">
        <v>13.33628514227315</v>
      </c>
      <c r="X8">
        <v>45.665154276493531</v>
      </c>
      <c r="Y8">
        <v>0</v>
      </c>
      <c r="Z8">
        <v>4.0861072510958047</v>
      </c>
      <c r="AA8">
        <v>13.047089120434148</v>
      </c>
      <c r="AB8">
        <v>12.231567932742641</v>
      </c>
      <c r="AC8">
        <v>8.9969664463055725</v>
      </c>
      <c r="AD8">
        <v>2.8216635813504487</v>
      </c>
      <c r="AE8">
        <v>15.299670675120014</v>
      </c>
      <c r="AF8">
        <v>2.5027630184909202</v>
      </c>
      <c r="AG8">
        <v>12.496661626925485</v>
      </c>
      <c r="AH8">
        <v>15.334053681381757</v>
      </c>
      <c r="AI8">
        <v>0</v>
      </c>
      <c r="AJ8">
        <v>0</v>
      </c>
      <c r="AK8">
        <v>15.986941112074723</v>
      </c>
      <c r="AL8">
        <v>0</v>
      </c>
      <c r="AM8">
        <v>4.8926552549780835</v>
      </c>
      <c r="AN8">
        <v>1.0036770719787098</v>
      </c>
      <c r="AO8">
        <v>0</v>
      </c>
      <c r="AP8">
        <v>0.95167201880355268</v>
      </c>
      <c r="AQ8">
        <v>7.6064969677102905</v>
      </c>
      <c r="AR8">
        <v>15.207424856274898</v>
      </c>
      <c r="AS8">
        <v>9.575811474848674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25.300450221879998</v>
      </c>
      <c r="BB8">
        <f t="shared" si="0"/>
        <v>579.97347853123097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5.0408840168823286</v>
      </c>
      <c r="L9">
        <v>232.06073945957638</v>
      </c>
      <c r="M9">
        <v>24.142770459812663</v>
      </c>
      <c r="N9">
        <v>36.569535122097506</v>
      </c>
      <c r="O9">
        <v>0</v>
      </c>
      <c r="P9">
        <v>32.185764753986014</v>
      </c>
      <c r="Q9">
        <v>0</v>
      </c>
      <c r="R9">
        <v>13.125743343176753</v>
      </c>
      <c r="S9">
        <v>4.0401804585520926</v>
      </c>
      <c r="T9">
        <v>0</v>
      </c>
      <c r="U9">
        <v>53.45416152973327</v>
      </c>
      <c r="V9">
        <v>3.9140084323752458</v>
      </c>
      <c r="W9">
        <v>13.33628514227315</v>
      </c>
      <c r="X9">
        <v>45.665154276493531</v>
      </c>
      <c r="Y9">
        <v>0</v>
      </c>
      <c r="Z9">
        <v>4.0861072510958047</v>
      </c>
      <c r="AA9">
        <v>13.047089120434148</v>
      </c>
      <c r="AB9">
        <v>12.231567932742641</v>
      </c>
      <c r="AC9">
        <v>8.9969664463055725</v>
      </c>
      <c r="AD9">
        <v>2.8216635813504487</v>
      </c>
      <c r="AE9">
        <v>15.299670675120014</v>
      </c>
      <c r="AF9">
        <v>2.5027630184909202</v>
      </c>
      <c r="AG9">
        <v>12.496661626925485</v>
      </c>
      <c r="AH9">
        <v>15.334053681381757</v>
      </c>
      <c r="AI9">
        <v>0</v>
      </c>
      <c r="AJ9">
        <v>0</v>
      </c>
      <c r="AK9">
        <v>15.986941112074723</v>
      </c>
      <c r="AL9">
        <v>0</v>
      </c>
      <c r="AM9">
        <v>4.8926552549780835</v>
      </c>
      <c r="AN9">
        <v>1.0036770719787098</v>
      </c>
      <c r="AO9">
        <v>0</v>
      </c>
      <c r="AP9">
        <v>0.95167201880355268</v>
      </c>
      <c r="AQ9">
        <v>7.6064969677102905</v>
      </c>
      <c r="AR9">
        <v>16.403514717926729</v>
      </c>
      <c r="AS9">
        <v>9.575811474848674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25.363092127989844</v>
      </c>
      <c r="BB9">
        <f t="shared" si="0"/>
        <v>581.40944681913675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5.0408840168823286</v>
      </c>
      <c r="L10">
        <v>232.06073945957638</v>
      </c>
      <c r="M10">
        <v>24.142770459812663</v>
      </c>
      <c r="N10">
        <v>36.569535122097506</v>
      </c>
      <c r="O10">
        <v>0</v>
      </c>
      <c r="P10">
        <v>32.185764753986014</v>
      </c>
      <c r="Q10">
        <v>0</v>
      </c>
      <c r="R10">
        <v>13.125743343176753</v>
      </c>
      <c r="S10">
        <v>4.0401804585520926</v>
      </c>
      <c r="T10">
        <v>0</v>
      </c>
      <c r="U10">
        <v>53.45416152973327</v>
      </c>
      <c r="V10">
        <v>4.100518575114779</v>
      </c>
      <c r="W10">
        <v>13.33628514227315</v>
      </c>
      <c r="X10">
        <v>45.665154276493531</v>
      </c>
      <c r="Y10">
        <v>0</v>
      </c>
      <c r="Z10">
        <v>4.0861072510958047</v>
      </c>
      <c r="AA10">
        <v>13.047089120434148</v>
      </c>
      <c r="AB10">
        <v>12.231567932742641</v>
      </c>
      <c r="AC10">
        <v>8.9969664463055725</v>
      </c>
      <c r="AD10">
        <v>2.8216635813504487</v>
      </c>
      <c r="AE10">
        <v>15.299670675120014</v>
      </c>
      <c r="AF10">
        <v>2.5027630184909202</v>
      </c>
      <c r="AG10">
        <v>12.496661626925485</v>
      </c>
      <c r="AH10">
        <v>15.334053681381757</v>
      </c>
      <c r="AI10">
        <v>0</v>
      </c>
      <c r="AJ10">
        <v>0</v>
      </c>
      <c r="AK10">
        <v>15.986941112074723</v>
      </c>
      <c r="AL10">
        <v>0</v>
      </c>
      <c r="AM10">
        <v>4.8926552549780835</v>
      </c>
      <c r="AN10">
        <v>1.0036770719787098</v>
      </c>
      <c r="AO10">
        <v>0</v>
      </c>
      <c r="AP10">
        <v>0.95167201880355268</v>
      </c>
      <c r="AQ10">
        <v>7.6064969677102905</v>
      </c>
      <c r="AR10">
        <v>16.403514717926729</v>
      </c>
      <c r="AS10">
        <v>9.575811474848674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25.370888251956359</v>
      </c>
      <c r="BB10">
        <f t="shared" si="0"/>
        <v>581.58816083790987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5.2180687262089895</v>
      </c>
      <c r="L11">
        <v>232.06073945957638</v>
      </c>
      <c r="M11">
        <v>24.142770459812663</v>
      </c>
      <c r="N11">
        <v>36.569535122097506</v>
      </c>
      <c r="O11">
        <v>0</v>
      </c>
      <c r="P11">
        <v>32.185764753986014</v>
      </c>
      <c r="Q11">
        <v>0</v>
      </c>
      <c r="R11">
        <v>13.125743343176753</v>
      </c>
      <c r="S11">
        <v>4.0385088409646217</v>
      </c>
      <c r="T11">
        <v>0</v>
      </c>
      <c r="U11">
        <v>53.45416152973327</v>
      </c>
      <c r="V11">
        <v>4.100518575114779</v>
      </c>
      <c r="W11">
        <v>13.33628514227315</v>
      </c>
      <c r="X11">
        <v>45.665154276493531</v>
      </c>
      <c r="Y11">
        <v>0</v>
      </c>
      <c r="Z11">
        <v>4.0861072510958047</v>
      </c>
      <c r="AA11">
        <v>13.047089120434148</v>
      </c>
      <c r="AB11">
        <v>12.231567932742641</v>
      </c>
      <c r="AC11">
        <v>8.9969664463055725</v>
      </c>
      <c r="AD11">
        <v>2.8216635813504487</v>
      </c>
      <c r="AE11">
        <v>15.299670675120014</v>
      </c>
      <c r="AF11">
        <v>2.5027630184909202</v>
      </c>
      <c r="AG11">
        <v>12.496661626925485</v>
      </c>
      <c r="AH11">
        <v>15.334053681381757</v>
      </c>
      <c r="AI11">
        <v>0</v>
      </c>
      <c r="AJ11">
        <v>0</v>
      </c>
      <c r="AK11">
        <v>15.986941112074723</v>
      </c>
      <c r="AL11">
        <v>0</v>
      </c>
      <c r="AM11">
        <v>4.8926552549780835</v>
      </c>
      <c r="AN11">
        <v>1.0036770719787098</v>
      </c>
      <c r="AO11">
        <v>0</v>
      </c>
      <c r="AP11">
        <v>0.95167201880355268</v>
      </c>
      <c r="AQ11">
        <v>7.6064969677102905</v>
      </c>
      <c r="AR11">
        <v>15.207424856274898</v>
      </c>
      <c r="AS11">
        <v>10.075419278647463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25.349111749172799</v>
      </c>
      <c r="BB11">
        <f t="shared" si="0"/>
        <v>581.08896837457939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3.0161587098630349</v>
      </c>
      <c r="L12">
        <v>232.06629857729189</v>
      </c>
      <c r="M12">
        <v>24.142770459812663</v>
      </c>
      <c r="N12">
        <v>36.569535122097506</v>
      </c>
      <c r="O12">
        <v>0</v>
      </c>
      <c r="P12">
        <v>32.185764753986014</v>
      </c>
      <c r="Q12">
        <v>0</v>
      </c>
      <c r="R12">
        <v>0</v>
      </c>
      <c r="S12">
        <v>0</v>
      </c>
      <c r="T12">
        <v>0</v>
      </c>
      <c r="U12">
        <v>53.45416152973327</v>
      </c>
      <c r="V12">
        <v>4.100518575114779</v>
      </c>
      <c r="W12">
        <v>13.33628514227315</v>
      </c>
      <c r="X12">
        <v>45.665154276493531</v>
      </c>
      <c r="Y12">
        <v>0</v>
      </c>
      <c r="Z12">
        <v>4.0861072510958047</v>
      </c>
      <c r="AA12">
        <v>13.047089120434148</v>
      </c>
      <c r="AB12">
        <v>12.231567932742641</v>
      </c>
      <c r="AC12">
        <v>8.9969664463055725</v>
      </c>
      <c r="AD12">
        <v>2.8216635813504487</v>
      </c>
      <c r="AE12">
        <v>15.299670675120014</v>
      </c>
      <c r="AF12">
        <v>2.5027630184909202</v>
      </c>
      <c r="AG12">
        <v>12.496661626925485</v>
      </c>
      <c r="AH12">
        <v>15.334053681381757</v>
      </c>
      <c r="AI12">
        <v>0</v>
      </c>
      <c r="AJ12">
        <v>0</v>
      </c>
      <c r="AK12">
        <v>15.986941112074723</v>
      </c>
      <c r="AL12">
        <v>0</v>
      </c>
      <c r="AM12">
        <v>4.8926552549780835</v>
      </c>
      <c r="AN12">
        <v>1.0036770719787098</v>
      </c>
      <c r="AO12">
        <v>0</v>
      </c>
      <c r="AP12">
        <v>0.95167201880355268</v>
      </c>
      <c r="AQ12">
        <v>7.6064969677102905</v>
      </c>
      <c r="AR12">
        <v>15.207424856274898</v>
      </c>
      <c r="AS12">
        <v>10.075419278647463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24.53983854031295</v>
      </c>
      <c r="BB12">
        <f t="shared" si="0"/>
        <v>562.5376385006673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232.06037967908546</v>
      </c>
      <c r="M13">
        <v>24.142770459812663</v>
      </c>
      <c r="N13">
        <v>36.569535122097506</v>
      </c>
      <c r="O13">
        <v>0</v>
      </c>
      <c r="P13">
        <v>32.185764753986014</v>
      </c>
      <c r="Q13">
        <v>0</v>
      </c>
      <c r="R13">
        <v>13.127145624252213</v>
      </c>
      <c r="S13">
        <v>0</v>
      </c>
      <c r="T13">
        <v>0</v>
      </c>
      <c r="U13">
        <v>53.45416152973327</v>
      </c>
      <c r="V13">
        <v>3.7782668887172188</v>
      </c>
      <c r="W13">
        <v>13.526702980019355</v>
      </c>
      <c r="X13">
        <v>45.665154276493531</v>
      </c>
      <c r="Y13">
        <v>0</v>
      </c>
      <c r="Z13">
        <v>4.0575046027969108</v>
      </c>
      <c r="AA13">
        <v>13.047089120434148</v>
      </c>
      <c r="AB13">
        <v>12.231567932742641</v>
      </c>
      <c r="AC13">
        <v>8.9969664463055725</v>
      </c>
      <c r="AD13">
        <v>2.8216635813504487</v>
      </c>
      <c r="AE13">
        <v>15.299670675120014</v>
      </c>
      <c r="AF13">
        <v>2.5027630184909202</v>
      </c>
      <c r="AG13">
        <v>12.496661626925485</v>
      </c>
      <c r="AH13">
        <v>15.334053681381757</v>
      </c>
      <c r="AI13">
        <v>0</v>
      </c>
      <c r="AJ13">
        <v>0</v>
      </c>
      <c r="AK13">
        <v>15.986941112074723</v>
      </c>
      <c r="AL13">
        <v>0</v>
      </c>
      <c r="AM13">
        <v>4.8926552549780835</v>
      </c>
      <c r="AN13">
        <v>1.0036770719787098</v>
      </c>
      <c r="AO13">
        <v>0</v>
      </c>
      <c r="AP13">
        <v>0.95167201880355268</v>
      </c>
      <c r="AQ13">
        <v>7.6064969677102905</v>
      </c>
      <c r="AR13">
        <v>15.207424856274898</v>
      </c>
      <c r="AS13">
        <v>9.4925435566687515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24.931159932638174</v>
      </c>
      <c r="BB13">
        <f t="shared" si="0"/>
        <v>571.50807290559612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232.06037967908546</v>
      </c>
      <c r="M14">
        <v>24.142770459812663</v>
      </c>
      <c r="N14">
        <v>36.569535122097506</v>
      </c>
      <c r="O14">
        <v>0</v>
      </c>
      <c r="P14">
        <v>32.185764753986014</v>
      </c>
      <c r="Q14">
        <v>0</v>
      </c>
      <c r="R14">
        <v>2.0336924228378028</v>
      </c>
      <c r="S14">
        <v>0</v>
      </c>
      <c r="T14">
        <v>0</v>
      </c>
      <c r="U14">
        <v>53.45416152973327</v>
      </c>
      <c r="V14">
        <v>3.7782668887172188</v>
      </c>
      <c r="W14">
        <v>13.536766056424831</v>
      </c>
      <c r="X14">
        <v>45.665154276493531</v>
      </c>
      <c r="Y14">
        <v>0</v>
      </c>
      <c r="Z14">
        <v>4.0575046027969108</v>
      </c>
      <c r="AA14">
        <v>13.047089120434148</v>
      </c>
      <c r="AB14">
        <v>12.231567932742641</v>
      </c>
      <c r="AC14">
        <v>8.9969664463055725</v>
      </c>
      <c r="AD14">
        <v>2.8216635813504487</v>
      </c>
      <c r="AE14">
        <v>15.299670675120014</v>
      </c>
      <c r="AF14">
        <v>2.5027630184909202</v>
      </c>
      <c r="AG14">
        <v>12.496661626925485</v>
      </c>
      <c r="AH14">
        <v>15.334053681381757</v>
      </c>
      <c r="AI14">
        <v>0</v>
      </c>
      <c r="AJ14">
        <v>0</v>
      </c>
      <c r="AK14">
        <v>15.986941112074723</v>
      </c>
      <c r="AL14">
        <v>0</v>
      </c>
      <c r="AM14">
        <v>4.8926552549780835</v>
      </c>
      <c r="AN14">
        <v>1.0036770719787098</v>
      </c>
      <c r="AO14">
        <v>0</v>
      </c>
      <c r="AP14">
        <v>0.95167201880355268</v>
      </c>
      <c r="AQ14">
        <v>7.6064969677102905</v>
      </c>
      <c r="AR14">
        <v>15.207424856274898</v>
      </c>
      <c r="AS14">
        <v>9.4925435566687515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24.4678742254128</v>
      </c>
      <c r="BB14">
        <f t="shared" si="0"/>
        <v>560.88796848781249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1.9828717265258815</v>
      </c>
      <c r="L15">
        <v>232.06156968298632</v>
      </c>
      <c r="M15">
        <v>24.142770459812663</v>
      </c>
      <c r="N15">
        <v>36.569535122097506</v>
      </c>
      <c r="O15">
        <v>0</v>
      </c>
      <c r="P15">
        <v>32.185764753986014</v>
      </c>
      <c r="Q15">
        <v>0</v>
      </c>
      <c r="R15">
        <v>2.5868630115339406</v>
      </c>
      <c r="S15">
        <v>3.0153300938409169</v>
      </c>
      <c r="T15">
        <v>0</v>
      </c>
      <c r="U15">
        <v>53.45416152973327</v>
      </c>
      <c r="V15">
        <v>0</v>
      </c>
      <c r="W15">
        <v>1.9932294223662659</v>
      </c>
      <c r="X15">
        <v>12.105751382723145</v>
      </c>
      <c r="Y15">
        <v>0</v>
      </c>
      <c r="Z15">
        <v>4.0575046027969108</v>
      </c>
      <c r="AA15">
        <v>13.047089120434148</v>
      </c>
      <c r="AB15">
        <v>12.231567932742641</v>
      </c>
      <c r="AC15">
        <v>8.9969664463055725</v>
      </c>
      <c r="AD15">
        <v>2.8216635813504487</v>
      </c>
      <c r="AE15">
        <v>15.299670675120014</v>
      </c>
      <c r="AF15">
        <v>2.5027630184909202</v>
      </c>
      <c r="AG15">
        <v>12.496661626925485</v>
      </c>
      <c r="AH15">
        <v>15.334053681381757</v>
      </c>
      <c r="AI15">
        <v>0</v>
      </c>
      <c r="AJ15">
        <v>0</v>
      </c>
      <c r="AK15">
        <v>15.986941112074723</v>
      </c>
      <c r="AL15">
        <v>0</v>
      </c>
      <c r="AM15">
        <v>4.8926552549780835</v>
      </c>
      <c r="AN15">
        <v>1.0036770719787098</v>
      </c>
      <c r="AO15">
        <v>0</v>
      </c>
      <c r="AP15">
        <v>0.95167201880355268</v>
      </c>
      <c r="AQ15">
        <v>7.6064969677102905</v>
      </c>
      <c r="AR15">
        <v>15.207424856274898</v>
      </c>
      <c r="AS15">
        <v>9.4925435566687515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22.656736906063045</v>
      </c>
      <c r="BB15">
        <f t="shared" si="0"/>
        <v>519.37046180357959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232.06156968298632</v>
      </c>
      <c r="M16">
        <v>24.142770459812663</v>
      </c>
      <c r="N16">
        <v>36.569535122097506</v>
      </c>
      <c r="O16">
        <v>0</v>
      </c>
      <c r="P16">
        <v>32.185764753986014</v>
      </c>
      <c r="Q16">
        <v>0</v>
      </c>
      <c r="R16">
        <v>2.5868630115339406</v>
      </c>
      <c r="S16">
        <v>3.0153300938409169</v>
      </c>
      <c r="T16">
        <v>0</v>
      </c>
      <c r="U16">
        <v>53.45416152973327</v>
      </c>
      <c r="V16">
        <v>0</v>
      </c>
      <c r="W16">
        <v>2.0039355924924069</v>
      </c>
      <c r="X16">
        <v>12.105972516587215</v>
      </c>
      <c r="Y16">
        <v>0</v>
      </c>
      <c r="Z16">
        <v>4.0575046027969108</v>
      </c>
      <c r="AA16">
        <v>13.047089120434148</v>
      </c>
      <c r="AB16">
        <v>12.231567932742641</v>
      </c>
      <c r="AC16">
        <v>8.9969664463055725</v>
      </c>
      <c r="AD16">
        <v>2.8216635813504487</v>
      </c>
      <c r="AE16">
        <v>15.299670675120014</v>
      </c>
      <c r="AF16">
        <v>2.5027630184909202</v>
      </c>
      <c r="AG16">
        <v>12.496661626925485</v>
      </c>
      <c r="AH16">
        <v>15.334053681381757</v>
      </c>
      <c r="AI16">
        <v>0</v>
      </c>
      <c r="AJ16">
        <v>0</v>
      </c>
      <c r="AK16">
        <v>15.986941112074723</v>
      </c>
      <c r="AL16">
        <v>0</v>
      </c>
      <c r="AM16">
        <v>4.8926552549780835</v>
      </c>
      <c r="AN16">
        <v>1.0036770719787098</v>
      </c>
      <c r="AO16">
        <v>0</v>
      </c>
      <c r="AP16">
        <v>0.95167201880355268</v>
      </c>
      <c r="AQ16">
        <v>7.6064969677102905</v>
      </c>
      <c r="AR16">
        <v>15.207424856274898</v>
      </c>
      <c r="AS16">
        <v>9.4925435566687515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22.574309629201053</v>
      </c>
      <c r="BB16">
        <f t="shared" si="0"/>
        <v>517.48094465790598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232.06037967908546</v>
      </c>
      <c r="M17">
        <v>24.142770459812663</v>
      </c>
      <c r="N17">
        <v>36.569535122097506</v>
      </c>
      <c r="O17">
        <v>0</v>
      </c>
      <c r="P17">
        <v>32.185764753986014</v>
      </c>
      <c r="Q17">
        <v>0</v>
      </c>
      <c r="R17">
        <v>2.5868630115339406</v>
      </c>
      <c r="S17">
        <v>1.7748897430376289</v>
      </c>
      <c r="T17">
        <v>0</v>
      </c>
      <c r="U17">
        <v>53.45416152973327</v>
      </c>
      <c r="V17">
        <v>0</v>
      </c>
      <c r="W17">
        <v>2.0148824674669363</v>
      </c>
      <c r="X17">
        <v>12.105751382723145</v>
      </c>
      <c r="Y17">
        <v>0</v>
      </c>
      <c r="Z17">
        <v>4.0575046027969108</v>
      </c>
      <c r="AA17">
        <v>13.047089120434148</v>
      </c>
      <c r="AB17">
        <v>12.231567932742641</v>
      </c>
      <c r="AC17">
        <v>8.9969664463055725</v>
      </c>
      <c r="AD17">
        <v>2.8216635813504487</v>
      </c>
      <c r="AE17">
        <v>15.299670675120014</v>
      </c>
      <c r="AF17">
        <v>2.5027630184909202</v>
      </c>
      <c r="AG17">
        <v>12.496661626925485</v>
      </c>
      <c r="AH17">
        <v>15.334053681381757</v>
      </c>
      <c r="AI17">
        <v>0</v>
      </c>
      <c r="AJ17">
        <v>0</v>
      </c>
      <c r="AK17">
        <v>15.986941112074723</v>
      </c>
      <c r="AL17">
        <v>0</v>
      </c>
      <c r="AM17">
        <v>4.8926552549780835</v>
      </c>
      <c r="AN17">
        <v>1.0036770719787098</v>
      </c>
      <c r="AO17">
        <v>0</v>
      </c>
      <c r="AP17">
        <v>0.95167201880355268</v>
      </c>
      <c r="AQ17">
        <v>7.6064969677102905</v>
      </c>
      <c r="AR17">
        <v>15.207424856274898</v>
      </c>
      <c r="AS17">
        <v>9.4925435566687515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22.522857816352854</v>
      </c>
      <c r="BB17">
        <f t="shared" si="0"/>
        <v>516.30149185716061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232.06037967908546</v>
      </c>
      <c r="M18">
        <v>24.142770459812663</v>
      </c>
      <c r="N18">
        <v>36.569535122097506</v>
      </c>
      <c r="O18">
        <v>0</v>
      </c>
      <c r="P18">
        <v>32.185764753986014</v>
      </c>
      <c r="Q18">
        <v>0</v>
      </c>
      <c r="R18">
        <v>2.5868630115339406</v>
      </c>
      <c r="S18">
        <v>1.7748897430376289</v>
      </c>
      <c r="T18">
        <v>0</v>
      </c>
      <c r="U18">
        <v>53.45416152973327</v>
      </c>
      <c r="V18">
        <v>0</v>
      </c>
      <c r="W18">
        <v>2.0148824674669363</v>
      </c>
      <c r="X18">
        <v>12.105751382723145</v>
      </c>
      <c r="Y18">
        <v>0</v>
      </c>
      <c r="Z18">
        <v>4.0575046027969108</v>
      </c>
      <c r="AA18">
        <v>13.047089120434148</v>
      </c>
      <c r="AB18">
        <v>12.231567932742641</v>
      </c>
      <c r="AC18">
        <v>8.9969664463055725</v>
      </c>
      <c r="AD18">
        <v>2.8216635813504487</v>
      </c>
      <c r="AE18">
        <v>15.299670675120014</v>
      </c>
      <c r="AF18">
        <v>2.5027630184909202</v>
      </c>
      <c r="AG18">
        <v>12.496661626925485</v>
      </c>
      <c r="AH18">
        <v>15.334053681381757</v>
      </c>
      <c r="AI18">
        <v>0</v>
      </c>
      <c r="AJ18">
        <v>0</v>
      </c>
      <c r="AK18">
        <v>15.986941112074723</v>
      </c>
      <c r="AL18">
        <v>0</v>
      </c>
      <c r="AM18">
        <v>4.8926552549780835</v>
      </c>
      <c r="AN18">
        <v>1.0036770719787098</v>
      </c>
      <c r="AO18">
        <v>0</v>
      </c>
      <c r="AP18">
        <v>0.95167201880355268</v>
      </c>
      <c r="AQ18">
        <v>5.0709980736485072</v>
      </c>
      <c r="AR18">
        <v>15.207424856274898</v>
      </c>
      <c r="AS18">
        <v>9.4925435566687515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22.416873962581072</v>
      </c>
      <c r="BB18">
        <f t="shared" si="0"/>
        <v>513.87197681687053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2.2855773613734818</v>
      </c>
      <c r="L19">
        <v>232.06250709105964</v>
      </c>
      <c r="M19">
        <v>24.142770459812663</v>
      </c>
      <c r="N19">
        <v>36.569535122097506</v>
      </c>
      <c r="O19">
        <v>0</v>
      </c>
      <c r="P19">
        <v>32.185764753986014</v>
      </c>
      <c r="Q19">
        <v>0</v>
      </c>
      <c r="R19">
        <v>2.5868630115339406</v>
      </c>
      <c r="S19">
        <v>3.3515306406886176</v>
      </c>
      <c r="T19">
        <v>0</v>
      </c>
      <c r="U19">
        <v>53.45416152973327</v>
      </c>
      <c r="V19">
        <v>0</v>
      </c>
      <c r="W19">
        <v>2.0148824674669363</v>
      </c>
      <c r="X19">
        <v>12.105751382723145</v>
      </c>
      <c r="Y19">
        <v>0</v>
      </c>
      <c r="Z19">
        <v>4.0575046027969108</v>
      </c>
      <c r="AA19">
        <v>13.047089120434148</v>
      </c>
      <c r="AB19">
        <v>12.231567932742641</v>
      </c>
      <c r="AC19">
        <v>8.9969664463055725</v>
      </c>
      <c r="AD19">
        <v>2.8216635813504487</v>
      </c>
      <c r="AE19">
        <v>15.299670675120014</v>
      </c>
      <c r="AF19">
        <v>2.5027630184909202</v>
      </c>
      <c r="AG19">
        <v>12.496661626925485</v>
      </c>
      <c r="AH19">
        <v>23.001080051659358</v>
      </c>
      <c r="AI19">
        <v>0</v>
      </c>
      <c r="AJ19">
        <v>0</v>
      </c>
      <c r="AK19">
        <v>15.986941112074723</v>
      </c>
      <c r="AL19">
        <v>0</v>
      </c>
      <c r="AM19">
        <v>4.8926552549780835</v>
      </c>
      <c r="AN19">
        <v>1.0036770719787098</v>
      </c>
      <c r="AO19">
        <v>0</v>
      </c>
      <c r="AP19">
        <v>0.95167201880355268</v>
      </c>
      <c r="AQ19">
        <v>5.0709980736485072</v>
      </c>
      <c r="AR19">
        <v>15.207424856274898</v>
      </c>
      <c r="AS19">
        <v>9.4925435566687515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22.898885313906398</v>
      </c>
      <c r="BB19">
        <f t="shared" si="0"/>
        <v>524.92133750682149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232.06250709105964</v>
      </c>
      <c r="M20">
        <v>24.142770459812663</v>
      </c>
      <c r="N20">
        <v>36.569535122097506</v>
      </c>
      <c r="O20">
        <v>0</v>
      </c>
      <c r="P20">
        <v>32.185764753986014</v>
      </c>
      <c r="Q20">
        <v>0</v>
      </c>
      <c r="R20">
        <v>2.5868630115339406</v>
      </c>
      <c r="S20">
        <v>3.3515306406886176</v>
      </c>
      <c r="T20">
        <v>0</v>
      </c>
      <c r="U20">
        <v>53.45416152973327</v>
      </c>
      <c r="V20">
        <v>0</v>
      </c>
      <c r="W20">
        <v>2.0148824674669363</v>
      </c>
      <c r="X20">
        <v>12.105751382723145</v>
      </c>
      <c r="Y20">
        <v>0</v>
      </c>
      <c r="Z20">
        <v>4.0575046027969108</v>
      </c>
      <c r="AA20">
        <v>13.047089120434148</v>
      </c>
      <c r="AB20">
        <v>12.231567932742641</v>
      </c>
      <c r="AC20">
        <v>8.9969664463055725</v>
      </c>
      <c r="AD20">
        <v>2.8216635813504487</v>
      </c>
      <c r="AE20">
        <v>15.299670675120014</v>
      </c>
      <c r="AF20">
        <v>2.5027630184909202</v>
      </c>
      <c r="AG20">
        <v>12.496661626925485</v>
      </c>
      <c r="AH20">
        <v>23.001080051659358</v>
      </c>
      <c r="AI20">
        <v>0</v>
      </c>
      <c r="AJ20">
        <v>0</v>
      </c>
      <c r="AK20">
        <v>15.986941112074723</v>
      </c>
      <c r="AL20">
        <v>0</v>
      </c>
      <c r="AM20">
        <v>4.8926552549780835</v>
      </c>
      <c r="AN20">
        <v>1.0036770719787098</v>
      </c>
      <c r="AO20">
        <v>0</v>
      </c>
      <c r="AP20">
        <v>0.95167201880355268</v>
      </c>
      <c r="AQ20">
        <v>2.5354988940617829</v>
      </c>
      <c r="AR20">
        <v>15.207424856274898</v>
      </c>
      <c r="AS20">
        <v>9.4925435566687515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22.697364314494259</v>
      </c>
      <c r="BB20">
        <f t="shared" si="0"/>
        <v>520.30178196527334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232.06037967908546</v>
      </c>
      <c r="M21">
        <v>24.142770459812663</v>
      </c>
      <c r="N21">
        <v>36.569535122097506</v>
      </c>
      <c r="O21">
        <v>0</v>
      </c>
      <c r="P21">
        <v>32.185764753986014</v>
      </c>
      <c r="Q21">
        <v>0</v>
      </c>
      <c r="R21">
        <v>2.5868630115339406</v>
      </c>
      <c r="S21">
        <v>1.7748897430376289</v>
      </c>
      <c r="T21">
        <v>0</v>
      </c>
      <c r="U21">
        <v>53.45416152973327</v>
      </c>
      <c r="V21">
        <v>0</v>
      </c>
      <c r="W21">
        <v>2.0148824674669363</v>
      </c>
      <c r="X21">
        <v>12.105751382723145</v>
      </c>
      <c r="Y21">
        <v>0</v>
      </c>
      <c r="Z21">
        <v>6.0862569041953654</v>
      </c>
      <c r="AA21">
        <v>13.047089120434148</v>
      </c>
      <c r="AB21">
        <v>12.231567932742641</v>
      </c>
      <c r="AC21">
        <v>8.9969664463055725</v>
      </c>
      <c r="AD21">
        <v>2.8216635813504487</v>
      </c>
      <c r="AE21">
        <v>15.299670675120014</v>
      </c>
      <c r="AF21">
        <v>2.5027630184909202</v>
      </c>
      <c r="AG21">
        <v>12.496661626925485</v>
      </c>
      <c r="AH21">
        <v>23.001080051659358</v>
      </c>
      <c r="AI21">
        <v>0.98524896425589636</v>
      </c>
      <c r="AJ21">
        <v>0</v>
      </c>
      <c r="AK21">
        <v>15.986941112074723</v>
      </c>
      <c r="AL21">
        <v>0</v>
      </c>
      <c r="AM21">
        <v>4.8926552549780835</v>
      </c>
      <c r="AN21">
        <v>1.0036770719787098</v>
      </c>
      <c r="AO21">
        <v>0</v>
      </c>
      <c r="AP21">
        <v>0.95167201880355268</v>
      </c>
      <c r="AQ21">
        <v>0</v>
      </c>
      <c r="AR21">
        <v>15.207424856274898</v>
      </c>
      <c r="AS21">
        <v>9.4925435566687515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22.65137319828451</v>
      </c>
      <c r="BB21">
        <f t="shared" si="0"/>
        <v>519.24750714345055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232.06037967908546</v>
      </c>
      <c r="M22">
        <v>24.142770459812663</v>
      </c>
      <c r="N22">
        <v>36.569535122097506</v>
      </c>
      <c r="O22">
        <v>0</v>
      </c>
      <c r="P22">
        <v>32.185764753986014</v>
      </c>
      <c r="Q22">
        <v>0</v>
      </c>
      <c r="R22">
        <v>2.7646856227017893</v>
      </c>
      <c r="S22">
        <v>1.7748897430376289</v>
      </c>
      <c r="T22">
        <v>0</v>
      </c>
      <c r="U22">
        <v>53.45416152973327</v>
      </c>
      <c r="V22">
        <v>0</v>
      </c>
      <c r="W22">
        <v>2.0148824674669363</v>
      </c>
      <c r="X22">
        <v>12.105751382723145</v>
      </c>
      <c r="Y22">
        <v>0</v>
      </c>
      <c r="Z22">
        <v>6.0862569041953654</v>
      </c>
      <c r="AA22">
        <v>13.047089120434148</v>
      </c>
      <c r="AB22">
        <v>12.231567932742641</v>
      </c>
      <c r="AC22">
        <v>8.9969664463055725</v>
      </c>
      <c r="AD22">
        <v>2.8216635813504487</v>
      </c>
      <c r="AE22">
        <v>15.299670675120014</v>
      </c>
      <c r="AF22">
        <v>2.5027630184909202</v>
      </c>
      <c r="AG22">
        <v>12.496661626925485</v>
      </c>
      <c r="AH22">
        <v>23.001080051659358</v>
      </c>
      <c r="AI22">
        <v>3.1527972725735753</v>
      </c>
      <c r="AJ22">
        <v>0</v>
      </c>
      <c r="AK22">
        <v>15.986941112074723</v>
      </c>
      <c r="AL22">
        <v>0</v>
      </c>
      <c r="AM22">
        <v>4.8926552549780835</v>
      </c>
      <c r="AN22">
        <v>1.0036770719787098</v>
      </c>
      <c r="AO22">
        <v>0</v>
      </c>
      <c r="AP22">
        <v>0.95167201880355268</v>
      </c>
      <c r="AQ22">
        <v>0</v>
      </c>
      <c r="AR22">
        <v>15.207424856274898</v>
      </c>
      <c r="AS22">
        <v>9.4925435566687515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22.749409702719014</v>
      </c>
      <c r="BB22">
        <f t="shared" si="0"/>
        <v>521.49484155850166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232.06037967908546</v>
      </c>
      <c r="M23">
        <v>24.142770459812663</v>
      </c>
      <c r="N23">
        <v>36.569535122097506</v>
      </c>
      <c r="O23">
        <v>0</v>
      </c>
      <c r="P23">
        <v>32.185764753986014</v>
      </c>
      <c r="Q23">
        <v>0</v>
      </c>
      <c r="R23">
        <v>0</v>
      </c>
      <c r="S23">
        <v>1.7748897430376289</v>
      </c>
      <c r="T23">
        <v>0</v>
      </c>
      <c r="U23">
        <v>53.45416152973327</v>
      </c>
      <c r="V23">
        <v>0</v>
      </c>
      <c r="W23">
        <v>2.0148824674669363</v>
      </c>
      <c r="X23">
        <v>12.105751382723145</v>
      </c>
      <c r="Y23">
        <v>0</v>
      </c>
      <c r="Z23">
        <v>6.0862569041953654</v>
      </c>
      <c r="AA23">
        <v>13.047089120434148</v>
      </c>
      <c r="AB23">
        <v>12.231567932742641</v>
      </c>
      <c r="AC23">
        <v>8.9969664463055725</v>
      </c>
      <c r="AD23">
        <v>2.8216635813504487</v>
      </c>
      <c r="AE23">
        <v>15.299670675120014</v>
      </c>
      <c r="AF23">
        <v>2.5027630184909202</v>
      </c>
      <c r="AG23">
        <v>12.496661626925485</v>
      </c>
      <c r="AH23">
        <v>23.001080051659358</v>
      </c>
      <c r="AI23">
        <v>15.409295796608223</v>
      </c>
      <c r="AJ23">
        <v>0</v>
      </c>
      <c r="AK23">
        <v>15.986941112074723</v>
      </c>
      <c r="AL23">
        <v>0</v>
      </c>
      <c r="AM23">
        <v>4.8926552549780835</v>
      </c>
      <c r="AN23">
        <v>1.0036770719787098</v>
      </c>
      <c r="AO23">
        <v>0</v>
      </c>
      <c r="AP23">
        <v>0.95167201880355268</v>
      </c>
      <c r="AQ23">
        <v>0</v>
      </c>
      <c r="AR23">
        <v>16.403514717926729</v>
      </c>
      <c r="AS23">
        <v>9.4925435566687515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23.196164038211769</v>
      </c>
      <c r="BB23">
        <f t="shared" si="0"/>
        <v>531.73598998599357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232.06037967908546</v>
      </c>
      <c r="M24">
        <v>24.142770459812663</v>
      </c>
      <c r="N24">
        <v>36.569535122097506</v>
      </c>
      <c r="O24">
        <v>0</v>
      </c>
      <c r="P24">
        <v>32.185764753986014</v>
      </c>
      <c r="Q24">
        <v>0</v>
      </c>
      <c r="R24">
        <v>0</v>
      </c>
      <c r="S24">
        <v>1.7748897430376289</v>
      </c>
      <c r="T24">
        <v>0</v>
      </c>
      <c r="U24">
        <v>53.45416152973327</v>
      </c>
      <c r="V24">
        <v>0</v>
      </c>
      <c r="W24">
        <v>2.0148824674669363</v>
      </c>
      <c r="X24">
        <v>12.105751382723145</v>
      </c>
      <c r="Y24">
        <v>0</v>
      </c>
      <c r="Z24">
        <v>6.0862569041953654</v>
      </c>
      <c r="AA24">
        <v>13.047089120434148</v>
      </c>
      <c r="AB24">
        <v>12.231567932742641</v>
      </c>
      <c r="AC24">
        <v>8.9969664463055725</v>
      </c>
      <c r="AD24">
        <v>2.8216635813504487</v>
      </c>
      <c r="AE24">
        <v>15.299670675120014</v>
      </c>
      <c r="AF24">
        <v>2.5027630184909202</v>
      </c>
      <c r="AG24">
        <v>12.496661626925485</v>
      </c>
      <c r="AH24">
        <v>23.001080051659358</v>
      </c>
      <c r="AI24">
        <v>15.409295796608223</v>
      </c>
      <c r="AJ24">
        <v>0</v>
      </c>
      <c r="AK24">
        <v>15.986941112074723</v>
      </c>
      <c r="AL24">
        <v>0</v>
      </c>
      <c r="AM24">
        <v>4.8926552549780835</v>
      </c>
      <c r="AN24">
        <v>1.0036770719787098</v>
      </c>
      <c r="AO24">
        <v>0</v>
      </c>
      <c r="AP24">
        <v>0.95167201880355268</v>
      </c>
      <c r="AQ24">
        <v>0</v>
      </c>
      <c r="AR24">
        <v>16.403514717926729</v>
      </c>
      <c r="AS24">
        <v>9.4925435566687515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23.196164038211769</v>
      </c>
      <c r="BB24">
        <f t="shared" si="0"/>
        <v>531.73598998599357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232.06037967908546</v>
      </c>
      <c r="M25">
        <v>24.142770459812663</v>
      </c>
      <c r="N25">
        <v>36.569535122097506</v>
      </c>
      <c r="O25">
        <v>0</v>
      </c>
      <c r="P25">
        <v>32.185764753986014</v>
      </c>
      <c r="Q25">
        <v>0</v>
      </c>
      <c r="R25">
        <v>2.7642100723435798</v>
      </c>
      <c r="S25">
        <v>1.7748897430376289</v>
      </c>
      <c r="T25">
        <v>0</v>
      </c>
      <c r="U25">
        <v>53.45416152973327</v>
      </c>
      <c r="V25">
        <v>0</v>
      </c>
      <c r="W25">
        <v>2.0148824674669363</v>
      </c>
      <c r="X25">
        <v>12.105751382723145</v>
      </c>
      <c r="Y25">
        <v>0</v>
      </c>
      <c r="Z25">
        <v>6.0862569041953654</v>
      </c>
      <c r="AA25">
        <v>13.047089120434148</v>
      </c>
      <c r="AB25">
        <v>12.231567932742641</v>
      </c>
      <c r="AC25">
        <v>8.9969664463055725</v>
      </c>
      <c r="AD25">
        <v>2.8216635813504487</v>
      </c>
      <c r="AE25">
        <v>15.299670675120014</v>
      </c>
      <c r="AF25">
        <v>2.5027630184909202</v>
      </c>
      <c r="AG25">
        <v>12.496661626925485</v>
      </c>
      <c r="AH25">
        <v>23.001080051659358</v>
      </c>
      <c r="AI25">
        <v>15.409295796608223</v>
      </c>
      <c r="AJ25">
        <v>0</v>
      </c>
      <c r="AK25">
        <v>15.986941112074723</v>
      </c>
      <c r="AL25">
        <v>0</v>
      </c>
      <c r="AM25">
        <v>4.8926552549780835</v>
      </c>
      <c r="AN25">
        <v>1.0036770719787098</v>
      </c>
      <c r="AO25">
        <v>0</v>
      </c>
      <c r="AP25">
        <v>0.95167201880355268</v>
      </c>
      <c r="AQ25">
        <v>0</v>
      </c>
      <c r="AR25">
        <v>15.207424856274898</v>
      </c>
      <c r="AS25">
        <v>9.4925435566687515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23.261711463018685</v>
      </c>
      <c r="BB25">
        <f t="shared" si="0"/>
        <v>533.23856277187838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232.06037967908546</v>
      </c>
      <c r="M26">
        <v>24.142770459812663</v>
      </c>
      <c r="N26">
        <v>36.569535122097506</v>
      </c>
      <c r="O26">
        <v>0</v>
      </c>
      <c r="P26">
        <v>32.185764753986014</v>
      </c>
      <c r="Q26">
        <v>0</v>
      </c>
      <c r="R26">
        <v>2.7642100723435798</v>
      </c>
      <c r="S26">
        <v>1.8483670172650764</v>
      </c>
      <c r="T26">
        <v>0</v>
      </c>
      <c r="U26">
        <v>53.45416152973327</v>
      </c>
      <c r="V26">
        <v>0</v>
      </c>
      <c r="W26">
        <v>2.0148824674669363</v>
      </c>
      <c r="X26">
        <v>12.105751382723145</v>
      </c>
      <c r="Y26">
        <v>0</v>
      </c>
      <c r="Z26">
        <v>6.0862569041953654</v>
      </c>
      <c r="AA26">
        <v>13.047089120434148</v>
      </c>
      <c r="AB26">
        <v>12.231567932742641</v>
      </c>
      <c r="AC26">
        <v>5.9919329853005641</v>
      </c>
      <c r="AD26">
        <v>2.8216635813504487</v>
      </c>
      <c r="AE26">
        <v>15.299670675120014</v>
      </c>
      <c r="AF26">
        <v>2.5027630184909202</v>
      </c>
      <c r="AG26">
        <v>12.496661626925485</v>
      </c>
      <c r="AH26">
        <v>23.001080051659358</v>
      </c>
      <c r="AI26">
        <v>15.409295796608223</v>
      </c>
      <c r="AJ26">
        <v>0</v>
      </c>
      <c r="AK26">
        <v>15.986941112074723</v>
      </c>
      <c r="AL26">
        <v>0</v>
      </c>
      <c r="AM26">
        <v>4.8926552549780835</v>
      </c>
      <c r="AN26">
        <v>1.0036770719787098</v>
      </c>
      <c r="AO26">
        <v>0</v>
      </c>
      <c r="AP26">
        <v>0.95167201880355268</v>
      </c>
      <c r="AQ26">
        <v>0</v>
      </c>
      <c r="AR26">
        <v>15.207424856274898</v>
      </c>
      <c r="AS26">
        <v>9.4925435566687515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23.139172414411384</v>
      </c>
      <c r="BB26">
        <f t="shared" si="0"/>
        <v>530.42954563370813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232.06037967908546</v>
      </c>
      <c r="M27">
        <v>24.142770459812663</v>
      </c>
      <c r="N27">
        <v>36.569535122097506</v>
      </c>
      <c r="O27">
        <v>0</v>
      </c>
      <c r="P27">
        <v>31.924855506628798</v>
      </c>
      <c r="Q27">
        <v>0</v>
      </c>
      <c r="R27">
        <v>3.5776656375561737</v>
      </c>
      <c r="S27">
        <v>2.9321710673916281</v>
      </c>
      <c r="T27">
        <v>0</v>
      </c>
      <c r="U27">
        <v>53.45416152973327</v>
      </c>
      <c r="V27">
        <v>0</v>
      </c>
      <c r="W27">
        <v>2.0148758214837703</v>
      </c>
      <c r="X27">
        <v>12.105306564602484</v>
      </c>
      <c r="Y27">
        <v>0</v>
      </c>
      <c r="Z27">
        <v>6.0862569041953654</v>
      </c>
      <c r="AA27">
        <v>13.047089120434148</v>
      </c>
      <c r="AB27">
        <v>12.231567932742641</v>
      </c>
      <c r="AC27">
        <v>5.9919329853005641</v>
      </c>
      <c r="AD27">
        <v>2.8216635813504487</v>
      </c>
      <c r="AE27">
        <v>15.299670675120014</v>
      </c>
      <c r="AF27">
        <v>2.5027630184909202</v>
      </c>
      <c r="AG27">
        <v>12.496661626925485</v>
      </c>
      <c r="AH27">
        <v>23.001080051659358</v>
      </c>
      <c r="AI27">
        <v>15.409295796608223</v>
      </c>
      <c r="AJ27">
        <v>0</v>
      </c>
      <c r="AK27">
        <v>15.986941112074723</v>
      </c>
      <c r="AL27">
        <v>0</v>
      </c>
      <c r="AM27">
        <v>4.8926552549780835</v>
      </c>
      <c r="AN27">
        <v>1.0036770719787098</v>
      </c>
      <c r="AO27">
        <v>0</v>
      </c>
      <c r="AP27">
        <v>0.95167201880355268</v>
      </c>
      <c r="AQ27">
        <v>0</v>
      </c>
      <c r="AR27">
        <v>15.207424856274898</v>
      </c>
      <c r="AS27">
        <v>9.4925435566687515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23.207552988593491</v>
      </c>
      <c r="BB27">
        <f t="shared" si="0"/>
        <v>531.997063963404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232.06037967908546</v>
      </c>
      <c r="M28">
        <v>24.142770459812663</v>
      </c>
      <c r="N28">
        <v>36.569535122097506</v>
      </c>
      <c r="O28">
        <v>0</v>
      </c>
      <c r="P28">
        <v>31.924855506628798</v>
      </c>
      <c r="Q28">
        <v>0</v>
      </c>
      <c r="R28">
        <v>3.5776656375561737</v>
      </c>
      <c r="S28">
        <v>2.9321710673916281</v>
      </c>
      <c r="T28">
        <v>0</v>
      </c>
      <c r="U28">
        <v>53.45416152973327</v>
      </c>
      <c r="V28">
        <v>0</v>
      </c>
      <c r="W28">
        <v>2.0148758214837703</v>
      </c>
      <c r="X28">
        <v>12.105306564602484</v>
      </c>
      <c r="Y28">
        <v>0</v>
      </c>
      <c r="Z28">
        <v>6.0862569041953654</v>
      </c>
      <c r="AA28">
        <v>13.047089120434148</v>
      </c>
      <c r="AB28">
        <v>12.231567932742641</v>
      </c>
      <c r="AC28">
        <v>5.9919329853005641</v>
      </c>
      <c r="AD28">
        <v>5.6433274570548946</v>
      </c>
      <c r="AE28">
        <v>15.299670675120014</v>
      </c>
      <c r="AF28">
        <v>2.5027630184909202</v>
      </c>
      <c r="AG28">
        <v>12.496661626925485</v>
      </c>
      <c r="AH28">
        <v>23.001080051659358</v>
      </c>
      <c r="AI28">
        <v>15.409295796608223</v>
      </c>
      <c r="AJ28">
        <v>0</v>
      </c>
      <c r="AK28">
        <v>15.986941112074723</v>
      </c>
      <c r="AL28">
        <v>0</v>
      </c>
      <c r="AM28">
        <v>4.8926552549780835</v>
      </c>
      <c r="AN28">
        <v>1.0036770719787098</v>
      </c>
      <c r="AO28">
        <v>0</v>
      </c>
      <c r="AP28">
        <v>0.95167201880355268</v>
      </c>
      <c r="AQ28">
        <v>0</v>
      </c>
      <c r="AR28">
        <v>15.207424856274898</v>
      </c>
      <c r="AS28">
        <v>9.4925435566687515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23.325498538597934</v>
      </c>
      <c r="BB28">
        <f t="shared" si="0"/>
        <v>534.70078228910404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2.0454941574557255</v>
      </c>
      <c r="L29">
        <v>232.0627962064309</v>
      </c>
      <c r="M29">
        <v>24.142770459812663</v>
      </c>
      <c r="N29">
        <v>36.569535122097506</v>
      </c>
      <c r="O29">
        <v>0</v>
      </c>
      <c r="P29">
        <v>32.186109120057949</v>
      </c>
      <c r="Q29">
        <v>0</v>
      </c>
      <c r="R29">
        <v>3.5776656375561737</v>
      </c>
      <c r="S29">
        <v>4.1742434972319131</v>
      </c>
      <c r="T29">
        <v>0</v>
      </c>
      <c r="U29">
        <v>53.45416152973327</v>
      </c>
      <c r="V29">
        <v>0</v>
      </c>
      <c r="W29">
        <v>2.0148758214837703</v>
      </c>
      <c r="X29">
        <v>12.105306564602484</v>
      </c>
      <c r="Y29">
        <v>0</v>
      </c>
      <c r="Z29">
        <v>0</v>
      </c>
      <c r="AA29">
        <v>13.047089120434148</v>
      </c>
      <c r="AB29">
        <v>12.231567932742641</v>
      </c>
      <c r="AC29">
        <v>5.9919329853005641</v>
      </c>
      <c r="AD29">
        <v>5.6433274570548946</v>
      </c>
      <c r="AE29">
        <v>15.299670675120014</v>
      </c>
      <c r="AF29">
        <v>2.5027630184909202</v>
      </c>
      <c r="AG29">
        <v>12.496661626925485</v>
      </c>
      <c r="AH29">
        <v>23.001080051659358</v>
      </c>
      <c r="AI29">
        <v>1.5763983428094341</v>
      </c>
      <c r="AJ29">
        <v>0</v>
      </c>
      <c r="AK29">
        <v>15.986941112074723</v>
      </c>
      <c r="AL29">
        <v>0</v>
      </c>
      <c r="AM29">
        <v>4.8926552549780835</v>
      </c>
      <c r="AN29">
        <v>1.0036770719787098</v>
      </c>
      <c r="AO29">
        <v>0</v>
      </c>
      <c r="AP29">
        <v>0.95167201880355268</v>
      </c>
      <c r="AQ29">
        <v>0</v>
      </c>
      <c r="AR29">
        <v>15.207424856274898</v>
      </c>
      <c r="AS29">
        <v>9.4925435566687515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22.641319581667105</v>
      </c>
      <c r="BB29">
        <f t="shared" si="0"/>
        <v>519.01704361611144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2.0350918875570363</v>
      </c>
      <c r="L30">
        <v>232.0627962064309</v>
      </c>
      <c r="M30">
        <v>24.142770459812663</v>
      </c>
      <c r="N30">
        <v>36.569535122097506</v>
      </c>
      <c r="O30">
        <v>0</v>
      </c>
      <c r="P30">
        <v>32.186249448491488</v>
      </c>
      <c r="Q30">
        <v>0</v>
      </c>
      <c r="R30">
        <v>3.5776656375561737</v>
      </c>
      <c r="S30">
        <v>4.1742434972319131</v>
      </c>
      <c r="T30">
        <v>0</v>
      </c>
      <c r="U30">
        <v>53.45416152973327</v>
      </c>
      <c r="V30">
        <v>0</v>
      </c>
      <c r="W30">
        <v>2.0148758214837703</v>
      </c>
      <c r="X30">
        <v>12.105306564602484</v>
      </c>
      <c r="Y30">
        <v>0</v>
      </c>
      <c r="Z30">
        <v>0</v>
      </c>
      <c r="AA30">
        <v>13.047089120434148</v>
      </c>
      <c r="AB30">
        <v>12.231567932742641</v>
      </c>
      <c r="AC30">
        <v>5.9919329853005641</v>
      </c>
      <c r="AD30">
        <v>5.6433274570548946</v>
      </c>
      <c r="AE30">
        <v>15.299670675120014</v>
      </c>
      <c r="AF30">
        <v>2.5027630184909202</v>
      </c>
      <c r="AG30">
        <v>12.496661626925485</v>
      </c>
      <c r="AH30">
        <v>23.001080051659358</v>
      </c>
      <c r="AI30">
        <v>1.1034789573575454</v>
      </c>
      <c r="AJ30">
        <v>0</v>
      </c>
      <c r="AK30">
        <v>15.986941112074723</v>
      </c>
      <c r="AL30">
        <v>0</v>
      </c>
      <c r="AM30">
        <v>4.8926552549780835</v>
      </c>
      <c r="AN30">
        <v>1.0036770719787098</v>
      </c>
      <c r="AO30">
        <v>0</v>
      </c>
      <c r="AP30">
        <v>0.95167201880355268</v>
      </c>
      <c r="AQ30">
        <v>0</v>
      </c>
      <c r="AR30">
        <v>15.207424856274898</v>
      </c>
      <c r="AS30">
        <v>9.4925435566687515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22.621122602201979</v>
      </c>
      <c r="BB30">
        <f t="shared" si="0"/>
        <v>518.55405926865933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2.0454941574557255</v>
      </c>
      <c r="L31">
        <v>232.0627962064309</v>
      </c>
      <c r="M31">
        <v>24.142770459812663</v>
      </c>
      <c r="N31">
        <v>36.569535122097506</v>
      </c>
      <c r="O31">
        <v>0</v>
      </c>
      <c r="P31">
        <v>32.186249448491488</v>
      </c>
      <c r="Q31">
        <v>0</v>
      </c>
      <c r="R31">
        <v>3.5781547900704291</v>
      </c>
      <c r="S31">
        <v>4.1742434972319131</v>
      </c>
      <c r="T31">
        <v>0</v>
      </c>
      <c r="U31">
        <v>53.45416152973327</v>
      </c>
      <c r="V31">
        <v>0</v>
      </c>
      <c r="W31">
        <v>2.0152167287888152</v>
      </c>
      <c r="X31">
        <v>11.177151799591874</v>
      </c>
      <c r="Y31">
        <v>0</v>
      </c>
      <c r="Z31">
        <v>0</v>
      </c>
      <c r="AA31">
        <v>13.047089120434148</v>
      </c>
      <c r="AB31">
        <v>12.231567932742641</v>
      </c>
      <c r="AC31">
        <v>5.9919329853005641</v>
      </c>
      <c r="AD31">
        <v>5.6433274570548946</v>
      </c>
      <c r="AE31">
        <v>15.299670675120014</v>
      </c>
      <c r="AF31">
        <v>2.5027630184909202</v>
      </c>
      <c r="AG31">
        <v>12.496661626925485</v>
      </c>
      <c r="AH31">
        <v>23.001080051659358</v>
      </c>
      <c r="AI31">
        <v>1.1034789573575454</v>
      </c>
      <c r="AJ31">
        <v>0</v>
      </c>
      <c r="AK31">
        <v>15.986941112074723</v>
      </c>
      <c r="AL31">
        <v>0</v>
      </c>
      <c r="AM31">
        <v>4.8926552549780835</v>
      </c>
      <c r="AN31">
        <v>1.0036770719787098</v>
      </c>
      <c r="AO31">
        <v>0</v>
      </c>
      <c r="AP31">
        <v>0.95167201880355268</v>
      </c>
      <c r="AQ31">
        <v>0</v>
      </c>
      <c r="AR31">
        <v>15.207424856274898</v>
      </c>
      <c r="AS31">
        <v>9.4925435566687515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22.582795244406746</v>
      </c>
      <c r="BB31">
        <f t="shared" si="0"/>
        <v>517.67546419116195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2.0350918875570363</v>
      </c>
      <c r="L32">
        <v>232.0627962064309</v>
      </c>
      <c r="M32">
        <v>24.142770459812663</v>
      </c>
      <c r="N32">
        <v>36.569535122097506</v>
      </c>
      <c r="O32">
        <v>0</v>
      </c>
      <c r="P32">
        <v>32.186249448491488</v>
      </c>
      <c r="Q32">
        <v>0</v>
      </c>
      <c r="R32">
        <v>3.5781547900704291</v>
      </c>
      <c r="S32">
        <v>4.1742434972319131</v>
      </c>
      <c r="T32">
        <v>0</v>
      </c>
      <c r="U32">
        <v>53.45416152973327</v>
      </c>
      <c r="V32">
        <v>0</v>
      </c>
      <c r="W32">
        <v>2.0152167287888152</v>
      </c>
      <c r="X32">
        <v>12.095222320171871</v>
      </c>
      <c r="Y32">
        <v>0</v>
      </c>
      <c r="Z32">
        <v>0</v>
      </c>
      <c r="AA32">
        <v>13.047089120434148</v>
      </c>
      <c r="AB32">
        <v>12.231567932742641</v>
      </c>
      <c r="AC32">
        <v>5.9919329853005641</v>
      </c>
      <c r="AD32">
        <v>5.6433274570548946</v>
      </c>
      <c r="AE32">
        <v>15.299670675120014</v>
      </c>
      <c r="AF32">
        <v>2.5027630184909202</v>
      </c>
      <c r="AG32">
        <v>12.496661626925485</v>
      </c>
      <c r="AH32">
        <v>23.001080051659358</v>
      </c>
      <c r="AI32">
        <v>1.1034789573575454</v>
      </c>
      <c r="AJ32">
        <v>0</v>
      </c>
      <c r="AK32">
        <v>15.986941112074723</v>
      </c>
      <c r="AL32">
        <v>0</v>
      </c>
      <c r="AM32">
        <v>4.8926552549780835</v>
      </c>
      <c r="AN32">
        <v>1.0036770719787098</v>
      </c>
      <c r="AO32">
        <v>0</v>
      </c>
      <c r="AP32">
        <v>0.95167201880355268</v>
      </c>
      <c r="AQ32">
        <v>0</v>
      </c>
      <c r="AR32">
        <v>15.207424856274898</v>
      </c>
      <c r="AS32">
        <v>9.4925435566687515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22.620735777285219</v>
      </c>
      <c r="BB32">
        <f t="shared" si="0"/>
        <v>518.54519190896485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2.0454941574557255</v>
      </c>
      <c r="L33">
        <v>232.0627962064309</v>
      </c>
      <c r="M33">
        <v>24.142770459812663</v>
      </c>
      <c r="N33">
        <v>36.569535122097506</v>
      </c>
      <c r="O33">
        <v>0</v>
      </c>
      <c r="P33">
        <v>32.186249448491488</v>
      </c>
      <c r="Q33">
        <v>0</v>
      </c>
      <c r="R33">
        <v>3.4316034546422571</v>
      </c>
      <c r="S33">
        <v>4.1425537372343602</v>
      </c>
      <c r="T33">
        <v>0</v>
      </c>
      <c r="U33">
        <v>53.45416152973327</v>
      </c>
      <c r="V33">
        <v>0</v>
      </c>
      <c r="W33">
        <v>2.0152167287888152</v>
      </c>
      <c r="X33">
        <v>12.105751382723145</v>
      </c>
      <c r="Y33">
        <v>0</v>
      </c>
      <c r="Z33">
        <v>0</v>
      </c>
      <c r="AA33">
        <v>13.047089120434148</v>
      </c>
      <c r="AB33">
        <v>12.231567932742641</v>
      </c>
      <c r="AC33">
        <v>5.9919329853005641</v>
      </c>
      <c r="AD33">
        <v>5.6433274570548946</v>
      </c>
      <c r="AE33">
        <v>15.299670675120014</v>
      </c>
      <c r="AF33">
        <v>2.5027630184909202</v>
      </c>
      <c r="AG33">
        <v>12.496661626925485</v>
      </c>
      <c r="AH33">
        <v>23.001080051659358</v>
      </c>
      <c r="AI33">
        <v>1.1034789573575454</v>
      </c>
      <c r="AJ33">
        <v>0</v>
      </c>
      <c r="AK33">
        <v>15.986941112074723</v>
      </c>
      <c r="AL33">
        <v>0</v>
      </c>
      <c r="AM33">
        <v>4.8926552549780835</v>
      </c>
      <c r="AN33">
        <v>1.0036770719787098</v>
      </c>
      <c r="AO33">
        <v>0</v>
      </c>
      <c r="AP33">
        <v>0.35687708709560884</v>
      </c>
      <c r="AQ33">
        <v>0</v>
      </c>
      <c r="AR33">
        <v>15.207424856274898</v>
      </c>
      <c r="AS33">
        <v>9.4925435566687515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22.589297801047444</v>
      </c>
      <c r="BB33">
        <f t="shared" si="0"/>
        <v>517.8245251905189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2.0350918875570363</v>
      </c>
      <c r="L34">
        <v>232.0627962064309</v>
      </c>
      <c r="M34">
        <v>24.142770459812663</v>
      </c>
      <c r="N34">
        <v>36.569535122097506</v>
      </c>
      <c r="O34">
        <v>0</v>
      </c>
      <c r="P34">
        <v>32.186249448491488</v>
      </c>
      <c r="Q34">
        <v>0</v>
      </c>
      <c r="R34">
        <v>3.4316034546422571</v>
      </c>
      <c r="S34">
        <v>4.1425537372343602</v>
      </c>
      <c r="T34">
        <v>0</v>
      </c>
      <c r="U34">
        <v>53.45416152973327</v>
      </c>
      <c r="V34">
        <v>0</v>
      </c>
      <c r="W34">
        <v>2.0152167287888152</v>
      </c>
      <c r="X34">
        <v>12.105751382723145</v>
      </c>
      <c r="Y34">
        <v>0</v>
      </c>
      <c r="Z34">
        <v>0</v>
      </c>
      <c r="AA34">
        <v>13.047089120434148</v>
      </c>
      <c r="AB34">
        <v>12.231567932742641</v>
      </c>
      <c r="AC34">
        <v>5.9919329853005641</v>
      </c>
      <c r="AD34">
        <v>5.6433274570548946</v>
      </c>
      <c r="AE34">
        <v>15.299670675120014</v>
      </c>
      <c r="AF34">
        <v>2.5027630184909202</v>
      </c>
      <c r="AG34">
        <v>12.496661626925485</v>
      </c>
      <c r="AH34">
        <v>23.001080051659358</v>
      </c>
      <c r="AI34">
        <v>1.1034789573575454</v>
      </c>
      <c r="AJ34">
        <v>0</v>
      </c>
      <c r="AK34">
        <v>15.986941112074723</v>
      </c>
      <c r="AL34">
        <v>0</v>
      </c>
      <c r="AM34">
        <v>4.8926552549780835</v>
      </c>
      <c r="AN34">
        <v>1.0036770719787098</v>
      </c>
      <c r="AO34">
        <v>0</v>
      </c>
      <c r="AP34">
        <v>0.35687708709560884</v>
      </c>
      <c r="AQ34">
        <v>0</v>
      </c>
      <c r="AR34">
        <v>15.207424856274898</v>
      </c>
      <c r="AS34">
        <v>9.4925435566687515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22.58886298616568</v>
      </c>
      <c r="BB34">
        <f t="shared" si="0"/>
        <v>517.81455773550192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2.0141765586287765</v>
      </c>
      <c r="L35">
        <v>232.0627962064309</v>
      </c>
      <c r="M35">
        <v>24.142770459812663</v>
      </c>
      <c r="N35">
        <v>36.569535122097506</v>
      </c>
      <c r="O35">
        <v>0</v>
      </c>
      <c r="P35">
        <v>32.186249448491488</v>
      </c>
      <c r="Q35">
        <v>0</v>
      </c>
      <c r="R35">
        <v>5.4695781890360484</v>
      </c>
      <c r="S35">
        <v>4.1425537372343602</v>
      </c>
      <c r="T35">
        <v>0</v>
      </c>
      <c r="U35">
        <v>53.45416152973327</v>
      </c>
      <c r="V35">
        <v>0</v>
      </c>
      <c r="W35">
        <v>2.0152167287888152</v>
      </c>
      <c r="X35">
        <v>12.105751382723145</v>
      </c>
      <c r="Y35">
        <v>0</v>
      </c>
      <c r="Z35">
        <v>0</v>
      </c>
      <c r="AA35">
        <v>13.047089120434148</v>
      </c>
      <c r="AB35">
        <v>12.231567932742641</v>
      </c>
      <c r="AC35">
        <v>5.9919329853005641</v>
      </c>
      <c r="AD35">
        <v>5.6433274570548946</v>
      </c>
      <c r="AE35">
        <v>15.299670675120014</v>
      </c>
      <c r="AF35">
        <v>2.5027630184909202</v>
      </c>
      <c r="AG35">
        <v>12.496661626925485</v>
      </c>
      <c r="AH35">
        <v>23.001080051659358</v>
      </c>
      <c r="AI35">
        <v>0</v>
      </c>
      <c r="AJ35">
        <v>0</v>
      </c>
      <c r="AK35">
        <v>15.986941112074723</v>
      </c>
      <c r="AL35">
        <v>0</v>
      </c>
      <c r="AM35">
        <v>4.8926552549780835</v>
      </c>
      <c r="AN35">
        <v>1.0036770719787098</v>
      </c>
      <c r="AO35">
        <v>0</v>
      </c>
      <c r="AP35">
        <v>0</v>
      </c>
      <c r="AQ35">
        <v>0</v>
      </c>
      <c r="AR35">
        <v>15.207424856274898</v>
      </c>
      <c r="AS35">
        <v>9.4925435566687515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22.612133186655996</v>
      </c>
      <c r="BB35">
        <f t="shared" si="0"/>
        <v>518.34799089602404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2.014207411814505</v>
      </c>
      <c r="L36">
        <v>232.0627962064309</v>
      </c>
      <c r="M36">
        <v>24.142770459812663</v>
      </c>
      <c r="N36">
        <v>36.569535122097506</v>
      </c>
      <c r="O36">
        <v>0</v>
      </c>
      <c r="P36">
        <v>32.186249448491488</v>
      </c>
      <c r="Q36">
        <v>0</v>
      </c>
      <c r="R36">
        <v>5.4695781890360484</v>
      </c>
      <c r="S36">
        <v>4.1425537372343602</v>
      </c>
      <c r="T36">
        <v>0</v>
      </c>
      <c r="U36">
        <v>53.45416152973327</v>
      </c>
      <c r="V36">
        <v>0</v>
      </c>
      <c r="W36">
        <v>2.0152167287888152</v>
      </c>
      <c r="X36">
        <v>12.105751382723145</v>
      </c>
      <c r="Y36">
        <v>0</v>
      </c>
      <c r="Z36">
        <v>0</v>
      </c>
      <c r="AA36">
        <v>13.047089120434148</v>
      </c>
      <c r="AB36">
        <v>12.231567932742641</v>
      </c>
      <c r="AC36">
        <v>5.9919329853005641</v>
      </c>
      <c r="AD36">
        <v>5.6433274570548946</v>
      </c>
      <c r="AE36">
        <v>15.299670675120014</v>
      </c>
      <c r="AF36">
        <v>2.5027630184909202</v>
      </c>
      <c r="AG36">
        <v>12.496661626925485</v>
      </c>
      <c r="AH36">
        <v>23.001080051659358</v>
      </c>
      <c r="AI36">
        <v>0</v>
      </c>
      <c r="AJ36">
        <v>0</v>
      </c>
      <c r="AK36">
        <v>15.986941112074723</v>
      </c>
      <c r="AL36">
        <v>0</v>
      </c>
      <c r="AM36">
        <v>4.8926552549780835</v>
      </c>
      <c r="AN36">
        <v>1.0036770719787098</v>
      </c>
      <c r="AO36">
        <v>0</v>
      </c>
      <c r="AP36">
        <v>0</v>
      </c>
      <c r="AQ36">
        <v>0</v>
      </c>
      <c r="AR36">
        <v>15.207424856274898</v>
      </c>
      <c r="AS36">
        <v>9.4925435566687515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22.612134476319163</v>
      </c>
      <c r="BB36">
        <f t="shared" si="0"/>
        <v>518.34802045954666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2.0141765586287765</v>
      </c>
      <c r="L37">
        <v>232.0627962064309</v>
      </c>
      <c r="M37">
        <v>24.142770459812663</v>
      </c>
      <c r="N37">
        <v>36.569535122097506</v>
      </c>
      <c r="O37">
        <v>0</v>
      </c>
      <c r="P37">
        <v>32.186249448491488</v>
      </c>
      <c r="Q37">
        <v>0</v>
      </c>
      <c r="R37">
        <v>0</v>
      </c>
      <c r="S37">
        <v>4.1425537372343602</v>
      </c>
      <c r="T37">
        <v>0</v>
      </c>
      <c r="U37">
        <v>53.45416152973327</v>
      </c>
      <c r="V37">
        <v>0</v>
      </c>
      <c r="W37">
        <v>2.0152167287888152</v>
      </c>
      <c r="X37">
        <v>12.105751382723145</v>
      </c>
      <c r="Y37">
        <v>0</v>
      </c>
      <c r="Z37">
        <v>0</v>
      </c>
      <c r="AA37">
        <v>13.047089120434148</v>
      </c>
      <c r="AB37">
        <v>12.231567932742641</v>
      </c>
      <c r="AC37">
        <v>5.9919329853005641</v>
      </c>
      <c r="AD37">
        <v>2.8216635813504487</v>
      </c>
      <c r="AE37">
        <v>15.299670675120014</v>
      </c>
      <c r="AF37">
        <v>2.5027630184909202</v>
      </c>
      <c r="AG37">
        <v>12.496661626925485</v>
      </c>
      <c r="AH37">
        <v>23.001080051659358</v>
      </c>
      <c r="AI37">
        <v>0</v>
      </c>
      <c r="AJ37">
        <v>0</v>
      </c>
      <c r="AK37">
        <v>15.986941112074723</v>
      </c>
      <c r="AL37">
        <v>0</v>
      </c>
      <c r="AM37">
        <v>4.8926552549780835</v>
      </c>
      <c r="AN37">
        <v>0.96507437258401163</v>
      </c>
      <c r="AO37">
        <v>0</v>
      </c>
      <c r="AP37">
        <v>0</v>
      </c>
      <c r="AQ37">
        <v>0</v>
      </c>
      <c r="AR37">
        <v>15.207424856274898</v>
      </c>
      <c r="AS37">
        <v>9.4925435566687515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22.263945675515146</v>
      </c>
      <c r="BB37">
        <f t="shared" si="0"/>
        <v>510.36633364302963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2.014207411814505</v>
      </c>
      <c r="L38">
        <v>232.0627962064309</v>
      </c>
      <c r="M38">
        <v>24.142770459812663</v>
      </c>
      <c r="N38">
        <v>36.569535122097506</v>
      </c>
      <c r="O38">
        <v>0</v>
      </c>
      <c r="P38">
        <v>32.186249448491488</v>
      </c>
      <c r="Q38">
        <v>0</v>
      </c>
      <c r="R38">
        <v>0</v>
      </c>
      <c r="S38">
        <v>4.1425537372343602</v>
      </c>
      <c r="T38">
        <v>0</v>
      </c>
      <c r="U38">
        <v>53.45416152973327</v>
      </c>
      <c r="V38">
        <v>0</v>
      </c>
      <c r="W38">
        <v>2.0152167287888152</v>
      </c>
      <c r="X38">
        <v>12.105751382723145</v>
      </c>
      <c r="Y38">
        <v>0</v>
      </c>
      <c r="Z38">
        <v>0</v>
      </c>
      <c r="AA38">
        <v>13.047089120434148</v>
      </c>
      <c r="AB38">
        <v>12.231567932742641</v>
      </c>
      <c r="AC38">
        <v>5.9919329853005641</v>
      </c>
      <c r="AD38">
        <v>2.8216635813504487</v>
      </c>
      <c r="AE38">
        <v>15.299670675120014</v>
      </c>
      <c r="AF38">
        <v>2.5027630184909202</v>
      </c>
      <c r="AG38">
        <v>12.496661626925485</v>
      </c>
      <c r="AH38">
        <v>12.416237568879147</v>
      </c>
      <c r="AI38">
        <v>0</v>
      </c>
      <c r="AJ38">
        <v>0</v>
      </c>
      <c r="AK38">
        <v>15.986941112074723</v>
      </c>
      <c r="AL38">
        <v>0</v>
      </c>
      <c r="AM38">
        <v>4.8926552549780835</v>
      </c>
      <c r="AN38">
        <v>0.96507437258401163</v>
      </c>
      <c r="AO38">
        <v>0</v>
      </c>
      <c r="AP38">
        <v>0</v>
      </c>
      <c r="AQ38">
        <v>0</v>
      </c>
      <c r="AR38">
        <v>15.207424856274898</v>
      </c>
      <c r="AS38">
        <v>9.4925435566687515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21.821500549398102</v>
      </c>
      <c r="BB38">
        <f t="shared" si="0"/>
        <v>500.22396713955226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2.0141984436630649</v>
      </c>
      <c r="L39">
        <v>232.0627962064309</v>
      </c>
      <c r="M39">
        <v>24.142770459812663</v>
      </c>
      <c r="N39">
        <v>36.569535122097506</v>
      </c>
      <c r="O39">
        <v>0</v>
      </c>
      <c r="P39">
        <v>32.186249448491488</v>
      </c>
      <c r="Q39">
        <v>0</v>
      </c>
      <c r="R39">
        <v>0</v>
      </c>
      <c r="S39">
        <v>4.1425537372343602</v>
      </c>
      <c r="T39">
        <v>0</v>
      </c>
      <c r="U39">
        <v>53.45416152973327</v>
      </c>
      <c r="V39">
        <v>0</v>
      </c>
      <c r="W39">
        <v>2.0150550034938699</v>
      </c>
      <c r="X39">
        <v>12.105637497036433</v>
      </c>
      <c r="Y39">
        <v>0</v>
      </c>
      <c r="Z39">
        <v>0</v>
      </c>
      <c r="AA39">
        <v>13.047089120434148</v>
      </c>
      <c r="AB39">
        <v>12.231567932742641</v>
      </c>
      <c r="AC39">
        <v>5.9919329853005641</v>
      </c>
      <c r="AD39">
        <v>0</v>
      </c>
      <c r="AE39">
        <v>15.299670675120014</v>
      </c>
      <c r="AF39">
        <v>2.5027630184909202</v>
      </c>
      <c r="AG39">
        <v>12.496661626925485</v>
      </c>
      <c r="AH39">
        <v>12.416237568879147</v>
      </c>
      <c r="AI39">
        <v>0</v>
      </c>
      <c r="AJ39">
        <v>0</v>
      </c>
      <c r="AK39">
        <v>15.986941112074723</v>
      </c>
      <c r="AL39">
        <v>0</v>
      </c>
      <c r="AM39">
        <v>4.8926552549780835</v>
      </c>
      <c r="AN39">
        <v>0.96507437258401163</v>
      </c>
      <c r="AO39">
        <v>0</v>
      </c>
      <c r="AP39">
        <v>0</v>
      </c>
      <c r="AQ39">
        <v>0</v>
      </c>
      <c r="AR39">
        <v>15.207424856274898</v>
      </c>
      <c r="AS39">
        <v>10.075419278647463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21.727907321468599</v>
      </c>
      <c r="BB39">
        <f t="shared" si="0"/>
        <v>498.07848792897687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2.0142293206610065</v>
      </c>
      <c r="L40">
        <v>232.0627962064309</v>
      </c>
      <c r="M40">
        <v>24.142770459812663</v>
      </c>
      <c r="N40">
        <v>36.569535122097506</v>
      </c>
      <c r="O40">
        <v>0</v>
      </c>
      <c r="P40">
        <v>32.186249448491488</v>
      </c>
      <c r="Q40">
        <v>0</v>
      </c>
      <c r="R40">
        <v>0</v>
      </c>
      <c r="S40">
        <v>4.1425537372343602</v>
      </c>
      <c r="T40">
        <v>0</v>
      </c>
      <c r="U40">
        <v>53.45416152973327</v>
      </c>
      <c r="V40">
        <v>0</v>
      </c>
      <c r="W40">
        <v>2.0150550034938699</v>
      </c>
      <c r="X40">
        <v>12.105637497036433</v>
      </c>
      <c r="Y40">
        <v>0</v>
      </c>
      <c r="Z40">
        <v>0</v>
      </c>
      <c r="AA40">
        <v>13.047089120434148</v>
      </c>
      <c r="AB40">
        <v>12.231567932742641</v>
      </c>
      <c r="AC40">
        <v>5.9919329853005641</v>
      </c>
      <c r="AD40">
        <v>0</v>
      </c>
      <c r="AE40">
        <v>15.299670675120014</v>
      </c>
      <c r="AF40">
        <v>2.5027630184909202</v>
      </c>
      <c r="AG40">
        <v>12.496661626925485</v>
      </c>
      <c r="AH40">
        <v>12.416237568879147</v>
      </c>
      <c r="AI40">
        <v>0</v>
      </c>
      <c r="AJ40">
        <v>0</v>
      </c>
      <c r="AK40">
        <v>15.986941112074723</v>
      </c>
      <c r="AL40">
        <v>0</v>
      </c>
      <c r="AM40">
        <v>4.8926552549780835</v>
      </c>
      <c r="AN40">
        <v>0.96507437258401163</v>
      </c>
      <c r="AO40">
        <v>0</v>
      </c>
      <c r="AP40">
        <v>0</v>
      </c>
      <c r="AQ40">
        <v>0</v>
      </c>
      <c r="AR40">
        <v>16.403514717926729</v>
      </c>
      <c r="AS40">
        <v>10.075419278647463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21.777905168344155</v>
      </c>
      <c r="BB40">
        <f t="shared" si="0"/>
        <v>499.22461082075102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2.0141984436630649</v>
      </c>
      <c r="L41">
        <v>232.0627962064309</v>
      </c>
      <c r="M41">
        <v>24.142770459812663</v>
      </c>
      <c r="N41">
        <v>36.569535122097506</v>
      </c>
      <c r="O41">
        <v>0</v>
      </c>
      <c r="P41">
        <v>32.186249448491488</v>
      </c>
      <c r="Q41">
        <v>0</v>
      </c>
      <c r="R41">
        <v>5.4695781890360484</v>
      </c>
      <c r="S41">
        <v>4.1425537372343602</v>
      </c>
      <c r="T41">
        <v>0</v>
      </c>
      <c r="U41">
        <v>53.45416152973327</v>
      </c>
      <c r="V41">
        <v>0</v>
      </c>
      <c r="W41">
        <v>2.0150550034938699</v>
      </c>
      <c r="X41">
        <v>12.105637497036433</v>
      </c>
      <c r="Y41">
        <v>0</v>
      </c>
      <c r="Z41">
        <v>0</v>
      </c>
      <c r="AA41">
        <v>13.047089120434148</v>
      </c>
      <c r="AB41">
        <v>12.231567932742641</v>
      </c>
      <c r="AC41">
        <v>5.9919329853005641</v>
      </c>
      <c r="AD41">
        <v>0</v>
      </c>
      <c r="AE41">
        <v>15.299670675120014</v>
      </c>
      <c r="AF41">
        <v>2.5027630184909202</v>
      </c>
      <c r="AG41">
        <v>12.496661626925485</v>
      </c>
      <c r="AH41">
        <v>12.416237568879147</v>
      </c>
      <c r="AI41">
        <v>0</v>
      </c>
      <c r="AJ41">
        <v>0</v>
      </c>
      <c r="AK41">
        <v>15.986941112074723</v>
      </c>
      <c r="AL41">
        <v>0</v>
      </c>
      <c r="AM41">
        <v>4.8926552549780835</v>
      </c>
      <c r="AN41">
        <v>0.96507437258401163</v>
      </c>
      <c r="AO41">
        <v>0</v>
      </c>
      <c r="AP41">
        <v>0</v>
      </c>
      <c r="AQ41">
        <v>0</v>
      </c>
      <c r="AR41">
        <v>15.207424856274898</v>
      </c>
      <c r="AS41">
        <v>9.4925435566687515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21.932171484591599</v>
      </c>
      <c r="BB41">
        <f t="shared" si="0"/>
        <v>502.76092623291123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2.0142293206610065</v>
      </c>
      <c r="L42">
        <v>232.0627962064309</v>
      </c>
      <c r="M42">
        <v>24.142770459812663</v>
      </c>
      <c r="N42">
        <v>36.569535122097506</v>
      </c>
      <c r="O42">
        <v>0</v>
      </c>
      <c r="P42">
        <v>32.186249448491488</v>
      </c>
      <c r="Q42">
        <v>0</v>
      </c>
      <c r="R42">
        <v>5.4695781890360484</v>
      </c>
      <c r="S42">
        <v>4.1425537372343602</v>
      </c>
      <c r="T42">
        <v>0</v>
      </c>
      <c r="U42">
        <v>53.45416152973327</v>
      </c>
      <c r="V42">
        <v>0</v>
      </c>
      <c r="W42">
        <v>2.0150550034938699</v>
      </c>
      <c r="X42">
        <v>12.105637497036433</v>
      </c>
      <c r="Y42">
        <v>0</v>
      </c>
      <c r="Z42">
        <v>0</v>
      </c>
      <c r="AA42">
        <v>13.047089120434148</v>
      </c>
      <c r="AB42">
        <v>12.231567932742641</v>
      </c>
      <c r="AC42">
        <v>5.9919329853005641</v>
      </c>
      <c r="AD42">
        <v>0</v>
      </c>
      <c r="AE42">
        <v>15.299670675120014</v>
      </c>
      <c r="AF42">
        <v>2.5027630184909202</v>
      </c>
      <c r="AG42">
        <v>12.496661626925485</v>
      </c>
      <c r="AH42">
        <v>10.584842482780212</v>
      </c>
      <c r="AI42">
        <v>0</v>
      </c>
      <c r="AJ42">
        <v>0</v>
      </c>
      <c r="AK42">
        <v>15.986941112074723</v>
      </c>
      <c r="AL42">
        <v>0</v>
      </c>
      <c r="AM42">
        <v>4.8926552549780835</v>
      </c>
      <c r="AN42">
        <v>0.96507437258401163</v>
      </c>
      <c r="AO42">
        <v>0</v>
      </c>
      <c r="AP42">
        <v>0</v>
      </c>
      <c r="AQ42">
        <v>0</v>
      </c>
      <c r="AR42">
        <v>15.207424856274898</v>
      </c>
      <c r="AS42">
        <v>9.4925435566687515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21.855620460651181</v>
      </c>
      <c r="BB42">
        <f t="shared" si="0"/>
        <v>501.00611304775077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2.222940720962538</v>
      </c>
      <c r="L43">
        <v>232.0627962064309</v>
      </c>
      <c r="M43">
        <v>24.142770459812663</v>
      </c>
      <c r="N43">
        <v>36.569535122097506</v>
      </c>
      <c r="O43">
        <v>0</v>
      </c>
      <c r="P43">
        <v>32.186249448491488</v>
      </c>
      <c r="Q43">
        <v>0</v>
      </c>
      <c r="R43">
        <v>6.7107803295704445</v>
      </c>
      <c r="S43">
        <v>4.1846393020864738</v>
      </c>
      <c r="T43">
        <v>0</v>
      </c>
      <c r="U43">
        <v>53.45416152973327</v>
      </c>
      <c r="V43">
        <v>0</v>
      </c>
      <c r="W43">
        <v>2.0150550034938699</v>
      </c>
      <c r="X43">
        <v>12.105637497036433</v>
      </c>
      <c r="Y43">
        <v>0</v>
      </c>
      <c r="Z43">
        <v>0</v>
      </c>
      <c r="AA43">
        <v>13.047089120434148</v>
      </c>
      <c r="AB43">
        <v>12.231567932742641</v>
      </c>
      <c r="AC43">
        <v>5.9919329853005641</v>
      </c>
      <c r="AD43">
        <v>0</v>
      </c>
      <c r="AE43">
        <v>15.299670675120014</v>
      </c>
      <c r="AF43">
        <v>2.5027630184909202</v>
      </c>
      <c r="AG43">
        <v>12.496661626925485</v>
      </c>
      <c r="AH43">
        <v>6.208118941243999</v>
      </c>
      <c r="AI43">
        <v>0</v>
      </c>
      <c r="AJ43">
        <v>0</v>
      </c>
      <c r="AK43">
        <v>15.986941112074723</v>
      </c>
      <c r="AL43">
        <v>0</v>
      </c>
      <c r="AM43">
        <v>4.8926552549780835</v>
      </c>
      <c r="AN43">
        <v>0.96507437258401163</v>
      </c>
      <c r="AO43">
        <v>0</v>
      </c>
      <c r="AP43">
        <v>0</v>
      </c>
      <c r="AQ43">
        <v>0</v>
      </c>
      <c r="AR43">
        <v>15.207424856274898</v>
      </c>
      <c r="AS43">
        <v>9.4925435566687515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21.735038979232726</v>
      </c>
      <c r="BB43">
        <f t="shared" si="0"/>
        <v>498.24197009332079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2.2229739556161303</v>
      </c>
      <c r="L44">
        <v>232.0627962064309</v>
      </c>
      <c r="M44">
        <v>24.142770459812663</v>
      </c>
      <c r="N44">
        <v>36.569535122097506</v>
      </c>
      <c r="O44">
        <v>0</v>
      </c>
      <c r="P44">
        <v>32.186249448491488</v>
      </c>
      <c r="Q44">
        <v>0</v>
      </c>
      <c r="R44">
        <v>6.7107803295704445</v>
      </c>
      <c r="S44">
        <v>4.1846393020864738</v>
      </c>
      <c r="T44">
        <v>0</v>
      </c>
      <c r="U44">
        <v>53.45416152973327</v>
      </c>
      <c r="V44">
        <v>0</v>
      </c>
      <c r="W44">
        <v>2.0150550034938699</v>
      </c>
      <c r="X44">
        <v>12.105637497036433</v>
      </c>
      <c r="Y44">
        <v>0</v>
      </c>
      <c r="Z44">
        <v>0</v>
      </c>
      <c r="AA44">
        <v>13.047089120434148</v>
      </c>
      <c r="AB44">
        <v>12.231567932742641</v>
      </c>
      <c r="AC44">
        <v>5.9919329853005641</v>
      </c>
      <c r="AD44">
        <v>0</v>
      </c>
      <c r="AE44">
        <v>15.299670675120014</v>
      </c>
      <c r="AF44">
        <v>2.5027630184909202</v>
      </c>
      <c r="AG44">
        <v>12.496661626925485</v>
      </c>
      <c r="AH44">
        <v>0</v>
      </c>
      <c r="AI44">
        <v>0</v>
      </c>
      <c r="AJ44">
        <v>0</v>
      </c>
      <c r="AK44">
        <v>15.986941112074723</v>
      </c>
      <c r="AL44">
        <v>0</v>
      </c>
      <c r="AM44">
        <v>4.8926552549780835</v>
      </c>
      <c r="AN44">
        <v>0.96507437258401163</v>
      </c>
      <c r="AO44">
        <v>0</v>
      </c>
      <c r="AP44">
        <v>0</v>
      </c>
      <c r="AQ44">
        <v>0</v>
      </c>
      <c r="AR44">
        <v>15.207424856274898</v>
      </c>
      <c r="AS44">
        <v>9.4925435566687515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21.475540996697248</v>
      </c>
      <c r="BB44">
        <f t="shared" si="0"/>
        <v>492.293382369266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2.222940720962538</v>
      </c>
      <c r="L45">
        <v>232.05611781469227</v>
      </c>
      <c r="M45">
        <v>24.142770459812663</v>
      </c>
      <c r="N45">
        <v>36.569535122097506</v>
      </c>
      <c r="O45">
        <v>0</v>
      </c>
      <c r="P45">
        <v>32.186249448491488</v>
      </c>
      <c r="Q45">
        <v>0</v>
      </c>
      <c r="R45">
        <v>6.7428011177879483</v>
      </c>
      <c r="S45">
        <v>4.2173590781955799</v>
      </c>
      <c r="T45">
        <v>0</v>
      </c>
      <c r="U45">
        <v>53.45416152973327</v>
      </c>
      <c r="V45">
        <v>0</v>
      </c>
      <c r="W45">
        <v>2.0150550034938699</v>
      </c>
      <c r="X45">
        <v>12.105637497036433</v>
      </c>
      <c r="Y45">
        <v>0</v>
      </c>
      <c r="Z45">
        <v>0</v>
      </c>
      <c r="AA45">
        <v>13.047089120434148</v>
      </c>
      <c r="AB45">
        <v>12.231567932742641</v>
      </c>
      <c r="AC45">
        <v>5.9919329853005641</v>
      </c>
      <c r="AD45">
        <v>0</v>
      </c>
      <c r="AE45">
        <v>15.299670675120014</v>
      </c>
      <c r="AF45">
        <v>2.5027630184909202</v>
      </c>
      <c r="AG45">
        <v>12.496661626925485</v>
      </c>
      <c r="AH45">
        <v>0</v>
      </c>
      <c r="AI45">
        <v>0</v>
      </c>
      <c r="AJ45">
        <v>0</v>
      </c>
      <c r="AK45">
        <v>15.986941112074723</v>
      </c>
      <c r="AL45">
        <v>0</v>
      </c>
      <c r="AM45">
        <v>4.8926552549780835</v>
      </c>
      <c r="AN45">
        <v>0.96507437258401163</v>
      </c>
      <c r="AO45">
        <v>0</v>
      </c>
      <c r="AP45">
        <v>0</v>
      </c>
      <c r="AQ45">
        <v>0</v>
      </c>
      <c r="AR45">
        <v>16.403514717926729</v>
      </c>
      <c r="AS45">
        <v>9.4925435566687515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21.52796316251996</v>
      </c>
      <c r="BB45">
        <f t="shared" si="0"/>
        <v>493.4950790030295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2.2229739556161303</v>
      </c>
      <c r="L46">
        <v>232.05611781469227</v>
      </c>
      <c r="M46">
        <v>24.142770459812663</v>
      </c>
      <c r="N46">
        <v>36.569535122097506</v>
      </c>
      <c r="O46">
        <v>0</v>
      </c>
      <c r="P46">
        <v>32.186249448491488</v>
      </c>
      <c r="Q46">
        <v>0</v>
      </c>
      <c r="R46">
        <v>6.7428011177879483</v>
      </c>
      <c r="S46">
        <v>4.2173590781955799</v>
      </c>
      <c r="T46">
        <v>0</v>
      </c>
      <c r="U46">
        <v>53.45416152973327</v>
      </c>
      <c r="V46">
        <v>0</v>
      </c>
      <c r="W46">
        <v>2.0150550034938699</v>
      </c>
      <c r="X46">
        <v>12.105637497036433</v>
      </c>
      <c r="Y46">
        <v>0</v>
      </c>
      <c r="Z46">
        <v>0</v>
      </c>
      <c r="AA46">
        <v>13.047089120434148</v>
      </c>
      <c r="AB46">
        <v>12.231567932742641</v>
      </c>
      <c r="AC46">
        <v>5.9919329853005641</v>
      </c>
      <c r="AD46">
        <v>0</v>
      </c>
      <c r="AE46">
        <v>15.299670675120014</v>
      </c>
      <c r="AF46">
        <v>2.5027630184909202</v>
      </c>
      <c r="AG46">
        <v>12.496661626925485</v>
      </c>
      <c r="AH46">
        <v>0</v>
      </c>
      <c r="AI46">
        <v>0</v>
      </c>
      <c r="AJ46">
        <v>0</v>
      </c>
      <c r="AK46">
        <v>15.986941112074723</v>
      </c>
      <c r="AL46">
        <v>0</v>
      </c>
      <c r="AM46">
        <v>4.8926552549780835</v>
      </c>
      <c r="AN46">
        <v>0.96507437258401163</v>
      </c>
      <c r="AO46">
        <v>0</v>
      </c>
      <c r="AP46">
        <v>0</v>
      </c>
      <c r="AQ46">
        <v>0</v>
      </c>
      <c r="AR46">
        <v>16.403514717926729</v>
      </c>
      <c r="AS46">
        <v>9.4925435566687515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21.527964551728481</v>
      </c>
      <c r="BB46">
        <f t="shared" si="0"/>
        <v>493.4951108484745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2.2854899413042906</v>
      </c>
      <c r="L47">
        <v>232.05611781469227</v>
      </c>
      <c r="M47">
        <v>24.142770459812663</v>
      </c>
      <c r="N47">
        <v>36.569535122097506</v>
      </c>
      <c r="O47">
        <v>0</v>
      </c>
      <c r="P47">
        <v>32.186249448491488</v>
      </c>
      <c r="Q47">
        <v>0</v>
      </c>
      <c r="R47">
        <v>6.7428011177879483</v>
      </c>
      <c r="S47">
        <v>4.2173590781955799</v>
      </c>
      <c r="T47">
        <v>0</v>
      </c>
      <c r="U47">
        <v>53.45416152973327</v>
      </c>
      <c r="V47">
        <v>0</v>
      </c>
      <c r="W47">
        <v>2.0144710988275429</v>
      </c>
      <c r="X47">
        <v>12.105637497036433</v>
      </c>
      <c r="Y47">
        <v>0</v>
      </c>
      <c r="Z47">
        <v>0</v>
      </c>
      <c r="AA47">
        <v>13.047089120434148</v>
      </c>
      <c r="AB47">
        <v>12.231567932742641</v>
      </c>
      <c r="AC47">
        <v>5.9919329853005641</v>
      </c>
      <c r="AD47">
        <v>0</v>
      </c>
      <c r="AE47">
        <v>15.299670675120014</v>
      </c>
      <c r="AF47">
        <v>2.5027630184909202</v>
      </c>
      <c r="AG47">
        <v>12.496661626925485</v>
      </c>
      <c r="AH47">
        <v>0</v>
      </c>
      <c r="AI47">
        <v>0</v>
      </c>
      <c r="AJ47">
        <v>0</v>
      </c>
      <c r="AK47">
        <v>15.986941112074723</v>
      </c>
      <c r="AL47">
        <v>0</v>
      </c>
      <c r="AM47">
        <v>4.8926552549780835</v>
      </c>
      <c r="AN47">
        <v>0.98437572228136094</v>
      </c>
      <c r="AO47">
        <v>0</v>
      </c>
      <c r="AP47">
        <v>0</v>
      </c>
      <c r="AQ47">
        <v>0</v>
      </c>
      <c r="AR47">
        <v>15.207424856274898</v>
      </c>
      <c r="AS47">
        <v>9.4925435566687515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21.481363552915489</v>
      </c>
      <c r="BB47">
        <f t="shared" si="0"/>
        <v>492.4268554163549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2.2959716260294343</v>
      </c>
      <c r="L48">
        <v>232.05611781469227</v>
      </c>
      <c r="M48">
        <v>24.142770459812663</v>
      </c>
      <c r="N48">
        <v>36.569535122097506</v>
      </c>
      <c r="O48">
        <v>0</v>
      </c>
      <c r="P48">
        <v>32.186249448491488</v>
      </c>
      <c r="Q48">
        <v>0</v>
      </c>
      <c r="R48">
        <v>6.7428011177879483</v>
      </c>
      <c r="S48">
        <v>4.2173590781955799</v>
      </c>
      <c r="T48">
        <v>0</v>
      </c>
      <c r="U48">
        <v>53.45416152973327</v>
      </c>
      <c r="V48">
        <v>0</v>
      </c>
      <c r="W48">
        <v>2.0139307872891874</v>
      </c>
      <c r="X48">
        <v>12.105637497036433</v>
      </c>
      <c r="Y48">
        <v>0</v>
      </c>
      <c r="Z48">
        <v>0</v>
      </c>
      <c r="AA48">
        <v>13.047089120434148</v>
      </c>
      <c r="AB48">
        <v>12.231567932742641</v>
      </c>
      <c r="AC48">
        <v>5.9919329853005641</v>
      </c>
      <c r="AD48">
        <v>0</v>
      </c>
      <c r="AE48">
        <v>15.299670675120014</v>
      </c>
      <c r="AF48">
        <v>2.5027630184909202</v>
      </c>
      <c r="AG48">
        <v>12.496661626925485</v>
      </c>
      <c r="AH48">
        <v>0</v>
      </c>
      <c r="AI48">
        <v>0</v>
      </c>
      <c r="AJ48">
        <v>0</v>
      </c>
      <c r="AK48">
        <v>15.986941112074723</v>
      </c>
      <c r="AL48">
        <v>0</v>
      </c>
      <c r="AM48">
        <v>4.8926552549780835</v>
      </c>
      <c r="AN48">
        <v>0.98437572228136094</v>
      </c>
      <c r="AO48">
        <v>0</v>
      </c>
      <c r="AP48">
        <v>0</v>
      </c>
      <c r="AQ48">
        <v>0</v>
      </c>
      <c r="AR48">
        <v>15.207424856274898</v>
      </c>
      <c r="AS48">
        <v>9.4925435566687515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21.481779102314704</v>
      </c>
      <c r="BB48">
        <f t="shared" si="0"/>
        <v>492.43638124014251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2.2854899413042906</v>
      </c>
      <c r="L49">
        <v>232.05611781469227</v>
      </c>
      <c r="M49">
        <v>24.142770459812663</v>
      </c>
      <c r="N49">
        <v>36.569535122097506</v>
      </c>
      <c r="O49">
        <v>0</v>
      </c>
      <c r="P49">
        <v>32.186249448491488</v>
      </c>
      <c r="Q49">
        <v>0</v>
      </c>
      <c r="R49">
        <v>6.7428011177879483</v>
      </c>
      <c r="S49">
        <v>4.2173590781955799</v>
      </c>
      <c r="T49">
        <v>0</v>
      </c>
      <c r="U49">
        <v>53.45416152973327</v>
      </c>
      <c r="V49">
        <v>0</v>
      </c>
      <c r="W49">
        <v>2.0139307872891874</v>
      </c>
      <c r="X49">
        <v>12.105637497036433</v>
      </c>
      <c r="Y49">
        <v>0</v>
      </c>
      <c r="Z49">
        <v>0</v>
      </c>
      <c r="AA49">
        <v>13.047089120434148</v>
      </c>
      <c r="AB49">
        <v>8.1543783318879139</v>
      </c>
      <c r="AC49">
        <v>5.9919329853005641</v>
      </c>
      <c r="AD49">
        <v>0</v>
      </c>
      <c r="AE49">
        <v>15.299670675120014</v>
      </c>
      <c r="AF49">
        <v>2.5027630184909202</v>
      </c>
      <c r="AG49">
        <v>12.496661626925485</v>
      </c>
      <c r="AH49">
        <v>0</v>
      </c>
      <c r="AI49">
        <v>0</v>
      </c>
      <c r="AJ49">
        <v>0</v>
      </c>
      <c r="AK49">
        <v>15.986941112074723</v>
      </c>
      <c r="AL49">
        <v>0</v>
      </c>
      <c r="AM49">
        <v>4.8926552549780835</v>
      </c>
      <c r="AN49">
        <v>0.98437572228136094</v>
      </c>
      <c r="AO49">
        <v>0</v>
      </c>
      <c r="AP49">
        <v>0</v>
      </c>
      <c r="AQ49">
        <v>0</v>
      </c>
      <c r="AR49">
        <v>15.207424856274898</v>
      </c>
      <c r="AS49">
        <v>10.075419278647463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21.335278647756162</v>
      </c>
      <c r="BB49">
        <f t="shared" si="0"/>
        <v>489.07808613109984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2.2959716260294343</v>
      </c>
      <c r="L50">
        <v>232.05611781469227</v>
      </c>
      <c r="M50">
        <v>24.142770459812663</v>
      </c>
      <c r="N50">
        <v>36.569535122097506</v>
      </c>
      <c r="O50">
        <v>0</v>
      </c>
      <c r="P50">
        <v>32.186249448491488</v>
      </c>
      <c r="Q50">
        <v>0</v>
      </c>
      <c r="R50">
        <v>6.7428011177879483</v>
      </c>
      <c r="S50">
        <v>4.2173590781955799</v>
      </c>
      <c r="T50">
        <v>0</v>
      </c>
      <c r="U50">
        <v>53.45416152973327</v>
      </c>
      <c r="V50">
        <v>0</v>
      </c>
      <c r="W50">
        <v>2.0139307872891874</v>
      </c>
      <c r="X50">
        <v>12.105637497036433</v>
      </c>
      <c r="Y50">
        <v>0</v>
      </c>
      <c r="Z50">
        <v>0</v>
      </c>
      <c r="AA50">
        <v>13.047089120434148</v>
      </c>
      <c r="AB50">
        <v>8.1543783318879139</v>
      </c>
      <c r="AC50">
        <v>5.9919329853005641</v>
      </c>
      <c r="AD50">
        <v>0</v>
      </c>
      <c r="AE50">
        <v>15.299670675120014</v>
      </c>
      <c r="AF50">
        <v>2.5027630184909202</v>
      </c>
      <c r="AG50">
        <v>12.496661626925485</v>
      </c>
      <c r="AH50">
        <v>0</v>
      </c>
      <c r="AI50">
        <v>0</v>
      </c>
      <c r="AJ50">
        <v>0</v>
      </c>
      <c r="AK50">
        <v>15.986941112074723</v>
      </c>
      <c r="AL50">
        <v>0</v>
      </c>
      <c r="AM50">
        <v>4.8926552549780835</v>
      </c>
      <c r="AN50">
        <v>0.98437572228136094</v>
      </c>
      <c r="AO50">
        <v>0</v>
      </c>
      <c r="AP50">
        <v>0</v>
      </c>
      <c r="AQ50">
        <v>0</v>
      </c>
      <c r="AR50">
        <v>15.207424856274898</v>
      </c>
      <c r="AS50">
        <v>10.075419278647463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21.335716782177677</v>
      </c>
      <c r="BB50">
        <f t="shared" si="0"/>
        <v>489.08812968140353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2.2854899413042906</v>
      </c>
      <c r="L51">
        <v>232.05611781469227</v>
      </c>
      <c r="M51">
        <v>24.142770459812663</v>
      </c>
      <c r="N51">
        <v>36.569535122097506</v>
      </c>
      <c r="O51">
        <v>0</v>
      </c>
      <c r="P51">
        <v>32.400075698176352</v>
      </c>
      <c r="Q51">
        <v>0</v>
      </c>
      <c r="R51">
        <v>6.7428011177879483</v>
      </c>
      <c r="S51">
        <v>4.2173590781955799</v>
      </c>
      <c r="T51">
        <v>0</v>
      </c>
      <c r="U51">
        <v>53.45416152973327</v>
      </c>
      <c r="V51">
        <v>0</v>
      </c>
      <c r="W51">
        <v>2.0139307872891874</v>
      </c>
      <c r="X51">
        <v>12.105637497036433</v>
      </c>
      <c r="Y51">
        <v>0</v>
      </c>
      <c r="Z51">
        <v>0</v>
      </c>
      <c r="AA51">
        <v>13.047089120434148</v>
      </c>
      <c r="AB51">
        <v>8.1543783318879139</v>
      </c>
      <c r="AC51">
        <v>5.9919329853005641</v>
      </c>
      <c r="AD51">
        <v>0</v>
      </c>
      <c r="AE51">
        <v>15.299670675120014</v>
      </c>
      <c r="AF51">
        <v>2.5027630184909202</v>
      </c>
      <c r="AG51">
        <v>12.496661626925485</v>
      </c>
      <c r="AH51">
        <v>0</v>
      </c>
      <c r="AI51">
        <v>0</v>
      </c>
      <c r="AJ51">
        <v>0</v>
      </c>
      <c r="AK51">
        <v>15.986941112074723</v>
      </c>
      <c r="AL51">
        <v>0</v>
      </c>
      <c r="AM51">
        <v>4.8926552549780835</v>
      </c>
      <c r="AN51">
        <v>0.98437572228136094</v>
      </c>
      <c r="AO51">
        <v>0</v>
      </c>
      <c r="AP51">
        <v>0</v>
      </c>
      <c r="AQ51">
        <v>0</v>
      </c>
      <c r="AR51">
        <v>15.207424856274898</v>
      </c>
      <c r="AS51">
        <v>9.3676415320392383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21.314631475184768</v>
      </c>
      <c r="BB51">
        <f t="shared" si="0"/>
        <v>488.60478180674784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2.2959716260294343</v>
      </c>
      <c r="L52">
        <v>232.05611781469227</v>
      </c>
      <c r="M52">
        <v>24.142770459812663</v>
      </c>
      <c r="N52">
        <v>36.569535122097506</v>
      </c>
      <c r="O52">
        <v>0</v>
      </c>
      <c r="P52">
        <v>32.400075698176352</v>
      </c>
      <c r="Q52">
        <v>0</v>
      </c>
      <c r="R52">
        <v>6.7428011177879483</v>
      </c>
      <c r="S52">
        <v>4.2173590781955799</v>
      </c>
      <c r="T52">
        <v>0</v>
      </c>
      <c r="U52">
        <v>53.45416152973327</v>
      </c>
      <c r="V52">
        <v>0</v>
      </c>
      <c r="W52">
        <v>2.0139307872891874</v>
      </c>
      <c r="X52">
        <v>12.105637497036433</v>
      </c>
      <c r="Y52">
        <v>0</v>
      </c>
      <c r="Z52">
        <v>0</v>
      </c>
      <c r="AA52">
        <v>13.047089120434148</v>
      </c>
      <c r="AB52">
        <v>8.1543783318879139</v>
      </c>
      <c r="AC52">
        <v>5.9919329853005641</v>
      </c>
      <c r="AD52">
        <v>0</v>
      </c>
      <c r="AE52">
        <v>15.299670675120014</v>
      </c>
      <c r="AF52">
        <v>2.5027630184909202</v>
      </c>
      <c r="AG52">
        <v>12.496661626925485</v>
      </c>
      <c r="AH52">
        <v>0</v>
      </c>
      <c r="AI52">
        <v>0</v>
      </c>
      <c r="AJ52">
        <v>0</v>
      </c>
      <c r="AK52">
        <v>15.986941112074723</v>
      </c>
      <c r="AL52">
        <v>0</v>
      </c>
      <c r="AM52">
        <v>4.8926552549780835</v>
      </c>
      <c r="AN52">
        <v>0.98437572228136094</v>
      </c>
      <c r="AO52">
        <v>0</v>
      </c>
      <c r="AP52">
        <v>0</v>
      </c>
      <c r="AQ52">
        <v>0</v>
      </c>
      <c r="AR52">
        <v>15.207424856274898</v>
      </c>
      <c r="AS52">
        <v>9.3676415320392383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21.315069609606276</v>
      </c>
      <c r="BB52">
        <f t="shared" si="0"/>
        <v>488.61482535705153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2.2854899413042906</v>
      </c>
      <c r="L53">
        <v>232.05611781469227</v>
      </c>
      <c r="M53">
        <v>24.142770459812663</v>
      </c>
      <c r="N53">
        <v>36.569535122097506</v>
      </c>
      <c r="O53">
        <v>0</v>
      </c>
      <c r="P53">
        <v>32.400075698176352</v>
      </c>
      <c r="Q53">
        <v>0</v>
      </c>
      <c r="R53">
        <v>6.7428011177879483</v>
      </c>
      <c r="S53">
        <v>4.2173590781955799</v>
      </c>
      <c r="T53">
        <v>0</v>
      </c>
      <c r="U53">
        <v>53.953376448733955</v>
      </c>
      <c r="V53">
        <v>0</v>
      </c>
      <c r="W53">
        <v>2.0139307872891874</v>
      </c>
      <c r="X53">
        <v>12.105637497036433</v>
      </c>
      <c r="Y53">
        <v>0</v>
      </c>
      <c r="Z53">
        <v>0</v>
      </c>
      <c r="AA53">
        <v>13.047089120434148</v>
      </c>
      <c r="AB53">
        <v>8.1543783318879139</v>
      </c>
      <c r="AC53">
        <v>5.9919329853005641</v>
      </c>
      <c r="AD53">
        <v>0</v>
      </c>
      <c r="AE53">
        <v>15.299670675120014</v>
      </c>
      <c r="AF53">
        <v>2.5027630184909202</v>
      </c>
      <c r="AG53">
        <v>12.496661626925485</v>
      </c>
      <c r="AH53">
        <v>0</v>
      </c>
      <c r="AI53">
        <v>0</v>
      </c>
      <c r="AJ53">
        <v>0</v>
      </c>
      <c r="AK53">
        <v>15.986941112074723</v>
      </c>
      <c r="AL53">
        <v>0</v>
      </c>
      <c r="AM53">
        <v>4.8926552549780835</v>
      </c>
      <c r="AN53">
        <v>0.98437572228136094</v>
      </c>
      <c r="AO53">
        <v>0</v>
      </c>
      <c r="AP53">
        <v>0</v>
      </c>
      <c r="AQ53">
        <v>0</v>
      </c>
      <c r="AR53">
        <v>15.207424856274898</v>
      </c>
      <c r="AS53">
        <v>9.3676415320392383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21.335498658798997</v>
      </c>
      <c r="BB53">
        <f t="shared" si="0"/>
        <v>489.08312954213432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2.2959716260294343</v>
      </c>
      <c r="L54">
        <v>232.05611781469227</v>
      </c>
      <c r="M54">
        <v>24.142770459812663</v>
      </c>
      <c r="N54">
        <v>36.569535122097506</v>
      </c>
      <c r="O54">
        <v>0</v>
      </c>
      <c r="P54">
        <v>32.400075698176352</v>
      </c>
      <c r="Q54">
        <v>0</v>
      </c>
      <c r="R54">
        <v>6.7428011177879483</v>
      </c>
      <c r="S54">
        <v>4.2173590781955799</v>
      </c>
      <c r="T54">
        <v>0</v>
      </c>
      <c r="U54">
        <v>54.007358816713428</v>
      </c>
      <c r="V54">
        <v>0</v>
      </c>
      <c r="W54">
        <v>2.0139307872891874</v>
      </c>
      <c r="X54">
        <v>12.105637497036433</v>
      </c>
      <c r="Y54">
        <v>0</v>
      </c>
      <c r="Z54">
        <v>0</v>
      </c>
      <c r="AA54">
        <v>13.047089120434148</v>
      </c>
      <c r="AB54">
        <v>8.1543783318879139</v>
      </c>
      <c r="AC54">
        <v>5.9919329853005641</v>
      </c>
      <c r="AD54">
        <v>0</v>
      </c>
      <c r="AE54">
        <v>15.299670675120014</v>
      </c>
      <c r="AF54">
        <v>2.5027630184909202</v>
      </c>
      <c r="AG54">
        <v>12.496661626925485</v>
      </c>
      <c r="AH54">
        <v>0</v>
      </c>
      <c r="AI54">
        <v>0</v>
      </c>
      <c r="AJ54">
        <v>0</v>
      </c>
      <c r="AK54">
        <v>15.986941112074723</v>
      </c>
      <c r="AL54">
        <v>0</v>
      </c>
      <c r="AM54">
        <v>4.8926552549780835</v>
      </c>
      <c r="AN54">
        <v>0.98437572228136094</v>
      </c>
      <c r="AO54">
        <v>0</v>
      </c>
      <c r="AP54">
        <v>0</v>
      </c>
      <c r="AQ54">
        <v>0</v>
      </c>
      <c r="AR54">
        <v>16.403514717926729</v>
      </c>
      <c r="AS54">
        <v>9.3676415320392383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21.388189812419093</v>
      </c>
      <c r="BB54">
        <f t="shared" si="0"/>
        <v>490.29099230287068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2.2854899413042906</v>
      </c>
      <c r="L55">
        <v>232.05611781469227</v>
      </c>
      <c r="M55">
        <v>24.142770459812663</v>
      </c>
      <c r="N55">
        <v>36.569535122097506</v>
      </c>
      <c r="O55">
        <v>0</v>
      </c>
      <c r="P55">
        <v>32.958552450822353</v>
      </c>
      <c r="Q55">
        <v>0</v>
      </c>
      <c r="R55">
        <v>6.7428011177879483</v>
      </c>
      <c r="S55">
        <v>4.2173590781955799</v>
      </c>
      <c r="T55">
        <v>0</v>
      </c>
      <c r="U55">
        <v>54.007358816713428</v>
      </c>
      <c r="V55">
        <v>0</v>
      </c>
      <c r="W55">
        <v>2.0139307872891874</v>
      </c>
      <c r="X55">
        <v>12.105637497036433</v>
      </c>
      <c r="Y55">
        <v>0</v>
      </c>
      <c r="Z55">
        <v>0</v>
      </c>
      <c r="AA55">
        <v>13.047089120434148</v>
      </c>
      <c r="AB55">
        <v>8.1543783318879139</v>
      </c>
      <c r="AC55">
        <v>5.9919329853005641</v>
      </c>
      <c r="AD55">
        <v>0</v>
      </c>
      <c r="AE55">
        <v>15.299670675120014</v>
      </c>
      <c r="AF55">
        <v>2.5027630184909202</v>
      </c>
      <c r="AG55">
        <v>12.496661626925485</v>
      </c>
      <c r="AH55">
        <v>0</v>
      </c>
      <c r="AI55">
        <v>0</v>
      </c>
      <c r="AJ55">
        <v>0</v>
      </c>
      <c r="AK55">
        <v>15.986941112074723</v>
      </c>
      <c r="AL55">
        <v>0</v>
      </c>
      <c r="AM55">
        <v>4.8926552549780835</v>
      </c>
      <c r="AN55">
        <v>0.98437572228136094</v>
      </c>
      <c r="AO55">
        <v>0</v>
      </c>
      <c r="AP55">
        <v>0</v>
      </c>
      <c r="AQ55">
        <v>0</v>
      </c>
      <c r="AR55">
        <v>15.207424856274898</v>
      </c>
      <c r="AS55">
        <v>9.3676415320392383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21.361099450041145</v>
      </c>
      <c r="BB55">
        <f t="shared" si="0"/>
        <v>489.66998787151766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2.2959716260294343</v>
      </c>
      <c r="L56">
        <v>232.05611781469227</v>
      </c>
      <c r="M56">
        <v>24.142770459812663</v>
      </c>
      <c r="N56">
        <v>36.569535122097506</v>
      </c>
      <c r="O56">
        <v>0</v>
      </c>
      <c r="P56">
        <v>32.958552450822353</v>
      </c>
      <c r="Q56">
        <v>0</v>
      </c>
      <c r="R56">
        <v>6.7428011177879483</v>
      </c>
      <c r="S56">
        <v>4.2173590781955799</v>
      </c>
      <c r="T56">
        <v>0</v>
      </c>
      <c r="U56">
        <v>54.007358816713428</v>
      </c>
      <c r="V56">
        <v>0</v>
      </c>
      <c r="W56">
        <v>2.0139307872891874</v>
      </c>
      <c r="X56">
        <v>12.105637497036433</v>
      </c>
      <c r="Y56">
        <v>0</v>
      </c>
      <c r="Z56">
        <v>0</v>
      </c>
      <c r="AA56">
        <v>13.047089120434148</v>
      </c>
      <c r="AB56">
        <v>8.1543783318879139</v>
      </c>
      <c r="AC56">
        <v>5.9919329853005641</v>
      </c>
      <c r="AD56">
        <v>0</v>
      </c>
      <c r="AE56">
        <v>15.299670675120014</v>
      </c>
      <c r="AF56">
        <v>2.5027630184909202</v>
      </c>
      <c r="AG56">
        <v>12.496661626925485</v>
      </c>
      <c r="AH56">
        <v>0</v>
      </c>
      <c r="AI56">
        <v>0</v>
      </c>
      <c r="AJ56">
        <v>0</v>
      </c>
      <c r="AK56">
        <v>15.986941112074723</v>
      </c>
      <c r="AL56">
        <v>0</v>
      </c>
      <c r="AM56">
        <v>4.8926552549780835</v>
      </c>
      <c r="AN56">
        <v>0.98437572228136094</v>
      </c>
      <c r="AO56">
        <v>0</v>
      </c>
      <c r="AP56">
        <v>0</v>
      </c>
      <c r="AQ56">
        <v>0</v>
      </c>
      <c r="AR56">
        <v>15.207424856274898</v>
      </c>
      <c r="AS56">
        <v>9.3676415320392383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21.361537584462653</v>
      </c>
      <c r="BB56">
        <f t="shared" si="0"/>
        <v>489.6800314218213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2.2854899413042906</v>
      </c>
      <c r="L57">
        <v>232.05611781469227</v>
      </c>
      <c r="M57">
        <v>24.142770459812663</v>
      </c>
      <c r="N57">
        <v>36.569535122097506</v>
      </c>
      <c r="O57">
        <v>0</v>
      </c>
      <c r="P57">
        <v>32.958552450822353</v>
      </c>
      <c r="Q57">
        <v>0</v>
      </c>
      <c r="R57">
        <v>6.7428011177879483</v>
      </c>
      <c r="S57">
        <v>4.2173590781955799</v>
      </c>
      <c r="T57">
        <v>0</v>
      </c>
      <c r="U57">
        <v>54.007358816713428</v>
      </c>
      <c r="V57">
        <v>0</v>
      </c>
      <c r="W57">
        <v>2.0139307872891874</v>
      </c>
      <c r="X57">
        <v>12.105637497036433</v>
      </c>
      <c r="Y57">
        <v>0</v>
      </c>
      <c r="Z57">
        <v>0</v>
      </c>
      <c r="AA57">
        <v>13.047089120434148</v>
      </c>
      <c r="AB57">
        <v>8.1543783318879139</v>
      </c>
      <c r="AC57">
        <v>5.9919329853005641</v>
      </c>
      <c r="AD57">
        <v>0</v>
      </c>
      <c r="AE57">
        <v>15.299670675120014</v>
      </c>
      <c r="AF57">
        <v>2.5027630184909202</v>
      </c>
      <c r="AG57">
        <v>12.496661626925485</v>
      </c>
      <c r="AH57">
        <v>6.208118941243999</v>
      </c>
      <c r="AI57">
        <v>0</v>
      </c>
      <c r="AJ57">
        <v>0</v>
      </c>
      <c r="AK57">
        <v>15.986941112074723</v>
      </c>
      <c r="AL57">
        <v>0</v>
      </c>
      <c r="AM57">
        <v>4.8926552549780835</v>
      </c>
      <c r="AN57">
        <v>1.0036770719787098</v>
      </c>
      <c r="AO57">
        <v>0</v>
      </c>
      <c r="AP57">
        <v>0.99132499290560838</v>
      </c>
      <c r="AQ57">
        <v>0</v>
      </c>
      <c r="AR57">
        <v>15.207424856274898</v>
      </c>
      <c r="AS57">
        <v>9.3676415320392383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21.662843002905944</v>
      </c>
      <c r="BB57">
        <f t="shared" si="0"/>
        <v>496.58698960249984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2.2959716260294343</v>
      </c>
      <c r="L58">
        <v>232.05611781469227</v>
      </c>
      <c r="M58">
        <v>24.142770459812663</v>
      </c>
      <c r="N58">
        <v>36.569535122097506</v>
      </c>
      <c r="O58">
        <v>0</v>
      </c>
      <c r="P58">
        <v>32.958552450822353</v>
      </c>
      <c r="Q58">
        <v>0</v>
      </c>
      <c r="R58">
        <v>6.7428011177879483</v>
      </c>
      <c r="S58">
        <v>4.2173590781955799</v>
      </c>
      <c r="T58">
        <v>0</v>
      </c>
      <c r="U58">
        <v>54.007358816713428</v>
      </c>
      <c r="V58">
        <v>0</v>
      </c>
      <c r="W58">
        <v>2.0139307872891874</v>
      </c>
      <c r="X58">
        <v>12.105637497036433</v>
      </c>
      <c r="Y58">
        <v>0</v>
      </c>
      <c r="Z58">
        <v>0</v>
      </c>
      <c r="AA58">
        <v>13.047089120434148</v>
      </c>
      <c r="AB58">
        <v>8.1543783318879139</v>
      </c>
      <c r="AC58">
        <v>5.9919329853005641</v>
      </c>
      <c r="AD58">
        <v>0</v>
      </c>
      <c r="AE58">
        <v>15.299670675120014</v>
      </c>
      <c r="AF58">
        <v>2.5027630184909202</v>
      </c>
      <c r="AG58">
        <v>12.496661626925485</v>
      </c>
      <c r="AH58">
        <v>6.208118941243999</v>
      </c>
      <c r="AI58">
        <v>0</v>
      </c>
      <c r="AJ58">
        <v>0</v>
      </c>
      <c r="AK58">
        <v>15.986941112074723</v>
      </c>
      <c r="AL58">
        <v>0</v>
      </c>
      <c r="AM58">
        <v>4.8926552549780835</v>
      </c>
      <c r="AN58">
        <v>1.0036770719787098</v>
      </c>
      <c r="AO58">
        <v>0</v>
      </c>
      <c r="AP58">
        <v>2.7757101082065461</v>
      </c>
      <c r="AQ58">
        <v>0</v>
      </c>
      <c r="AR58">
        <v>15.207424856274898</v>
      </c>
      <c r="AS58">
        <v>9.3676415320392383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21.737868435147035</v>
      </c>
      <c r="BB58">
        <f t="shared" si="0"/>
        <v>498.30683097028481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2.0663985889120102</v>
      </c>
      <c r="L59">
        <v>232.05611781469227</v>
      </c>
      <c r="M59">
        <v>24.142770459812663</v>
      </c>
      <c r="N59">
        <v>36.569535122097506</v>
      </c>
      <c r="O59">
        <v>0</v>
      </c>
      <c r="P59">
        <v>32.186249448491488</v>
      </c>
      <c r="Q59">
        <v>0</v>
      </c>
      <c r="R59">
        <v>6.500011942154118</v>
      </c>
      <c r="S59">
        <v>4.2028262039602238</v>
      </c>
      <c r="T59">
        <v>0</v>
      </c>
      <c r="U59">
        <v>54.007358816713428</v>
      </c>
      <c r="V59">
        <v>4.4071623669700708</v>
      </c>
      <c r="W59">
        <v>13.830996268517119</v>
      </c>
      <c r="X59">
        <v>42.350266694384679</v>
      </c>
      <c r="Y59">
        <v>0</v>
      </c>
      <c r="Z59">
        <v>0</v>
      </c>
      <c r="AA59">
        <v>13.047089120434148</v>
      </c>
      <c r="AB59">
        <v>8.1543783318879139</v>
      </c>
      <c r="AC59">
        <v>5.9919329853005641</v>
      </c>
      <c r="AD59">
        <v>0</v>
      </c>
      <c r="AE59">
        <v>15.299670675120014</v>
      </c>
      <c r="AF59">
        <v>2.5027630184909202</v>
      </c>
      <c r="AG59">
        <v>12.496661626925485</v>
      </c>
      <c r="AH59">
        <v>6.208118941243999</v>
      </c>
      <c r="AI59">
        <v>0</v>
      </c>
      <c r="AJ59">
        <v>0</v>
      </c>
      <c r="AK59">
        <v>15.986941112074723</v>
      </c>
      <c r="AL59">
        <v>0</v>
      </c>
      <c r="AM59">
        <v>4.8926552549780835</v>
      </c>
      <c r="AN59">
        <v>1.0036770719787098</v>
      </c>
      <c r="AO59">
        <v>0</v>
      </c>
      <c r="AP59">
        <v>2.7757101082065461</v>
      </c>
      <c r="AQ59">
        <v>0</v>
      </c>
      <c r="AR59">
        <v>15.207424856274898</v>
      </c>
      <c r="AS59">
        <v>9.3676415320392383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23.627632179517391</v>
      </c>
      <c r="BB59">
        <f t="shared" si="0"/>
        <v>541.62672618214344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2.0872021291293295</v>
      </c>
      <c r="L60">
        <v>232.05611781469227</v>
      </c>
      <c r="M60">
        <v>24.142770459812663</v>
      </c>
      <c r="N60">
        <v>36.569535122097506</v>
      </c>
      <c r="O60">
        <v>0</v>
      </c>
      <c r="P60">
        <v>32.186249448491488</v>
      </c>
      <c r="Q60">
        <v>0</v>
      </c>
      <c r="R60">
        <v>6.500011942154118</v>
      </c>
      <c r="S60">
        <v>4.2028262039602238</v>
      </c>
      <c r="T60">
        <v>0</v>
      </c>
      <c r="U60">
        <v>54.007358816713428</v>
      </c>
      <c r="V60">
        <v>4.4071623669700708</v>
      </c>
      <c r="W60">
        <v>13.830996268517119</v>
      </c>
      <c r="X60">
        <v>45.66707818720684</v>
      </c>
      <c r="Y60">
        <v>0</v>
      </c>
      <c r="Z60">
        <v>0</v>
      </c>
      <c r="AA60">
        <v>13.047089120434148</v>
      </c>
      <c r="AB60">
        <v>8.1543783318879139</v>
      </c>
      <c r="AC60">
        <v>5.9919329853005641</v>
      </c>
      <c r="AD60">
        <v>0</v>
      </c>
      <c r="AE60">
        <v>15.299670675120014</v>
      </c>
      <c r="AF60">
        <v>2.5027630184909202</v>
      </c>
      <c r="AG60">
        <v>12.496661626925485</v>
      </c>
      <c r="AH60">
        <v>6.208118941243999</v>
      </c>
      <c r="AI60">
        <v>0</v>
      </c>
      <c r="AJ60">
        <v>0</v>
      </c>
      <c r="AK60">
        <v>15.986941112074723</v>
      </c>
      <c r="AL60">
        <v>0</v>
      </c>
      <c r="AM60">
        <v>4.8926552549780835</v>
      </c>
      <c r="AN60">
        <v>1.0036770719787098</v>
      </c>
      <c r="AO60">
        <v>0</v>
      </c>
      <c r="AP60">
        <v>2.7757101082065461</v>
      </c>
      <c r="AQ60">
        <v>0</v>
      </c>
      <c r="AR60">
        <v>15.207424856274898</v>
      </c>
      <c r="AS60">
        <v>9.3676415320392383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23.767144487898449</v>
      </c>
      <c r="BB60">
        <f t="shared" si="0"/>
        <v>544.82482890680171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2.0663985889120102</v>
      </c>
      <c r="L61">
        <v>232.05611781469227</v>
      </c>
      <c r="M61">
        <v>24.142770459812663</v>
      </c>
      <c r="N61">
        <v>36.569535122097506</v>
      </c>
      <c r="O61">
        <v>0</v>
      </c>
      <c r="P61">
        <v>32.752521367441958</v>
      </c>
      <c r="Q61">
        <v>0</v>
      </c>
      <c r="R61">
        <v>13.124238679878914</v>
      </c>
      <c r="S61">
        <v>4.2028262039602238</v>
      </c>
      <c r="T61">
        <v>0</v>
      </c>
      <c r="U61">
        <v>54.007358816713428</v>
      </c>
      <c r="V61">
        <v>4.4071623669700708</v>
      </c>
      <c r="W61">
        <v>13.830996268517119</v>
      </c>
      <c r="X61">
        <v>45.66707818720684</v>
      </c>
      <c r="Y61">
        <v>0</v>
      </c>
      <c r="Z61">
        <v>0</v>
      </c>
      <c r="AA61">
        <v>13.047089120434148</v>
      </c>
      <c r="AB61">
        <v>8.1543783318879139</v>
      </c>
      <c r="AC61">
        <v>5.9919329853005641</v>
      </c>
      <c r="AD61">
        <v>0</v>
      </c>
      <c r="AE61">
        <v>15.299670675120014</v>
      </c>
      <c r="AF61">
        <v>2.5027630184909202</v>
      </c>
      <c r="AG61">
        <v>12.496661626925485</v>
      </c>
      <c r="AH61">
        <v>6.208118941243999</v>
      </c>
      <c r="AI61">
        <v>0</v>
      </c>
      <c r="AJ61">
        <v>0</v>
      </c>
      <c r="AK61">
        <v>15.986941112074723</v>
      </c>
      <c r="AL61">
        <v>0</v>
      </c>
      <c r="AM61">
        <v>4.8926552549780835</v>
      </c>
      <c r="AN61">
        <v>1.0036770719787098</v>
      </c>
      <c r="AO61">
        <v>0</v>
      </c>
      <c r="AP61">
        <v>2.7757101082065461</v>
      </c>
      <c r="AQ61">
        <v>0</v>
      </c>
      <c r="AR61">
        <v>15.207424856274898</v>
      </c>
      <c r="AS61">
        <v>9.3676415320392383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24.066837743766385</v>
      </c>
      <c r="BB61">
        <f t="shared" si="0"/>
        <v>551.69483076739186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5.176460914775566</v>
      </c>
      <c r="L62">
        <v>232.05611781469227</v>
      </c>
      <c r="M62">
        <v>24.142770459812663</v>
      </c>
      <c r="N62">
        <v>36.569535122097506</v>
      </c>
      <c r="O62">
        <v>0</v>
      </c>
      <c r="P62">
        <v>32.752521367441958</v>
      </c>
      <c r="Q62">
        <v>0</v>
      </c>
      <c r="R62">
        <v>13.126078685134296</v>
      </c>
      <c r="S62">
        <v>4.3531852513641649</v>
      </c>
      <c r="T62">
        <v>0</v>
      </c>
      <c r="U62">
        <v>54.007358816713428</v>
      </c>
      <c r="V62">
        <v>4.4071623669700708</v>
      </c>
      <c r="W62">
        <v>13.830996268517119</v>
      </c>
      <c r="X62">
        <v>45.66707818720684</v>
      </c>
      <c r="Y62">
        <v>0</v>
      </c>
      <c r="Z62">
        <v>0</v>
      </c>
      <c r="AA62">
        <v>13.047089120434148</v>
      </c>
      <c r="AB62">
        <v>8.1543783318879139</v>
      </c>
      <c r="AC62">
        <v>5.9919329853005641</v>
      </c>
      <c r="AD62">
        <v>0</v>
      </c>
      <c r="AE62">
        <v>15.299670675120014</v>
      </c>
      <c r="AF62">
        <v>2.5027630184909202</v>
      </c>
      <c r="AG62">
        <v>12.496661626925485</v>
      </c>
      <c r="AH62">
        <v>6.208118941243999</v>
      </c>
      <c r="AI62">
        <v>0</v>
      </c>
      <c r="AJ62">
        <v>0</v>
      </c>
      <c r="AK62">
        <v>15.986941112074723</v>
      </c>
      <c r="AL62">
        <v>0</v>
      </c>
      <c r="AM62">
        <v>4.8926552549780835</v>
      </c>
      <c r="AN62">
        <v>1.0036770719787098</v>
      </c>
      <c r="AO62">
        <v>0</v>
      </c>
      <c r="AP62">
        <v>2.7757101082065461</v>
      </c>
      <c r="AQ62">
        <v>0</v>
      </c>
      <c r="AR62">
        <v>15.207424856274898</v>
      </c>
      <c r="AS62">
        <v>9.3676415320392383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24.203200269388645</v>
      </c>
      <c r="BB62">
        <f t="shared" si="0"/>
        <v>554.82072962029247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5.1762216825843534</v>
      </c>
      <c r="L63">
        <v>232.06315090241563</v>
      </c>
      <c r="M63">
        <v>24.142770459812663</v>
      </c>
      <c r="N63">
        <v>36.569535122097506</v>
      </c>
      <c r="O63">
        <v>0</v>
      </c>
      <c r="P63">
        <v>32.752521367441958</v>
      </c>
      <c r="Q63">
        <v>0</v>
      </c>
      <c r="R63">
        <v>13.126078685134296</v>
      </c>
      <c r="S63">
        <v>4.3531852513641649</v>
      </c>
      <c r="T63">
        <v>0</v>
      </c>
      <c r="U63">
        <v>54.007358816713428</v>
      </c>
      <c r="V63">
        <v>4.4071623669700708</v>
      </c>
      <c r="W63">
        <v>13.830996268517119</v>
      </c>
      <c r="X63">
        <v>45.66707818720684</v>
      </c>
      <c r="Y63">
        <v>0</v>
      </c>
      <c r="Z63">
        <v>0</v>
      </c>
      <c r="AA63">
        <v>13.047089120434148</v>
      </c>
      <c r="AB63">
        <v>8.1543783318879139</v>
      </c>
      <c r="AC63">
        <v>5.9919329853005641</v>
      </c>
      <c r="AD63">
        <v>0</v>
      </c>
      <c r="AE63">
        <v>15.299670675120014</v>
      </c>
      <c r="AF63">
        <v>2.5027630184909202</v>
      </c>
      <c r="AG63">
        <v>12.496661626925485</v>
      </c>
      <c r="AH63">
        <v>6.208118941243999</v>
      </c>
      <c r="AI63">
        <v>0</v>
      </c>
      <c r="AJ63">
        <v>0</v>
      </c>
      <c r="AK63">
        <v>15.986941112074723</v>
      </c>
      <c r="AL63">
        <v>0</v>
      </c>
      <c r="AM63">
        <v>4.8926552549780835</v>
      </c>
      <c r="AN63">
        <v>1.0036770719787098</v>
      </c>
      <c r="AO63">
        <v>0</v>
      </c>
      <c r="AP63">
        <v>2.7757101082065461</v>
      </c>
      <c r="AQ63">
        <v>0</v>
      </c>
      <c r="AR63">
        <v>15.207424856274898</v>
      </c>
      <c r="AS63">
        <v>10.075419278647463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24.233069362358101</v>
      </c>
      <c r="BB63">
        <f t="shared" si="0"/>
        <v>555.50543212946332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5.176460914775566</v>
      </c>
      <c r="L64">
        <v>232.06315090241563</v>
      </c>
      <c r="M64">
        <v>24.142770459812663</v>
      </c>
      <c r="N64">
        <v>36.569535122097506</v>
      </c>
      <c r="O64">
        <v>0</v>
      </c>
      <c r="P64">
        <v>32.752521367441958</v>
      </c>
      <c r="Q64">
        <v>0</v>
      </c>
      <c r="R64">
        <v>13.126078685134296</v>
      </c>
      <c r="S64">
        <v>4.3531852513641649</v>
      </c>
      <c r="T64">
        <v>0</v>
      </c>
      <c r="U64">
        <v>54.007358816713428</v>
      </c>
      <c r="V64">
        <v>4.4071623669700708</v>
      </c>
      <c r="W64">
        <v>13.830996268517119</v>
      </c>
      <c r="X64">
        <v>45.66707818720684</v>
      </c>
      <c r="Y64">
        <v>0</v>
      </c>
      <c r="Z64">
        <v>0</v>
      </c>
      <c r="AA64">
        <v>13.047089120434148</v>
      </c>
      <c r="AB64">
        <v>8.1543783318879139</v>
      </c>
      <c r="AC64">
        <v>5.9919329853005641</v>
      </c>
      <c r="AD64">
        <v>0</v>
      </c>
      <c r="AE64">
        <v>15.299670675120014</v>
      </c>
      <c r="AF64">
        <v>2.5027630184909202</v>
      </c>
      <c r="AG64">
        <v>12.496661626925485</v>
      </c>
      <c r="AH64">
        <v>6.208118941243999</v>
      </c>
      <c r="AI64">
        <v>0</v>
      </c>
      <c r="AJ64">
        <v>0</v>
      </c>
      <c r="AK64">
        <v>15.986941112074723</v>
      </c>
      <c r="AL64">
        <v>0</v>
      </c>
      <c r="AM64">
        <v>4.8926552549780835</v>
      </c>
      <c r="AN64">
        <v>1.0036770719787098</v>
      </c>
      <c r="AO64">
        <v>0</v>
      </c>
      <c r="AP64">
        <v>2.7757101082065461</v>
      </c>
      <c r="AQ64">
        <v>0</v>
      </c>
      <c r="AR64">
        <v>15.207424856274898</v>
      </c>
      <c r="AS64">
        <v>10.075419278647463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24.233079362263695</v>
      </c>
      <c r="BB64">
        <f t="shared" si="0"/>
        <v>555.50566136174905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5.1762216825843534</v>
      </c>
      <c r="L65">
        <v>232.06315090241563</v>
      </c>
      <c r="M65">
        <v>24.142770459812663</v>
      </c>
      <c r="N65">
        <v>36.569535122097506</v>
      </c>
      <c r="O65">
        <v>0</v>
      </c>
      <c r="P65">
        <v>32.752521367441958</v>
      </c>
      <c r="Q65">
        <v>0</v>
      </c>
      <c r="R65">
        <v>13.126078685134296</v>
      </c>
      <c r="S65">
        <v>4.2783516622068598</v>
      </c>
      <c r="T65">
        <v>0</v>
      </c>
      <c r="U65">
        <v>54.007358816713428</v>
      </c>
      <c r="V65">
        <v>4.4071623669700708</v>
      </c>
      <c r="W65">
        <v>13.830996268517119</v>
      </c>
      <c r="X65">
        <v>45.66707818720684</v>
      </c>
      <c r="Y65">
        <v>0</v>
      </c>
      <c r="Z65">
        <v>0</v>
      </c>
      <c r="AA65">
        <v>13.047089120434148</v>
      </c>
      <c r="AB65">
        <v>8.1543783318879139</v>
      </c>
      <c r="AC65">
        <v>5.9919329853005641</v>
      </c>
      <c r="AD65">
        <v>2.5763015691922355</v>
      </c>
      <c r="AE65">
        <v>15.299670675120014</v>
      </c>
      <c r="AF65">
        <v>2.5027630184909202</v>
      </c>
      <c r="AG65">
        <v>12.496661626925485</v>
      </c>
      <c r="AH65">
        <v>6.208118941243999</v>
      </c>
      <c r="AI65">
        <v>0</v>
      </c>
      <c r="AJ65">
        <v>0</v>
      </c>
      <c r="AK65">
        <v>15.986941112074723</v>
      </c>
      <c r="AL65">
        <v>0</v>
      </c>
      <c r="AM65">
        <v>4.8926552549780835</v>
      </c>
      <c r="AN65">
        <v>1.0036770719787098</v>
      </c>
      <c r="AO65">
        <v>0</v>
      </c>
      <c r="AP65">
        <v>0.39653006119766465</v>
      </c>
      <c r="AQ65">
        <v>0</v>
      </c>
      <c r="AR65">
        <v>15.207424856274898</v>
      </c>
      <c r="AS65">
        <v>9.3676415320392383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24.208595888150363</v>
      </c>
      <c r="BB65">
        <f t="shared" si="0"/>
        <v>554.9444157900889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5.176460914775566</v>
      </c>
      <c r="L66">
        <v>232.06315090241563</v>
      </c>
      <c r="M66">
        <v>24.142770459812663</v>
      </c>
      <c r="N66">
        <v>36.569535122097506</v>
      </c>
      <c r="O66">
        <v>0</v>
      </c>
      <c r="P66">
        <v>32.752521367441958</v>
      </c>
      <c r="Q66">
        <v>0</v>
      </c>
      <c r="R66">
        <v>13.126078685134296</v>
      </c>
      <c r="S66">
        <v>4.2783516622068598</v>
      </c>
      <c r="T66">
        <v>0</v>
      </c>
      <c r="U66">
        <v>54.007358816713428</v>
      </c>
      <c r="V66">
        <v>4.4071623669700708</v>
      </c>
      <c r="W66">
        <v>13.830996268517119</v>
      </c>
      <c r="X66">
        <v>45.66707818720684</v>
      </c>
      <c r="Y66">
        <v>0</v>
      </c>
      <c r="Z66">
        <v>0</v>
      </c>
      <c r="AA66">
        <v>13.047089120434148</v>
      </c>
      <c r="AB66">
        <v>8.1543783318879139</v>
      </c>
      <c r="AC66">
        <v>5.9919329853005641</v>
      </c>
      <c r="AD66">
        <v>2.5763015691922355</v>
      </c>
      <c r="AE66">
        <v>15.299670675120014</v>
      </c>
      <c r="AF66">
        <v>2.5027630184909202</v>
      </c>
      <c r="AG66">
        <v>12.496661626925485</v>
      </c>
      <c r="AH66">
        <v>6.208118941243999</v>
      </c>
      <c r="AI66">
        <v>0</v>
      </c>
      <c r="AJ66">
        <v>0</v>
      </c>
      <c r="AK66">
        <v>15.986941112074723</v>
      </c>
      <c r="AL66">
        <v>0</v>
      </c>
      <c r="AM66">
        <v>4.8926552549780835</v>
      </c>
      <c r="AN66">
        <v>1.0036770719787098</v>
      </c>
      <c r="AO66">
        <v>0</v>
      </c>
      <c r="AP66">
        <v>0.39653006119766465</v>
      </c>
      <c r="AQ66">
        <v>0</v>
      </c>
      <c r="AR66">
        <v>15.207424856274898</v>
      </c>
      <c r="AS66">
        <v>9.3676415320392383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24.208605888055956</v>
      </c>
      <c r="BB66">
        <f t="shared" si="0"/>
        <v>554.94464502237452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5.1029143653089832</v>
      </c>
      <c r="L67">
        <v>232.06315090241563</v>
      </c>
      <c r="M67">
        <v>24.142770459812663</v>
      </c>
      <c r="N67">
        <v>36.569535122097506</v>
      </c>
      <c r="O67">
        <v>0</v>
      </c>
      <c r="P67">
        <v>32.752521367441958</v>
      </c>
      <c r="Q67">
        <v>0</v>
      </c>
      <c r="R67">
        <v>13.126078685134296</v>
      </c>
      <c r="S67">
        <v>4.0397319634582303</v>
      </c>
      <c r="T67">
        <v>0</v>
      </c>
      <c r="U67">
        <v>54.007358816713428</v>
      </c>
      <c r="V67">
        <v>4.4071623669700708</v>
      </c>
      <c r="W67">
        <v>13.608109164142224</v>
      </c>
      <c r="X67">
        <v>45.66707818720684</v>
      </c>
      <c r="Y67">
        <v>0</v>
      </c>
      <c r="Z67">
        <v>0</v>
      </c>
      <c r="AA67">
        <v>13.047089120434148</v>
      </c>
      <c r="AB67">
        <v>8.1543783318879139</v>
      </c>
      <c r="AC67">
        <v>5.9919329853005641</v>
      </c>
      <c r="AD67">
        <v>5.6433274570548946</v>
      </c>
      <c r="AE67">
        <v>15.299670675120014</v>
      </c>
      <c r="AF67">
        <v>2.5027630184909202</v>
      </c>
      <c r="AG67">
        <v>12.496661626925485</v>
      </c>
      <c r="AH67">
        <v>8.2257575422667486</v>
      </c>
      <c r="AI67">
        <v>0</v>
      </c>
      <c r="AJ67">
        <v>0</v>
      </c>
      <c r="AK67">
        <v>15.986941112074723</v>
      </c>
      <c r="AL67">
        <v>0</v>
      </c>
      <c r="AM67">
        <v>4.8926552549780835</v>
      </c>
      <c r="AN67">
        <v>1.0036770719787098</v>
      </c>
      <c r="AO67">
        <v>0</v>
      </c>
      <c r="AP67">
        <v>0.19826487051027911</v>
      </c>
      <c r="AQ67">
        <v>0</v>
      </c>
      <c r="AR67">
        <v>16.403514717926729</v>
      </c>
      <c r="AS67">
        <v>9.3676415320392383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24.440488704799414</v>
      </c>
      <c r="BB67">
        <f t="shared" si="0"/>
        <v>560.26019801289067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5.1029143653089832</v>
      </c>
      <c r="L68">
        <v>232.06315090241563</v>
      </c>
      <c r="M68">
        <v>24.142770459812663</v>
      </c>
      <c r="N68">
        <v>36.569535122097506</v>
      </c>
      <c r="O68">
        <v>0</v>
      </c>
      <c r="P68">
        <v>32.752521367441958</v>
      </c>
      <c r="Q68">
        <v>0</v>
      </c>
      <c r="R68">
        <v>13.126078685134296</v>
      </c>
      <c r="S68">
        <v>4.0397319634582303</v>
      </c>
      <c r="T68">
        <v>0</v>
      </c>
      <c r="U68">
        <v>54.007358816713428</v>
      </c>
      <c r="V68">
        <v>4.4071623669700708</v>
      </c>
      <c r="W68">
        <v>13.608109164142224</v>
      </c>
      <c r="X68">
        <v>45.66707818720684</v>
      </c>
      <c r="Y68">
        <v>0</v>
      </c>
      <c r="Z68">
        <v>0</v>
      </c>
      <c r="AA68">
        <v>13.047089120434148</v>
      </c>
      <c r="AB68">
        <v>8.1543783318879139</v>
      </c>
      <c r="AC68">
        <v>5.9919329853005641</v>
      </c>
      <c r="AD68">
        <v>5.6433274570548946</v>
      </c>
      <c r="AE68">
        <v>15.299670675120014</v>
      </c>
      <c r="AF68">
        <v>2.5027630184909202</v>
      </c>
      <c r="AG68">
        <v>12.496661626925485</v>
      </c>
      <c r="AH68">
        <v>12.416237568879147</v>
      </c>
      <c r="AI68">
        <v>0</v>
      </c>
      <c r="AJ68">
        <v>0</v>
      </c>
      <c r="AK68">
        <v>15.986941112074723</v>
      </c>
      <c r="AL68">
        <v>0</v>
      </c>
      <c r="AM68">
        <v>4.8926552549780835</v>
      </c>
      <c r="AN68">
        <v>1.0036770719787098</v>
      </c>
      <c r="AO68">
        <v>0</v>
      </c>
      <c r="AP68">
        <v>0.19826487051027911</v>
      </c>
      <c r="AQ68">
        <v>0</v>
      </c>
      <c r="AR68">
        <v>16.403514717926729</v>
      </c>
      <c r="AS68">
        <v>9.3676415320392383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24.615650769911809</v>
      </c>
      <c r="BB68">
        <f t="shared" ref="BB68:BB99" si="1">SUM(B68:AZ68)-BA68</f>
        <v>564.27551597439083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5.1029143653089832</v>
      </c>
      <c r="L69">
        <v>232.06315090241563</v>
      </c>
      <c r="M69">
        <v>24.142770459812663</v>
      </c>
      <c r="N69">
        <v>36.569535122097506</v>
      </c>
      <c r="O69">
        <v>0</v>
      </c>
      <c r="P69">
        <v>32.958552450822353</v>
      </c>
      <c r="Q69">
        <v>0</v>
      </c>
      <c r="R69">
        <v>13.126078685134296</v>
      </c>
      <c r="S69">
        <v>4.0397319634582303</v>
      </c>
      <c r="T69">
        <v>0</v>
      </c>
      <c r="U69">
        <v>54.007358816713428</v>
      </c>
      <c r="V69">
        <v>4.4071623669700708</v>
      </c>
      <c r="W69">
        <v>13.608109164142224</v>
      </c>
      <c r="X69">
        <v>45.66707818720684</v>
      </c>
      <c r="Y69">
        <v>0</v>
      </c>
      <c r="Z69">
        <v>0</v>
      </c>
      <c r="AA69">
        <v>13.047089120434148</v>
      </c>
      <c r="AB69">
        <v>8.1543783318879139</v>
      </c>
      <c r="AC69">
        <v>5.9919329853005641</v>
      </c>
      <c r="AD69">
        <v>5.6433274570548946</v>
      </c>
      <c r="AE69">
        <v>15.299670675120014</v>
      </c>
      <c r="AF69">
        <v>2.5027630184909202</v>
      </c>
      <c r="AG69">
        <v>12.496661626925485</v>
      </c>
      <c r="AH69">
        <v>12.416237568879147</v>
      </c>
      <c r="AI69">
        <v>0</v>
      </c>
      <c r="AJ69">
        <v>0</v>
      </c>
      <c r="AK69">
        <v>15.986941112074723</v>
      </c>
      <c r="AL69">
        <v>0</v>
      </c>
      <c r="AM69">
        <v>4.8926552549780835</v>
      </c>
      <c r="AN69">
        <v>1.0036770719787098</v>
      </c>
      <c r="AO69">
        <v>0</v>
      </c>
      <c r="AP69">
        <v>0.19826487051027911</v>
      </c>
      <c r="AQ69">
        <v>0</v>
      </c>
      <c r="AR69">
        <v>15.207424856274898</v>
      </c>
      <c r="AS69">
        <v>9.3676415320392383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24.574266312980072</v>
      </c>
      <c r="BB69">
        <f t="shared" si="1"/>
        <v>563.32684165305102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5.1029143653089832</v>
      </c>
      <c r="L70">
        <v>232.06315090241563</v>
      </c>
      <c r="M70">
        <v>24.142770459812663</v>
      </c>
      <c r="N70">
        <v>36.569535122097506</v>
      </c>
      <c r="O70">
        <v>0</v>
      </c>
      <c r="P70">
        <v>32.958552450822353</v>
      </c>
      <c r="Q70">
        <v>0</v>
      </c>
      <c r="R70">
        <v>13.126078685134296</v>
      </c>
      <c r="S70">
        <v>4.0397319634582303</v>
      </c>
      <c r="T70">
        <v>0</v>
      </c>
      <c r="U70">
        <v>54.007358816713428</v>
      </c>
      <c r="V70">
        <v>4.4071623669700708</v>
      </c>
      <c r="W70">
        <v>13.608109164142224</v>
      </c>
      <c r="X70">
        <v>45.66707818720684</v>
      </c>
      <c r="Y70">
        <v>0</v>
      </c>
      <c r="Z70">
        <v>0</v>
      </c>
      <c r="AA70">
        <v>13.047089120434148</v>
      </c>
      <c r="AB70">
        <v>8.1543783318879139</v>
      </c>
      <c r="AC70">
        <v>5.9919329853005641</v>
      </c>
      <c r="AD70">
        <v>5.6433274570548946</v>
      </c>
      <c r="AE70">
        <v>15.299670675120014</v>
      </c>
      <c r="AF70">
        <v>2.5027630184909202</v>
      </c>
      <c r="AG70">
        <v>12.496661626925485</v>
      </c>
      <c r="AH70">
        <v>12.416237568879147</v>
      </c>
      <c r="AI70">
        <v>0</v>
      </c>
      <c r="AJ70">
        <v>0</v>
      </c>
      <c r="AK70">
        <v>15.986941112074723</v>
      </c>
      <c r="AL70">
        <v>0</v>
      </c>
      <c r="AM70">
        <v>4.8926552549780835</v>
      </c>
      <c r="AN70">
        <v>1.0036770719787098</v>
      </c>
      <c r="AO70">
        <v>0</v>
      </c>
      <c r="AP70">
        <v>0.19826487051027911</v>
      </c>
      <c r="AQ70">
        <v>0</v>
      </c>
      <c r="AR70">
        <v>15.207424856274898</v>
      </c>
      <c r="AS70">
        <v>9.3676415320392383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24.574266312980072</v>
      </c>
      <c r="BB70">
        <f t="shared" si="1"/>
        <v>563.32684165305102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5.1658241643721183</v>
      </c>
      <c r="L71">
        <v>232.06315090241563</v>
      </c>
      <c r="M71">
        <v>24.142770459812663</v>
      </c>
      <c r="N71">
        <v>36.569535122097506</v>
      </c>
      <c r="O71">
        <v>0</v>
      </c>
      <c r="P71">
        <v>32.958552450822353</v>
      </c>
      <c r="Q71">
        <v>0</v>
      </c>
      <c r="R71">
        <v>13.126078685134296</v>
      </c>
      <c r="S71">
        <v>4.2783516622068598</v>
      </c>
      <c r="T71">
        <v>0</v>
      </c>
      <c r="U71">
        <v>54.007358816713428</v>
      </c>
      <c r="V71">
        <v>4.4071623669700708</v>
      </c>
      <c r="W71">
        <v>13.608109164142224</v>
      </c>
      <c r="X71">
        <v>45.66707818720684</v>
      </c>
      <c r="Y71">
        <v>0</v>
      </c>
      <c r="Z71">
        <v>0</v>
      </c>
      <c r="AA71">
        <v>13.047089120434148</v>
      </c>
      <c r="AB71">
        <v>8.1543783318879139</v>
      </c>
      <c r="AC71">
        <v>5.9919329853005641</v>
      </c>
      <c r="AD71">
        <v>5.6433274570548946</v>
      </c>
      <c r="AE71">
        <v>15.299670675120014</v>
      </c>
      <c r="AF71">
        <v>2.5027630184909202</v>
      </c>
      <c r="AG71">
        <v>12.496661626925485</v>
      </c>
      <c r="AH71">
        <v>12.416237568879147</v>
      </c>
      <c r="AI71">
        <v>0</v>
      </c>
      <c r="AJ71">
        <v>0</v>
      </c>
      <c r="AK71">
        <v>15.986941112074723</v>
      </c>
      <c r="AL71">
        <v>0</v>
      </c>
      <c r="AM71">
        <v>4.8926552549780835</v>
      </c>
      <c r="AN71">
        <v>1.0036770719787098</v>
      </c>
      <c r="AO71">
        <v>0</v>
      </c>
      <c r="AP71">
        <v>0.31722411299355302</v>
      </c>
      <c r="AQ71">
        <v>2.5354988940617829</v>
      </c>
      <c r="AR71">
        <v>15.207424856274898</v>
      </c>
      <c r="AS71">
        <v>9.3676415320392383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24.697826596096178</v>
      </c>
      <c r="BB71">
        <f t="shared" si="1"/>
        <v>566.1592690042919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1.9829026727420336</v>
      </c>
      <c r="L72">
        <v>232.06315090241563</v>
      </c>
      <c r="M72">
        <v>24.142770459812663</v>
      </c>
      <c r="N72">
        <v>36.569535122097506</v>
      </c>
      <c r="O72">
        <v>0</v>
      </c>
      <c r="P72">
        <v>32.958552450822353</v>
      </c>
      <c r="Q72">
        <v>0</v>
      </c>
      <c r="R72">
        <v>13.126078685134296</v>
      </c>
      <c r="S72">
        <v>4.0390943206539882</v>
      </c>
      <c r="T72">
        <v>0</v>
      </c>
      <c r="U72">
        <v>54.007358816713428</v>
      </c>
      <c r="V72">
        <v>4.4071623669700708</v>
      </c>
      <c r="W72">
        <v>13.608109164142224</v>
      </c>
      <c r="X72">
        <v>45.66707818720684</v>
      </c>
      <c r="Y72">
        <v>0</v>
      </c>
      <c r="Z72">
        <v>0</v>
      </c>
      <c r="AA72">
        <v>13.047089120434148</v>
      </c>
      <c r="AB72">
        <v>8.1543783318879139</v>
      </c>
      <c r="AC72">
        <v>5.9919329853005641</v>
      </c>
      <c r="AD72">
        <v>5.6433274570548946</v>
      </c>
      <c r="AE72">
        <v>15.299670675120014</v>
      </c>
      <c r="AF72">
        <v>2.5027630184909202</v>
      </c>
      <c r="AG72">
        <v>12.496661626925485</v>
      </c>
      <c r="AH72">
        <v>12.416237568879147</v>
      </c>
      <c r="AI72">
        <v>0</v>
      </c>
      <c r="AJ72">
        <v>0</v>
      </c>
      <c r="AK72">
        <v>15.986941112074723</v>
      </c>
      <c r="AL72">
        <v>0</v>
      </c>
      <c r="AM72">
        <v>4.8926552549780835</v>
      </c>
      <c r="AN72">
        <v>1.0036770719787098</v>
      </c>
      <c r="AO72">
        <v>0</v>
      </c>
      <c r="AP72">
        <v>0.31722411299355302</v>
      </c>
      <c r="AQ72">
        <v>5.0709980736485072</v>
      </c>
      <c r="AR72">
        <v>15.207424856274898</v>
      </c>
      <c r="AS72">
        <v>9.3676415320392383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24.660763386575859</v>
      </c>
      <c r="BB72">
        <f t="shared" si="1"/>
        <v>565.30965256021602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1.972477965274676</v>
      </c>
      <c r="L73">
        <v>232.06315090241563</v>
      </c>
      <c r="M73">
        <v>24.142770459812663</v>
      </c>
      <c r="N73">
        <v>36.569535122097506</v>
      </c>
      <c r="O73">
        <v>0</v>
      </c>
      <c r="P73">
        <v>32.958552450822353</v>
      </c>
      <c r="Q73">
        <v>0</v>
      </c>
      <c r="R73">
        <v>13.126078685134296</v>
      </c>
      <c r="S73">
        <v>4.0390943206539882</v>
      </c>
      <c r="T73">
        <v>0</v>
      </c>
      <c r="U73">
        <v>54.007358816713428</v>
      </c>
      <c r="V73">
        <v>4.4071623669700708</v>
      </c>
      <c r="W73">
        <v>13.151314203230717</v>
      </c>
      <c r="X73">
        <v>45.66707818720684</v>
      </c>
      <c r="Y73">
        <v>0</v>
      </c>
      <c r="Z73">
        <v>0</v>
      </c>
      <c r="AA73">
        <v>13.047089120434148</v>
      </c>
      <c r="AB73">
        <v>12.231567932742641</v>
      </c>
      <c r="AC73">
        <v>5.9919329853005641</v>
      </c>
      <c r="AD73">
        <v>5.6433274570548946</v>
      </c>
      <c r="AE73">
        <v>15.299670675120014</v>
      </c>
      <c r="AF73">
        <v>2.5027630184909202</v>
      </c>
      <c r="AG73">
        <v>12.496661626925485</v>
      </c>
      <c r="AH73">
        <v>18.62435651012315</v>
      </c>
      <c r="AI73">
        <v>0</v>
      </c>
      <c r="AJ73">
        <v>0</v>
      </c>
      <c r="AK73">
        <v>15.986941112074723</v>
      </c>
      <c r="AL73">
        <v>0</v>
      </c>
      <c r="AM73">
        <v>4.8926552549780835</v>
      </c>
      <c r="AN73">
        <v>1.0036770719787098</v>
      </c>
      <c r="AO73">
        <v>0</v>
      </c>
      <c r="AP73">
        <v>0.15861189640822329</v>
      </c>
      <c r="AQ73">
        <v>5.0709980736485072</v>
      </c>
      <c r="AR73">
        <v>15.207424856274898</v>
      </c>
      <c r="AS73">
        <v>9.3676415320392383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25.064529510844082</v>
      </c>
      <c r="BB73">
        <f t="shared" si="1"/>
        <v>574.56536309308228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232.06315090241563</v>
      </c>
      <c r="M74">
        <v>24.142770459812663</v>
      </c>
      <c r="N74">
        <v>36.569535122097506</v>
      </c>
      <c r="O74">
        <v>0</v>
      </c>
      <c r="P74">
        <v>32.958552450822353</v>
      </c>
      <c r="Q74">
        <v>0</v>
      </c>
      <c r="R74">
        <v>0</v>
      </c>
      <c r="S74">
        <v>0</v>
      </c>
      <c r="T74">
        <v>0</v>
      </c>
      <c r="U74">
        <v>54.007358816713428</v>
      </c>
      <c r="V74">
        <v>0</v>
      </c>
      <c r="W74">
        <v>2.0144341508228911</v>
      </c>
      <c r="X74">
        <v>45.665973915129655</v>
      </c>
      <c r="Y74">
        <v>0</v>
      </c>
      <c r="Z74">
        <v>0</v>
      </c>
      <c r="AA74">
        <v>13.047089120434148</v>
      </c>
      <c r="AB74">
        <v>12.231567932742641</v>
      </c>
      <c r="AC74">
        <v>5.9919329853005641</v>
      </c>
      <c r="AD74">
        <v>5.6433274570548946</v>
      </c>
      <c r="AE74">
        <v>15.299670675120014</v>
      </c>
      <c r="AF74">
        <v>2.5027630184909202</v>
      </c>
      <c r="AG74">
        <v>12.496661626925485</v>
      </c>
      <c r="AH74">
        <v>18.62435651012315</v>
      </c>
      <c r="AI74">
        <v>0</v>
      </c>
      <c r="AJ74">
        <v>0</v>
      </c>
      <c r="AK74">
        <v>15.986941112074723</v>
      </c>
      <c r="AL74">
        <v>0</v>
      </c>
      <c r="AM74">
        <v>4.8926552549780835</v>
      </c>
      <c r="AN74">
        <v>1.0036770719787098</v>
      </c>
      <c r="AO74">
        <v>0</v>
      </c>
      <c r="AP74">
        <v>0.15861189640822329</v>
      </c>
      <c r="AQ74">
        <v>5.0709980736485072</v>
      </c>
      <c r="AR74">
        <v>15.207424856274898</v>
      </c>
      <c r="AS74">
        <v>9.3676415320392383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23.614788568550836</v>
      </c>
      <c r="BB74">
        <f t="shared" si="1"/>
        <v>541.33230637285737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232.06315090241563</v>
      </c>
      <c r="M75">
        <v>24.142770459812663</v>
      </c>
      <c r="N75">
        <v>36.569535122097506</v>
      </c>
      <c r="O75">
        <v>0</v>
      </c>
      <c r="P75">
        <v>31.435078045578003</v>
      </c>
      <c r="Q75">
        <v>0</v>
      </c>
      <c r="R75">
        <v>0</v>
      </c>
      <c r="S75">
        <v>0</v>
      </c>
      <c r="T75">
        <v>0</v>
      </c>
      <c r="U75">
        <v>54.007358816713428</v>
      </c>
      <c r="V75">
        <v>0</v>
      </c>
      <c r="W75">
        <v>1.9934819211343058</v>
      </c>
      <c r="X75">
        <v>15.132251597410368</v>
      </c>
      <c r="Y75">
        <v>0</v>
      </c>
      <c r="Z75">
        <v>0</v>
      </c>
      <c r="AA75">
        <v>12.66755171362972</v>
      </c>
      <c r="AB75">
        <v>12.231567932742641</v>
      </c>
      <c r="AC75">
        <v>5.9919329853005641</v>
      </c>
      <c r="AD75">
        <v>4.9072411262262579</v>
      </c>
      <c r="AE75">
        <v>15.299670675120014</v>
      </c>
      <c r="AF75">
        <v>2.5027630184909202</v>
      </c>
      <c r="AG75">
        <v>12.496661626925485</v>
      </c>
      <c r="AH75">
        <v>23.001080051659358</v>
      </c>
      <c r="AI75">
        <v>0</v>
      </c>
      <c r="AJ75">
        <v>0</v>
      </c>
      <c r="AK75">
        <v>15.986941112074723</v>
      </c>
      <c r="AL75">
        <v>0</v>
      </c>
      <c r="AM75">
        <v>4.8926552549780835</v>
      </c>
      <c r="AN75">
        <v>1.0036770719787098</v>
      </c>
      <c r="AO75">
        <v>0</v>
      </c>
      <c r="AP75">
        <v>0.15861189640822329</v>
      </c>
      <c r="AQ75">
        <v>5.0709980736485072</v>
      </c>
      <c r="AR75">
        <v>15.207424856274898</v>
      </c>
      <c r="AS75">
        <v>9.3676415320392383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22.410235914133125</v>
      </c>
      <c r="BB75">
        <f t="shared" si="1"/>
        <v>513.71980987852589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232.06315090241563</v>
      </c>
      <c r="M76">
        <v>24.142770459812663</v>
      </c>
      <c r="N76">
        <v>36.569535122097506</v>
      </c>
      <c r="O76">
        <v>0</v>
      </c>
      <c r="P76">
        <v>31.435078045578003</v>
      </c>
      <c r="Q76">
        <v>0</v>
      </c>
      <c r="R76">
        <v>0</v>
      </c>
      <c r="S76">
        <v>0</v>
      </c>
      <c r="T76">
        <v>0</v>
      </c>
      <c r="U76">
        <v>54.007358816713428</v>
      </c>
      <c r="V76">
        <v>0</v>
      </c>
      <c r="W76">
        <v>2.0148441815245692</v>
      </c>
      <c r="X76">
        <v>15.132251597410368</v>
      </c>
      <c r="Y76">
        <v>0</v>
      </c>
      <c r="Z76">
        <v>0</v>
      </c>
      <c r="AA76">
        <v>13.047089120434148</v>
      </c>
      <c r="AB76">
        <v>12.231567932742641</v>
      </c>
      <c r="AC76">
        <v>5.9919329853005641</v>
      </c>
      <c r="AD76">
        <v>4.9072411262262579</v>
      </c>
      <c r="AE76">
        <v>15.299670675120014</v>
      </c>
      <c r="AF76">
        <v>2.5027630184909202</v>
      </c>
      <c r="AG76">
        <v>12.496661626925485</v>
      </c>
      <c r="AH76">
        <v>27.93653445157587</v>
      </c>
      <c r="AI76">
        <v>0</v>
      </c>
      <c r="AJ76">
        <v>0</v>
      </c>
      <c r="AK76">
        <v>15.986941112074723</v>
      </c>
      <c r="AL76">
        <v>0</v>
      </c>
      <c r="AM76">
        <v>4.8926552549780835</v>
      </c>
      <c r="AN76">
        <v>1.0036770719787098</v>
      </c>
      <c r="AO76">
        <v>0</v>
      </c>
      <c r="AP76">
        <v>0.15861189640822329</v>
      </c>
      <c r="AQ76">
        <v>7.6064969677102905</v>
      </c>
      <c r="AR76">
        <v>15.207424856274898</v>
      </c>
      <c r="AS76">
        <v>9.3676415320392383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22.739279367910157</v>
      </c>
      <c r="BB76">
        <f t="shared" si="1"/>
        <v>521.26261938592177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2.400327451895961</v>
      </c>
      <c r="L77">
        <v>232.06315090241563</v>
      </c>
      <c r="M77">
        <v>24.142770459812663</v>
      </c>
      <c r="N77">
        <v>36.569535122097506</v>
      </c>
      <c r="O77">
        <v>0</v>
      </c>
      <c r="P77">
        <v>31.435078045578003</v>
      </c>
      <c r="Q77">
        <v>0</v>
      </c>
      <c r="R77">
        <v>0</v>
      </c>
      <c r="S77">
        <v>0</v>
      </c>
      <c r="T77">
        <v>0</v>
      </c>
      <c r="U77">
        <v>54.007358816713428</v>
      </c>
      <c r="V77">
        <v>0</v>
      </c>
      <c r="W77">
        <v>2.0148441815245692</v>
      </c>
      <c r="X77">
        <v>15.132251597410368</v>
      </c>
      <c r="Y77">
        <v>0</v>
      </c>
      <c r="Z77">
        <v>0</v>
      </c>
      <c r="AA77">
        <v>13.047089120434148</v>
      </c>
      <c r="AB77">
        <v>12.231567932742641</v>
      </c>
      <c r="AC77">
        <v>5.9919329853005641</v>
      </c>
      <c r="AD77">
        <v>8.4649907440513434</v>
      </c>
      <c r="AE77">
        <v>15.299670675120014</v>
      </c>
      <c r="AF77">
        <v>2.5027630184909202</v>
      </c>
      <c r="AG77">
        <v>12.496661626925485</v>
      </c>
      <c r="AH77">
        <v>38.335133419432275</v>
      </c>
      <c r="AI77">
        <v>0</v>
      </c>
      <c r="AJ77">
        <v>0</v>
      </c>
      <c r="AK77">
        <v>15.986941112074723</v>
      </c>
      <c r="AL77">
        <v>0</v>
      </c>
      <c r="AM77">
        <v>4.8926552549780835</v>
      </c>
      <c r="AN77">
        <v>1.0036770719787098</v>
      </c>
      <c r="AO77">
        <v>0</v>
      </c>
      <c r="AP77">
        <v>2.7360571341044899</v>
      </c>
      <c r="AQ77">
        <v>7.6064969677102905</v>
      </c>
      <c r="AR77">
        <v>15.207424856274898</v>
      </c>
      <c r="AS77">
        <v>9.3676415320392383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23.530725637216591</v>
      </c>
      <c r="BB77">
        <f t="shared" si="1"/>
        <v>539.40529439188913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2.2855140396535725</v>
      </c>
      <c r="L78">
        <v>232.06315090241563</v>
      </c>
      <c r="M78">
        <v>24.142770459812663</v>
      </c>
      <c r="N78">
        <v>36.569535122097506</v>
      </c>
      <c r="O78">
        <v>0</v>
      </c>
      <c r="P78">
        <v>31.435078045578003</v>
      </c>
      <c r="Q78">
        <v>0</v>
      </c>
      <c r="R78">
        <v>0</v>
      </c>
      <c r="S78">
        <v>0</v>
      </c>
      <c r="T78">
        <v>0</v>
      </c>
      <c r="U78">
        <v>54.007358816713428</v>
      </c>
      <c r="V78">
        <v>0</v>
      </c>
      <c r="W78">
        <v>2.0148441815245692</v>
      </c>
      <c r="X78">
        <v>15.132251597410368</v>
      </c>
      <c r="Y78">
        <v>0</v>
      </c>
      <c r="Z78">
        <v>0</v>
      </c>
      <c r="AA78">
        <v>13.047089120434148</v>
      </c>
      <c r="AB78">
        <v>12.231567932742641</v>
      </c>
      <c r="AC78">
        <v>8.9969664463055725</v>
      </c>
      <c r="AD78">
        <v>11.312826811051972</v>
      </c>
      <c r="AE78">
        <v>15.299670675120014</v>
      </c>
      <c r="AF78">
        <v>2.5943271097307448</v>
      </c>
      <c r="AG78">
        <v>12.496661626925485</v>
      </c>
      <c r="AH78">
        <v>46.002160416927573</v>
      </c>
      <c r="AI78">
        <v>0.98524896425589636</v>
      </c>
      <c r="AJ78">
        <v>0</v>
      </c>
      <c r="AK78">
        <v>15.986941112074723</v>
      </c>
      <c r="AL78">
        <v>0</v>
      </c>
      <c r="AM78">
        <v>4.8926552549780835</v>
      </c>
      <c r="AN78">
        <v>1.0036770719787098</v>
      </c>
      <c r="AO78">
        <v>0</v>
      </c>
      <c r="AP78">
        <v>2.7360571341044899</v>
      </c>
      <c r="AQ78">
        <v>7.8990546751721986</v>
      </c>
      <c r="AR78">
        <v>15.207424856274898</v>
      </c>
      <c r="AS78">
        <v>10.075419278647463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24.177882919050653</v>
      </c>
      <c r="BB78">
        <f t="shared" si="1"/>
        <v>554.24036873287969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2.3168337878296619</v>
      </c>
      <c r="L79">
        <v>232.06579063700713</v>
      </c>
      <c r="M79">
        <v>24.142770459812663</v>
      </c>
      <c r="N79">
        <v>36.569535122097506</v>
      </c>
      <c r="O79">
        <v>0</v>
      </c>
      <c r="P79">
        <v>29.627043630946563</v>
      </c>
      <c r="Q79">
        <v>0</v>
      </c>
      <c r="R79">
        <v>0</v>
      </c>
      <c r="S79">
        <v>0.1358244499568578</v>
      </c>
      <c r="T79">
        <v>0</v>
      </c>
      <c r="U79">
        <v>54.007358816713428</v>
      </c>
      <c r="V79">
        <v>4.4063338379619168</v>
      </c>
      <c r="W79">
        <v>13.159773964041936</v>
      </c>
      <c r="X79">
        <v>45.656808771624171</v>
      </c>
      <c r="Y79">
        <v>0</v>
      </c>
      <c r="Z79">
        <v>0</v>
      </c>
      <c r="AA79">
        <v>13.047089120434148</v>
      </c>
      <c r="AB79">
        <v>12.231567932742641</v>
      </c>
      <c r="AC79">
        <v>8.9969664463055725</v>
      </c>
      <c r="AD79">
        <v>11.312826811051972</v>
      </c>
      <c r="AE79">
        <v>15.299670675120014</v>
      </c>
      <c r="AF79">
        <v>2.5943271097307448</v>
      </c>
      <c r="AG79">
        <v>12.496661626925485</v>
      </c>
      <c r="AH79">
        <v>46.002160416927573</v>
      </c>
      <c r="AI79">
        <v>1.5763983428094341</v>
      </c>
      <c r="AJ79">
        <v>0</v>
      </c>
      <c r="AK79">
        <v>15.986941112074723</v>
      </c>
      <c r="AL79">
        <v>0</v>
      </c>
      <c r="AM79">
        <v>4.8926552549780835</v>
      </c>
      <c r="AN79">
        <v>1.0036770719787098</v>
      </c>
      <c r="AO79">
        <v>0</v>
      </c>
      <c r="AP79">
        <v>2.7360571341044899</v>
      </c>
      <c r="AQ79">
        <v>7.8990546751721986</v>
      </c>
      <c r="AR79">
        <v>15.207424856274898</v>
      </c>
      <c r="AS79">
        <v>10.075419278647463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26.060083402148663</v>
      </c>
      <c r="BB79">
        <f t="shared" si="1"/>
        <v>597.38688794112147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232.06579063700713</v>
      </c>
      <c r="M80">
        <v>24.142770459812663</v>
      </c>
      <c r="N80">
        <v>36.569535122097506</v>
      </c>
      <c r="O80">
        <v>0</v>
      </c>
      <c r="P80">
        <v>32.184104263188054</v>
      </c>
      <c r="Q80">
        <v>0</v>
      </c>
      <c r="R80">
        <v>0</v>
      </c>
      <c r="S80">
        <v>0.1358244499568578</v>
      </c>
      <c r="T80">
        <v>0</v>
      </c>
      <c r="U80">
        <v>54.007358816713428</v>
      </c>
      <c r="V80">
        <v>4.4063338379619168</v>
      </c>
      <c r="W80">
        <v>13.159773964041936</v>
      </c>
      <c r="X80">
        <v>45.665930061527902</v>
      </c>
      <c r="Y80">
        <v>0</v>
      </c>
      <c r="Z80">
        <v>0</v>
      </c>
      <c r="AA80">
        <v>13.047089120434148</v>
      </c>
      <c r="AB80">
        <v>12.231567932742641</v>
      </c>
      <c r="AC80">
        <v>8.9969664463055725</v>
      </c>
      <c r="AD80">
        <v>11.312826811051972</v>
      </c>
      <c r="AE80">
        <v>15.299670675120014</v>
      </c>
      <c r="AF80">
        <v>2.5943271097307448</v>
      </c>
      <c r="AG80">
        <v>12.496661626925485</v>
      </c>
      <c r="AH80">
        <v>46.002160416927573</v>
      </c>
      <c r="AI80">
        <v>3.1527972725735753</v>
      </c>
      <c r="AJ80">
        <v>0</v>
      </c>
      <c r="AK80">
        <v>15.986941112074723</v>
      </c>
      <c r="AL80">
        <v>0</v>
      </c>
      <c r="AM80">
        <v>4.8926552549780835</v>
      </c>
      <c r="AN80">
        <v>1.0036770719787098</v>
      </c>
      <c r="AO80">
        <v>0</v>
      </c>
      <c r="AP80">
        <v>2.7360571341044899</v>
      </c>
      <c r="AQ80">
        <v>7.8990546751721986</v>
      </c>
      <c r="AR80">
        <v>16.403514717926729</v>
      </c>
      <c r="AS80">
        <v>9.4925435566687515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26.162031980465528</v>
      </c>
      <c r="BB80">
        <f t="shared" si="1"/>
        <v>599.72390056655752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232.06579063700713</v>
      </c>
      <c r="M81">
        <v>24.142770459812663</v>
      </c>
      <c r="N81">
        <v>36.569535122097506</v>
      </c>
      <c r="O81">
        <v>0</v>
      </c>
      <c r="P81">
        <v>32.184104263188054</v>
      </c>
      <c r="Q81">
        <v>0</v>
      </c>
      <c r="R81">
        <v>0</v>
      </c>
      <c r="S81">
        <v>0.13565526115490334</v>
      </c>
      <c r="T81">
        <v>0</v>
      </c>
      <c r="U81">
        <v>54.007358816713428</v>
      </c>
      <c r="V81">
        <v>4.4063338379619168</v>
      </c>
      <c r="W81">
        <v>13.107363809177706</v>
      </c>
      <c r="X81">
        <v>45.665154276493531</v>
      </c>
      <c r="Y81">
        <v>0</v>
      </c>
      <c r="Z81">
        <v>0</v>
      </c>
      <c r="AA81">
        <v>13.047089120434148</v>
      </c>
      <c r="AB81">
        <v>12.231567932742641</v>
      </c>
      <c r="AC81">
        <v>8.9969664463055725</v>
      </c>
      <c r="AD81">
        <v>11.312826811051972</v>
      </c>
      <c r="AE81">
        <v>15.299670675120014</v>
      </c>
      <c r="AF81">
        <v>2.5943271097307448</v>
      </c>
      <c r="AG81">
        <v>12.496661626925485</v>
      </c>
      <c r="AH81">
        <v>46.002160416927573</v>
      </c>
      <c r="AI81">
        <v>15.409295796608223</v>
      </c>
      <c r="AJ81">
        <v>0</v>
      </c>
      <c r="AK81">
        <v>15.986941112074723</v>
      </c>
      <c r="AL81">
        <v>0</v>
      </c>
      <c r="AM81">
        <v>4.8926552549780835</v>
      </c>
      <c r="AN81">
        <v>1.0036770719787098</v>
      </c>
      <c r="AO81">
        <v>0</v>
      </c>
      <c r="AP81">
        <v>2.7360571341044899</v>
      </c>
      <c r="AQ81">
        <v>7.8990546751721986</v>
      </c>
      <c r="AR81">
        <v>16.403514717926729</v>
      </c>
      <c r="AS81">
        <v>9.4925435566687515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26.672123374390495</v>
      </c>
      <c r="BB81">
        <f t="shared" si="1"/>
        <v>611.41695256796663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232.06579063700713</v>
      </c>
      <c r="M82">
        <v>24.142770459812663</v>
      </c>
      <c r="N82">
        <v>36.569535122097506</v>
      </c>
      <c r="O82">
        <v>0</v>
      </c>
      <c r="P82">
        <v>32.184104263188054</v>
      </c>
      <c r="Q82">
        <v>0</v>
      </c>
      <c r="R82">
        <v>0</v>
      </c>
      <c r="S82">
        <v>0.13565526115490334</v>
      </c>
      <c r="T82">
        <v>0</v>
      </c>
      <c r="U82">
        <v>54.007358816713428</v>
      </c>
      <c r="V82">
        <v>4.4063338379619168</v>
      </c>
      <c r="W82">
        <v>13.159877843213408</v>
      </c>
      <c r="X82">
        <v>45.665154276493531</v>
      </c>
      <c r="Y82">
        <v>0</v>
      </c>
      <c r="Z82">
        <v>0</v>
      </c>
      <c r="AA82">
        <v>13.047089120434148</v>
      </c>
      <c r="AB82">
        <v>12.231567932742641</v>
      </c>
      <c r="AC82">
        <v>8.9969664463055725</v>
      </c>
      <c r="AD82">
        <v>11.312826811051972</v>
      </c>
      <c r="AE82">
        <v>15.299670675120014</v>
      </c>
      <c r="AF82">
        <v>2.5943271097307448</v>
      </c>
      <c r="AG82">
        <v>12.496661626925485</v>
      </c>
      <c r="AH82">
        <v>46.002160416927573</v>
      </c>
      <c r="AI82">
        <v>15.409295796608223</v>
      </c>
      <c r="AJ82">
        <v>0</v>
      </c>
      <c r="AK82">
        <v>15.986941112074723</v>
      </c>
      <c r="AL82">
        <v>0</v>
      </c>
      <c r="AM82">
        <v>4.8926552549780835</v>
      </c>
      <c r="AN82">
        <v>1.0036770719787098</v>
      </c>
      <c r="AO82">
        <v>0</v>
      </c>
      <c r="AP82">
        <v>0.15861189640822329</v>
      </c>
      <c r="AQ82">
        <v>7.8990546751721986</v>
      </c>
      <c r="AR82">
        <v>15.207424856274898</v>
      </c>
      <c r="AS82">
        <v>9.4925435566687515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26.516584693860437</v>
      </c>
      <c r="BB82">
        <f t="shared" si="1"/>
        <v>607.85147018318423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232.06579063700713</v>
      </c>
      <c r="M83">
        <v>24.142770459812663</v>
      </c>
      <c r="N83">
        <v>36.569535122097506</v>
      </c>
      <c r="O83">
        <v>0</v>
      </c>
      <c r="P83">
        <v>32.184104263188054</v>
      </c>
      <c r="Q83">
        <v>0</v>
      </c>
      <c r="R83">
        <v>0</v>
      </c>
      <c r="S83">
        <v>0.12524946985682187</v>
      </c>
      <c r="T83">
        <v>0</v>
      </c>
      <c r="U83">
        <v>54.007358816713428</v>
      </c>
      <c r="V83">
        <v>4.4063338379619168</v>
      </c>
      <c r="W83">
        <v>13.159877843213408</v>
      </c>
      <c r="X83">
        <v>45.665154276493531</v>
      </c>
      <c r="Y83">
        <v>0</v>
      </c>
      <c r="Z83">
        <v>0</v>
      </c>
      <c r="AA83">
        <v>13.047089120434148</v>
      </c>
      <c r="AB83">
        <v>12.231567932742641</v>
      </c>
      <c r="AC83">
        <v>8.9969664463055725</v>
      </c>
      <c r="AD83">
        <v>11.312826811051972</v>
      </c>
      <c r="AE83">
        <v>15.299670675120014</v>
      </c>
      <c r="AF83">
        <v>2.5943271097307448</v>
      </c>
      <c r="AG83">
        <v>12.496661626925485</v>
      </c>
      <c r="AH83">
        <v>46.002160416927573</v>
      </c>
      <c r="AI83">
        <v>15.409295796608223</v>
      </c>
      <c r="AJ83">
        <v>0</v>
      </c>
      <c r="AK83">
        <v>15.986941112074723</v>
      </c>
      <c r="AL83">
        <v>0</v>
      </c>
      <c r="AM83">
        <v>4.8926552549780835</v>
      </c>
      <c r="AN83">
        <v>1.0036770719787098</v>
      </c>
      <c r="AO83">
        <v>0</v>
      </c>
      <c r="AP83">
        <v>0.23791784461233495</v>
      </c>
      <c r="AQ83">
        <v>7.8990546751721986</v>
      </c>
      <c r="AR83">
        <v>15.207424856274898</v>
      </c>
      <c r="AS83">
        <v>9.4925435566687515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26.519464720419109</v>
      </c>
      <c r="BB83">
        <f t="shared" si="1"/>
        <v>607.91749031353152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232.06579063700713</v>
      </c>
      <c r="M84">
        <v>24.142770459812663</v>
      </c>
      <c r="N84">
        <v>36.569535122097506</v>
      </c>
      <c r="O84">
        <v>0</v>
      </c>
      <c r="P84">
        <v>32.184104263188054</v>
      </c>
      <c r="Q84">
        <v>0</v>
      </c>
      <c r="R84">
        <v>0</v>
      </c>
      <c r="S84">
        <v>0.12524946985682187</v>
      </c>
      <c r="T84">
        <v>0</v>
      </c>
      <c r="U84">
        <v>54.007358816713428</v>
      </c>
      <c r="V84">
        <v>4.4063338379619168</v>
      </c>
      <c r="W84">
        <v>13.159877843213408</v>
      </c>
      <c r="X84">
        <v>45.665154276493531</v>
      </c>
      <c r="Y84">
        <v>0</v>
      </c>
      <c r="Z84">
        <v>0</v>
      </c>
      <c r="AA84">
        <v>13.047089120434148</v>
      </c>
      <c r="AB84">
        <v>12.231567932742641</v>
      </c>
      <c r="AC84">
        <v>8.9969664463055725</v>
      </c>
      <c r="AD84">
        <v>11.312826811051972</v>
      </c>
      <c r="AE84">
        <v>15.299670675120014</v>
      </c>
      <c r="AF84">
        <v>2.5943271097307448</v>
      </c>
      <c r="AG84">
        <v>12.496661626925485</v>
      </c>
      <c r="AH84">
        <v>46.002160416927573</v>
      </c>
      <c r="AI84">
        <v>15.409295796608223</v>
      </c>
      <c r="AJ84">
        <v>0</v>
      </c>
      <c r="AK84">
        <v>15.986941112074723</v>
      </c>
      <c r="AL84">
        <v>0</v>
      </c>
      <c r="AM84">
        <v>4.8926552549780835</v>
      </c>
      <c r="AN84">
        <v>1.0036770719787098</v>
      </c>
      <c r="AO84">
        <v>0</v>
      </c>
      <c r="AP84">
        <v>0.23791784461233495</v>
      </c>
      <c r="AQ84">
        <v>7.8990546751721986</v>
      </c>
      <c r="AR84">
        <v>15.207424856274898</v>
      </c>
      <c r="AS84">
        <v>9.4925435566687515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26.519464720419109</v>
      </c>
      <c r="BB84">
        <f t="shared" si="1"/>
        <v>607.91749031353152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232.06579063700713</v>
      </c>
      <c r="M85">
        <v>24.142770459812663</v>
      </c>
      <c r="N85">
        <v>36.569535122097506</v>
      </c>
      <c r="O85">
        <v>0</v>
      </c>
      <c r="P85">
        <v>32.184104263188054</v>
      </c>
      <c r="Q85">
        <v>0</v>
      </c>
      <c r="R85">
        <v>0</v>
      </c>
      <c r="S85">
        <v>0.13563967180123565</v>
      </c>
      <c r="T85">
        <v>0</v>
      </c>
      <c r="U85">
        <v>54.007358816713428</v>
      </c>
      <c r="V85">
        <v>4.4063338379619168</v>
      </c>
      <c r="W85">
        <v>13.159877843213408</v>
      </c>
      <c r="X85">
        <v>45.665154276493531</v>
      </c>
      <c r="Y85">
        <v>0</v>
      </c>
      <c r="Z85">
        <v>0</v>
      </c>
      <c r="AA85">
        <v>13.047089120434148</v>
      </c>
      <c r="AB85">
        <v>12.231567932742641</v>
      </c>
      <c r="AC85">
        <v>8.9969664463055725</v>
      </c>
      <c r="AD85">
        <v>11.312826811051972</v>
      </c>
      <c r="AE85">
        <v>15.299670675120014</v>
      </c>
      <c r="AF85">
        <v>2.5943271097307448</v>
      </c>
      <c r="AG85">
        <v>12.496661626925485</v>
      </c>
      <c r="AH85">
        <v>46.002160416927573</v>
      </c>
      <c r="AI85">
        <v>15.409295796608223</v>
      </c>
      <c r="AJ85">
        <v>0</v>
      </c>
      <c r="AK85">
        <v>15.986941112074723</v>
      </c>
      <c r="AL85">
        <v>0</v>
      </c>
      <c r="AM85">
        <v>4.8926552549780835</v>
      </c>
      <c r="AN85">
        <v>1.0036770719787098</v>
      </c>
      <c r="AO85">
        <v>0</v>
      </c>
      <c r="AP85">
        <v>0.23791784461233495</v>
      </c>
      <c r="AQ85">
        <v>7.8990546751721986</v>
      </c>
      <c r="AR85">
        <v>15.207424856274898</v>
      </c>
      <c r="AS85">
        <v>9.4925435566687515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26.519899030860387</v>
      </c>
      <c r="BB85">
        <f t="shared" si="1"/>
        <v>607.92744620503458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232.06579063700713</v>
      </c>
      <c r="M86">
        <v>24.142770459812663</v>
      </c>
      <c r="N86">
        <v>36.569535122097506</v>
      </c>
      <c r="O86">
        <v>0</v>
      </c>
      <c r="P86">
        <v>32.184104263188054</v>
      </c>
      <c r="Q86">
        <v>0</v>
      </c>
      <c r="R86">
        <v>0</v>
      </c>
      <c r="S86">
        <v>0.13563967180123565</v>
      </c>
      <c r="T86">
        <v>0</v>
      </c>
      <c r="U86">
        <v>54.007358816713428</v>
      </c>
      <c r="V86">
        <v>4.4063338379619168</v>
      </c>
      <c r="W86">
        <v>13.159877843213408</v>
      </c>
      <c r="X86">
        <v>45.665154276493531</v>
      </c>
      <c r="Y86">
        <v>0</v>
      </c>
      <c r="Z86">
        <v>0</v>
      </c>
      <c r="AA86">
        <v>13.047089120434148</v>
      </c>
      <c r="AB86">
        <v>8.1296182818597362</v>
      </c>
      <c r="AC86">
        <v>5.9919329853005641</v>
      </c>
      <c r="AD86">
        <v>11.312826811051972</v>
      </c>
      <c r="AE86">
        <v>15.299670675120014</v>
      </c>
      <c r="AF86">
        <v>2.5027630184909202</v>
      </c>
      <c r="AG86">
        <v>12.496661626925485</v>
      </c>
      <c r="AH86">
        <v>46.002160416927573</v>
      </c>
      <c r="AI86">
        <v>15.409295796608223</v>
      </c>
      <c r="AJ86">
        <v>0</v>
      </c>
      <c r="AK86">
        <v>15.986941112074723</v>
      </c>
      <c r="AL86">
        <v>0</v>
      </c>
      <c r="AM86">
        <v>4.8926552549780835</v>
      </c>
      <c r="AN86">
        <v>1.0036770719787098</v>
      </c>
      <c r="AO86">
        <v>0</v>
      </c>
      <c r="AP86">
        <v>0.23791784461233495</v>
      </c>
      <c r="AQ86">
        <v>7.8990546751721986</v>
      </c>
      <c r="AR86">
        <v>15.207424856274898</v>
      </c>
      <c r="AS86">
        <v>9.4925435566687515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26.218999757769645</v>
      </c>
      <c r="BB86">
        <f t="shared" si="1"/>
        <v>601.02979827499757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262.33474090956997</v>
      </c>
      <c r="M87">
        <v>24.142770459812663</v>
      </c>
      <c r="N87">
        <v>36.569535122097506</v>
      </c>
      <c r="O87">
        <v>0</v>
      </c>
      <c r="P87">
        <v>32.184104263188054</v>
      </c>
      <c r="Q87">
        <v>0</v>
      </c>
      <c r="R87">
        <v>13.125743343176753</v>
      </c>
      <c r="S87">
        <v>0.13563967180123565</v>
      </c>
      <c r="T87">
        <v>0</v>
      </c>
      <c r="U87">
        <v>53.45416152973327</v>
      </c>
      <c r="V87">
        <v>4.4063338379619168</v>
      </c>
      <c r="W87">
        <v>13.159877843213408</v>
      </c>
      <c r="X87">
        <v>45.665154276493531</v>
      </c>
      <c r="Y87">
        <v>0</v>
      </c>
      <c r="Z87">
        <v>0</v>
      </c>
      <c r="AA87">
        <v>13.047089120434148</v>
      </c>
      <c r="AB87">
        <v>8.1296182818597362</v>
      </c>
      <c r="AC87">
        <v>5.9919329853005641</v>
      </c>
      <c r="AD87">
        <v>11.312826811051972</v>
      </c>
      <c r="AE87">
        <v>15.299670675120014</v>
      </c>
      <c r="AF87">
        <v>2.5027630184909202</v>
      </c>
      <c r="AG87">
        <v>12.496661626925485</v>
      </c>
      <c r="AH87">
        <v>40.352772020455021</v>
      </c>
      <c r="AI87">
        <v>5.1232952010853685</v>
      </c>
      <c r="AJ87">
        <v>0</v>
      </c>
      <c r="AK87">
        <v>15.986941112074723</v>
      </c>
      <c r="AL87">
        <v>0</v>
      </c>
      <c r="AM87">
        <v>4.8926552549780835</v>
      </c>
      <c r="AN87">
        <v>1.0036770719787098</v>
      </c>
      <c r="AO87">
        <v>0</v>
      </c>
      <c r="AP87">
        <v>0.23791784461233495</v>
      </c>
      <c r="AQ87">
        <v>7.8990546751721986</v>
      </c>
      <c r="AR87">
        <v>15.207424856274898</v>
      </c>
      <c r="AS87">
        <v>9.4925435566687515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27.343675044446357</v>
      </c>
      <c r="BB87">
        <f t="shared" si="1"/>
        <v>626.81123032508503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292.60375057846329</v>
      </c>
      <c r="M88">
        <v>24.142770459812663</v>
      </c>
      <c r="N88">
        <v>36.569535122097506</v>
      </c>
      <c r="O88">
        <v>0</v>
      </c>
      <c r="P88">
        <v>32.184104263188054</v>
      </c>
      <c r="Q88">
        <v>0</v>
      </c>
      <c r="R88">
        <v>13.125743343176753</v>
      </c>
      <c r="S88">
        <v>0.13563967180123565</v>
      </c>
      <c r="T88">
        <v>0</v>
      </c>
      <c r="U88">
        <v>53.45416152973327</v>
      </c>
      <c r="V88">
        <v>4.4063338379619168</v>
      </c>
      <c r="W88">
        <v>13.159877843213408</v>
      </c>
      <c r="X88">
        <v>45.665154276493531</v>
      </c>
      <c r="Y88">
        <v>0</v>
      </c>
      <c r="Z88">
        <v>0</v>
      </c>
      <c r="AA88">
        <v>13.047089120434148</v>
      </c>
      <c r="AB88">
        <v>8.1296182818597362</v>
      </c>
      <c r="AC88">
        <v>5.9919329853005641</v>
      </c>
      <c r="AD88">
        <v>11.312826811051972</v>
      </c>
      <c r="AE88">
        <v>15.299670675120014</v>
      </c>
      <c r="AF88">
        <v>2.5027630184909202</v>
      </c>
      <c r="AG88">
        <v>12.496661626925485</v>
      </c>
      <c r="AH88">
        <v>40.352772020455021</v>
      </c>
      <c r="AI88">
        <v>1.1034789573575454</v>
      </c>
      <c r="AJ88">
        <v>0</v>
      </c>
      <c r="AK88">
        <v>15.986941112074723</v>
      </c>
      <c r="AL88">
        <v>0</v>
      </c>
      <c r="AM88">
        <v>4.8926552549780835</v>
      </c>
      <c r="AN88">
        <v>1.0036770719787098</v>
      </c>
      <c r="AO88">
        <v>0</v>
      </c>
      <c r="AP88">
        <v>0.23791784461233495</v>
      </c>
      <c r="AQ88">
        <v>7.8990546751721986</v>
      </c>
      <c r="AR88">
        <v>15.207424856274898</v>
      </c>
      <c r="AS88">
        <v>9.4925435566687515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28.440891329618296</v>
      </c>
      <c r="BB88">
        <f t="shared" si="1"/>
        <v>651.96320746507854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292.59813259416273</v>
      </c>
      <c r="M89">
        <v>24.142770459812663</v>
      </c>
      <c r="N89">
        <v>36.569535122097506</v>
      </c>
      <c r="O89">
        <v>0</v>
      </c>
      <c r="P89">
        <v>32.184104263188054</v>
      </c>
      <c r="Q89">
        <v>0</v>
      </c>
      <c r="R89">
        <v>13.125743343176753</v>
      </c>
      <c r="S89">
        <v>0</v>
      </c>
      <c r="T89">
        <v>0</v>
      </c>
      <c r="U89">
        <v>53.45416152973327</v>
      </c>
      <c r="V89">
        <v>4.4063338379619168</v>
      </c>
      <c r="W89">
        <v>13.159877843213408</v>
      </c>
      <c r="X89">
        <v>45.665154276493531</v>
      </c>
      <c r="Y89">
        <v>0</v>
      </c>
      <c r="Z89">
        <v>0</v>
      </c>
      <c r="AA89">
        <v>13.047089120434148</v>
      </c>
      <c r="AB89">
        <v>8.1296182818597362</v>
      </c>
      <c r="AC89">
        <v>5.9919329853005641</v>
      </c>
      <c r="AD89">
        <v>11.312826811051972</v>
      </c>
      <c r="AE89">
        <v>15.299670675120014</v>
      </c>
      <c r="AF89">
        <v>2.5027630184909202</v>
      </c>
      <c r="AG89">
        <v>12.496661626925485</v>
      </c>
      <c r="AH89">
        <v>40.352772020455021</v>
      </c>
      <c r="AI89">
        <v>1.1034789573575454</v>
      </c>
      <c r="AJ89">
        <v>0</v>
      </c>
      <c r="AK89">
        <v>15.986941112074723</v>
      </c>
      <c r="AL89">
        <v>0</v>
      </c>
      <c r="AM89">
        <v>4.8926552549780835</v>
      </c>
      <c r="AN89">
        <v>1.0036770719787098</v>
      </c>
      <c r="AO89">
        <v>0</v>
      </c>
      <c r="AP89">
        <v>0.23791784461233495</v>
      </c>
      <c r="AQ89">
        <v>7.8990546751721986</v>
      </c>
      <c r="AR89">
        <v>15.207424856274898</v>
      </c>
      <c r="AS89">
        <v>9.4925435566687515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28.434986759593265</v>
      </c>
      <c r="BB89">
        <f t="shared" si="1"/>
        <v>651.82785437900191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292.59813259416273</v>
      </c>
      <c r="M90">
        <v>24.142770459812663</v>
      </c>
      <c r="N90">
        <v>36.569535122097506</v>
      </c>
      <c r="O90">
        <v>0</v>
      </c>
      <c r="P90">
        <v>32.184104263188054</v>
      </c>
      <c r="Q90">
        <v>0</v>
      </c>
      <c r="R90">
        <v>13.125743343176753</v>
      </c>
      <c r="S90">
        <v>0</v>
      </c>
      <c r="T90">
        <v>0</v>
      </c>
      <c r="U90">
        <v>53.45416152973327</v>
      </c>
      <c r="V90">
        <v>4.4063338379619168</v>
      </c>
      <c r="W90">
        <v>13.159877843213408</v>
      </c>
      <c r="X90">
        <v>45.665154276493531</v>
      </c>
      <c r="Y90">
        <v>0</v>
      </c>
      <c r="Z90">
        <v>0</v>
      </c>
      <c r="AA90">
        <v>13.047089120434148</v>
      </c>
      <c r="AB90">
        <v>8.1296182818597362</v>
      </c>
      <c r="AC90">
        <v>5.9919329853005641</v>
      </c>
      <c r="AD90">
        <v>11.312826811051972</v>
      </c>
      <c r="AE90">
        <v>15.299670675120014</v>
      </c>
      <c r="AF90">
        <v>2.5027630184909202</v>
      </c>
      <c r="AG90">
        <v>12.496661626925485</v>
      </c>
      <c r="AH90">
        <v>40.352772020455021</v>
      </c>
      <c r="AI90">
        <v>1.1034789573575454</v>
      </c>
      <c r="AJ90">
        <v>0</v>
      </c>
      <c r="AK90">
        <v>15.986941112074723</v>
      </c>
      <c r="AL90">
        <v>0</v>
      </c>
      <c r="AM90">
        <v>4.8926552549780835</v>
      </c>
      <c r="AN90">
        <v>1.0036770719787098</v>
      </c>
      <c r="AO90">
        <v>0</v>
      </c>
      <c r="AP90">
        <v>0.23791784461233495</v>
      </c>
      <c r="AQ90">
        <v>7.8990546751721986</v>
      </c>
      <c r="AR90">
        <v>15.207424856274898</v>
      </c>
      <c r="AS90">
        <v>9.4925435566687515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28.434986759593265</v>
      </c>
      <c r="BB90">
        <f t="shared" si="1"/>
        <v>651.82785437900191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292.59813259416273</v>
      </c>
      <c r="M91">
        <v>24.142770459812663</v>
      </c>
      <c r="N91">
        <v>36.569535122097506</v>
      </c>
      <c r="O91">
        <v>0</v>
      </c>
      <c r="P91">
        <v>32.18486584819351</v>
      </c>
      <c r="Q91">
        <v>0</v>
      </c>
      <c r="R91">
        <v>13.125743343176753</v>
      </c>
      <c r="S91">
        <v>0</v>
      </c>
      <c r="T91">
        <v>0</v>
      </c>
      <c r="U91">
        <v>53.45416152973327</v>
      </c>
      <c r="V91">
        <v>4.4063338379619168</v>
      </c>
      <c r="W91">
        <v>13.159877843213408</v>
      </c>
      <c r="X91">
        <v>45.665154276493531</v>
      </c>
      <c r="Y91">
        <v>0</v>
      </c>
      <c r="Z91">
        <v>0</v>
      </c>
      <c r="AA91">
        <v>13.047089120434148</v>
      </c>
      <c r="AB91">
        <v>12.231567932742641</v>
      </c>
      <c r="AC91">
        <v>8.9969664463055725</v>
      </c>
      <c r="AD91">
        <v>11.312826811051972</v>
      </c>
      <c r="AE91">
        <v>15.299670675120014</v>
      </c>
      <c r="AF91">
        <v>5.0055254427551654</v>
      </c>
      <c r="AG91">
        <v>12.496661626925485</v>
      </c>
      <c r="AH91">
        <v>46.002160416927573</v>
      </c>
      <c r="AI91">
        <v>1.1034789573575454</v>
      </c>
      <c r="AJ91">
        <v>0</v>
      </c>
      <c r="AK91">
        <v>15.986941112074723</v>
      </c>
      <c r="AL91">
        <v>0</v>
      </c>
      <c r="AM91">
        <v>4.8926552549780835</v>
      </c>
      <c r="AN91">
        <v>1.0036770719787098</v>
      </c>
      <c r="AO91">
        <v>0</v>
      </c>
      <c r="AP91">
        <v>0.23791784461233495</v>
      </c>
      <c r="AQ91">
        <v>7.8990546751721986</v>
      </c>
      <c r="AR91">
        <v>15.207424856274898</v>
      </c>
      <c r="AS91">
        <v>9.4925435566687515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29.072850392230201</v>
      </c>
      <c r="BB91">
        <f t="shared" si="1"/>
        <v>666.44988626399515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292.59813259416273</v>
      </c>
      <c r="M92">
        <v>24.142770459812663</v>
      </c>
      <c r="N92">
        <v>36.569535122097506</v>
      </c>
      <c r="O92">
        <v>0</v>
      </c>
      <c r="P92">
        <v>30.957114493806607</v>
      </c>
      <c r="Q92">
        <v>0</v>
      </c>
      <c r="R92">
        <v>13.125743343176753</v>
      </c>
      <c r="S92">
        <v>0</v>
      </c>
      <c r="T92">
        <v>0</v>
      </c>
      <c r="U92">
        <v>53.45416152973327</v>
      </c>
      <c r="V92">
        <v>4.4063338379619168</v>
      </c>
      <c r="W92">
        <v>13.159877843213408</v>
      </c>
      <c r="X92">
        <v>45.665154276493531</v>
      </c>
      <c r="Y92">
        <v>0</v>
      </c>
      <c r="Z92">
        <v>0</v>
      </c>
      <c r="AA92">
        <v>13.047089120434148</v>
      </c>
      <c r="AB92">
        <v>12.231567932742641</v>
      </c>
      <c r="AC92">
        <v>8.9969664463055725</v>
      </c>
      <c r="AD92">
        <v>11.312826811051972</v>
      </c>
      <c r="AE92">
        <v>15.299670675120014</v>
      </c>
      <c r="AF92">
        <v>5.0055254427551654</v>
      </c>
      <c r="AG92">
        <v>12.496661626925485</v>
      </c>
      <c r="AH92">
        <v>46.002160416927573</v>
      </c>
      <c r="AI92">
        <v>1.1034789573575454</v>
      </c>
      <c r="AJ92">
        <v>0</v>
      </c>
      <c r="AK92">
        <v>15.986941112074723</v>
      </c>
      <c r="AL92">
        <v>0</v>
      </c>
      <c r="AM92">
        <v>4.8926552549780835</v>
      </c>
      <c r="AN92">
        <v>1.0036770719787098</v>
      </c>
      <c r="AO92">
        <v>0</v>
      </c>
      <c r="AP92">
        <v>0.23791784461233495</v>
      </c>
      <c r="AQ92">
        <v>7.8990546751721986</v>
      </c>
      <c r="AR92">
        <v>15.207424856274898</v>
      </c>
      <c r="AS92">
        <v>9.4925435566687515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29.021530385616835</v>
      </c>
      <c r="BB92">
        <f t="shared" si="1"/>
        <v>665.27345491622157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292.59813259416273</v>
      </c>
      <c r="M93">
        <v>24.142770459812663</v>
      </c>
      <c r="N93">
        <v>36.569535122097506</v>
      </c>
      <c r="O93">
        <v>0</v>
      </c>
      <c r="P93">
        <v>32.18486584819351</v>
      </c>
      <c r="Q93">
        <v>0</v>
      </c>
      <c r="R93">
        <v>13.125743343176753</v>
      </c>
      <c r="S93">
        <v>0</v>
      </c>
      <c r="T93">
        <v>0</v>
      </c>
      <c r="U93">
        <v>53.45416152973327</v>
      </c>
      <c r="V93">
        <v>4.4063338379619168</v>
      </c>
      <c r="W93">
        <v>13.388461531718663</v>
      </c>
      <c r="X93">
        <v>45.665154276493531</v>
      </c>
      <c r="Y93">
        <v>0</v>
      </c>
      <c r="Z93">
        <v>0</v>
      </c>
      <c r="AA93">
        <v>13.047089120434148</v>
      </c>
      <c r="AB93">
        <v>12.231567932742641</v>
      </c>
      <c r="AC93">
        <v>8.9969664463055725</v>
      </c>
      <c r="AD93">
        <v>11.312826811051972</v>
      </c>
      <c r="AE93">
        <v>15.299670675120014</v>
      </c>
      <c r="AF93">
        <v>5.0055254427551654</v>
      </c>
      <c r="AG93">
        <v>12.496661626925485</v>
      </c>
      <c r="AH93">
        <v>46.002160416927573</v>
      </c>
      <c r="AI93">
        <v>0</v>
      </c>
      <c r="AJ93">
        <v>0</v>
      </c>
      <c r="AK93">
        <v>15.986941112074723</v>
      </c>
      <c r="AL93">
        <v>0</v>
      </c>
      <c r="AM93">
        <v>4.8926552549780835</v>
      </c>
      <c r="AN93">
        <v>1.0036770719787098</v>
      </c>
      <c r="AO93">
        <v>0</v>
      </c>
      <c r="AP93">
        <v>0.23791784461233495</v>
      </c>
      <c r="AQ93">
        <v>7.8990546751721986</v>
      </c>
      <c r="AR93">
        <v>15.207424856274898</v>
      </c>
      <c r="AS93">
        <v>9.4925435566687515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29.036279769992177</v>
      </c>
      <c r="BB93">
        <f t="shared" si="1"/>
        <v>665.61156161738086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292.59813259416273</v>
      </c>
      <c r="M94">
        <v>24.142770459812663</v>
      </c>
      <c r="N94">
        <v>36.569535122097506</v>
      </c>
      <c r="O94">
        <v>0</v>
      </c>
      <c r="P94">
        <v>32.18486584819351</v>
      </c>
      <c r="Q94">
        <v>0</v>
      </c>
      <c r="R94">
        <v>13.125743343176753</v>
      </c>
      <c r="S94">
        <v>0</v>
      </c>
      <c r="T94">
        <v>0</v>
      </c>
      <c r="U94">
        <v>53.45416152973327</v>
      </c>
      <c r="V94">
        <v>4.4063338379619168</v>
      </c>
      <c r="W94">
        <v>13.388461531718663</v>
      </c>
      <c r="X94">
        <v>45.665154276493531</v>
      </c>
      <c r="Y94">
        <v>0</v>
      </c>
      <c r="Z94">
        <v>0</v>
      </c>
      <c r="AA94">
        <v>13.047089120434148</v>
      </c>
      <c r="AB94">
        <v>12.231567932742641</v>
      </c>
      <c r="AC94">
        <v>8.9969664463055725</v>
      </c>
      <c r="AD94">
        <v>11.312826811051972</v>
      </c>
      <c r="AE94">
        <v>15.299670675120014</v>
      </c>
      <c r="AF94">
        <v>5.0055254427551654</v>
      </c>
      <c r="AG94">
        <v>12.496661626925485</v>
      </c>
      <c r="AH94">
        <v>46.002160416927573</v>
      </c>
      <c r="AI94">
        <v>0</v>
      </c>
      <c r="AJ94">
        <v>0</v>
      </c>
      <c r="AK94">
        <v>15.986941112074723</v>
      </c>
      <c r="AL94">
        <v>0</v>
      </c>
      <c r="AM94">
        <v>4.8926552549780835</v>
      </c>
      <c r="AN94">
        <v>1.0036770719787098</v>
      </c>
      <c r="AO94">
        <v>0</v>
      </c>
      <c r="AP94">
        <v>0.23791784461233495</v>
      </c>
      <c r="AQ94">
        <v>7.8990546751721986</v>
      </c>
      <c r="AR94">
        <v>15.207424856274898</v>
      </c>
      <c r="AS94">
        <v>9.4925435566687515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29.036279769992177</v>
      </c>
      <c r="BB94">
        <f t="shared" si="1"/>
        <v>665.61156161738086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292.59813259416273</v>
      </c>
      <c r="M95">
        <v>24.142770459812663</v>
      </c>
      <c r="N95">
        <v>36.569535122097506</v>
      </c>
      <c r="O95">
        <v>0</v>
      </c>
      <c r="P95">
        <v>31.845781128332707</v>
      </c>
      <c r="Q95">
        <v>0</v>
      </c>
      <c r="R95">
        <v>13.125743343176753</v>
      </c>
      <c r="S95">
        <v>5.6121819351128274E-3</v>
      </c>
      <c r="T95">
        <v>0</v>
      </c>
      <c r="U95">
        <v>53.45416152973327</v>
      </c>
      <c r="V95">
        <v>4.4063338379619168</v>
      </c>
      <c r="W95">
        <v>13.388461531718663</v>
      </c>
      <c r="X95">
        <v>45.665154276493531</v>
      </c>
      <c r="Y95">
        <v>0</v>
      </c>
      <c r="Z95">
        <v>0</v>
      </c>
      <c r="AA95">
        <v>13.047089120434148</v>
      </c>
      <c r="AB95">
        <v>12.231567932742641</v>
      </c>
      <c r="AC95">
        <v>8.9969664463055725</v>
      </c>
      <c r="AD95">
        <v>2.8216635813504487</v>
      </c>
      <c r="AE95">
        <v>15.299670675120014</v>
      </c>
      <c r="AF95">
        <v>4.9444826162241711</v>
      </c>
      <c r="AG95">
        <v>12.496661626925485</v>
      </c>
      <c r="AH95">
        <v>46.002160416927573</v>
      </c>
      <c r="AI95">
        <v>0</v>
      </c>
      <c r="AJ95">
        <v>0</v>
      </c>
      <c r="AK95">
        <v>15.986941112074723</v>
      </c>
      <c r="AL95">
        <v>0</v>
      </c>
      <c r="AM95">
        <v>4.8926552549780835</v>
      </c>
      <c r="AN95">
        <v>1.0036770719787098</v>
      </c>
      <c r="AO95">
        <v>0</v>
      </c>
      <c r="AP95">
        <v>0.47583600940177634</v>
      </c>
      <c r="AQ95">
        <v>7.6064969677102905</v>
      </c>
      <c r="AR95">
        <v>15.207424856274898</v>
      </c>
      <c r="AS95">
        <v>9.4925435566687515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28.662574471872652</v>
      </c>
      <c r="BB95">
        <f t="shared" si="1"/>
        <v>657.04494877866978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292.59813259416273</v>
      </c>
      <c r="M96">
        <v>24.142770459812663</v>
      </c>
      <c r="N96">
        <v>36.569535122097506</v>
      </c>
      <c r="O96">
        <v>0</v>
      </c>
      <c r="P96">
        <v>31.845781128332707</v>
      </c>
      <c r="Q96">
        <v>0</v>
      </c>
      <c r="R96">
        <v>13.125743343176753</v>
      </c>
      <c r="S96">
        <v>5.7173646057232137E-3</v>
      </c>
      <c r="T96">
        <v>0</v>
      </c>
      <c r="U96">
        <v>53.45416152973327</v>
      </c>
      <c r="V96">
        <v>4.4063338379619168</v>
      </c>
      <c r="W96">
        <v>13.388461531718663</v>
      </c>
      <c r="X96">
        <v>45.665154276493531</v>
      </c>
      <c r="Y96">
        <v>0</v>
      </c>
      <c r="Z96">
        <v>0</v>
      </c>
      <c r="AA96">
        <v>13.047089120434148</v>
      </c>
      <c r="AB96">
        <v>12.231567932742641</v>
      </c>
      <c r="AC96">
        <v>8.9969664463055725</v>
      </c>
      <c r="AD96">
        <v>2.8216635813504487</v>
      </c>
      <c r="AE96">
        <v>15.299670675120014</v>
      </c>
      <c r="AF96">
        <v>4.9444826162241711</v>
      </c>
      <c r="AG96">
        <v>12.496661626925485</v>
      </c>
      <c r="AH96">
        <v>46.002160416927573</v>
      </c>
      <c r="AI96">
        <v>0</v>
      </c>
      <c r="AJ96">
        <v>0</v>
      </c>
      <c r="AK96">
        <v>15.986941112074723</v>
      </c>
      <c r="AL96">
        <v>0</v>
      </c>
      <c r="AM96">
        <v>4.8926552549780835</v>
      </c>
      <c r="AN96">
        <v>1.0036770719787098</v>
      </c>
      <c r="AO96">
        <v>0</v>
      </c>
      <c r="AP96">
        <v>0.47583600940177634</v>
      </c>
      <c r="AQ96">
        <v>7.6064969677102905</v>
      </c>
      <c r="AR96">
        <v>15.207424856274898</v>
      </c>
      <c r="AS96">
        <v>9.4925435566687515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28.662578868508284</v>
      </c>
      <c r="BB96">
        <f t="shared" si="1"/>
        <v>657.04504956470475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292.59813259416273</v>
      </c>
      <c r="M97">
        <v>24.142770459812663</v>
      </c>
      <c r="N97">
        <v>36.569535122097506</v>
      </c>
      <c r="O97">
        <v>0</v>
      </c>
      <c r="P97">
        <v>31.845781128332707</v>
      </c>
      <c r="Q97">
        <v>0</v>
      </c>
      <c r="R97">
        <v>13.125743343176753</v>
      </c>
      <c r="S97">
        <v>8.2866909507863518E-3</v>
      </c>
      <c r="T97">
        <v>0</v>
      </c>
      <c r="U97">
        <v>53.45416152973327</v>
      </c>
      <c r="V97">
        <v>4.4063338379619168</v>
      </c>
      <c r="W97">
        <v>13.388461531718663</v>
      </c>
      <c r="X97">
        <v>45.665154276493531</v>
      </c>
      <c r="Y97">
        <v>0</v>
      </c>
      <c r="Z97">
        <v>0</v>
      </c>
      <c r="AA97">
        <v>13.047089120434148</v>
      </c>
      <c r="AB97">
        <v>12.231567932742641</v>
      </c>
      <c r="AC97">
        <v>8.9969664463055725</v>
      </c>
      <c r="AD97">
        <v>2.8216635813504487</v>
      </c>
      <c r="AE97">
        <v>15.299670675120014</v>
      </c>
      <c r="AF97">
        <v>4.9444826162241711</v>
      </c>
      <c r="AG97">
        <v>12.496661626925485</v>
      </c>
      <c r="AH97">
        <v>46.002160416927573</v>
      </c>
      <c r="AI97">
        <v>0</v>
      </c>
      <c r="AJ97">
        <v>0</v>
      </c>
      <c r="AK97">
        <v>15.986941112074723</v>
      </c>
      <c r="AL97">
        <v>0</v>
      </c>
      <c r="AM97">
        <v>4.8926552549780835</v>
      </c>
      <c r="AN97">
        <v>1.0036770719787098</v>
      </c>
      <c r="AO97">
        <v>0</v>
      </c>
      <c r="AP97">
        <v>0.47583600940177634</v>
      </c>
      <c r="AQ97">
        <v>7.6064969677102905</v>
      </c>
      <c r="AR97">
        <v>15.207424856274898</v>
      </c>
      <c r="AS97">
        <v>9.4925435566687515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28.66268626634951</v>
      </c>
      <c r="BB97">
        <f t="shared" si="1"/>
        <v>657.04751149320862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292.59813259416273</v>
      </c>
      <c r="M98">
        <v>24.142770459812663</v>
      </c>
      <c r="N98">
        <v>36.569535122097506</v>
      </c>
      <c r="O98">
        <v>0</v>
      </c>
      <c r="P98">
        <v>31.845781128332707</v>
      </c>
      <c r="Q98">
        <v>0</v>
      </c>
      <c r="R98">
        <v>13.125743343176753</v>
      </c>
      <c r="S98">
        <v>8.2866909507863518E-3</v>
      </c>
      <c r="T98">
        <v>0</v>
      </c>
      <c r="U98">
        <v>53.45416152973327</v>
      </c>
      <c r="V98">
        <v>4.4063338379619168</v>
      </c>
      <c r="W98">
        <v>13.388461531718663</v>
      </c>
      <c r="X98">
        <v>45.665154276493531</v>
      </c>
      <c r="Y98">
        <v>0</v>
      </c>
      <c r="Z98">
        <v>0</v>
      </c>
      <c r="AA98">
        <v>13.047089120434148</v>
      </c>
      <c r="AB98">
        <v>12.231567932742641</v>
      </c>
      <c r="AC98">
        <v>8.9969664463055725</v>
      </c>
      <c r="AD98">
        <v>2.8216635813504487</v>
      </c>
      <c r="AE98">
        <v>15.299670675120014</v>
      </c>
      <c r="AF98">
        <v>4.9444826162241711</v>
      </c>
      <c r="AG98">
        <v>12.496661626925485</v>
      </c>
      <c r="AH98">
        <v>46.002160416927573</v>
      </c>
      <c r="AI98">
        <v>0</v>
      </c>
      <c r="AJ98">
        <v>0</v>
      </c>
      <c r="AK98">
        <v>15.986941112074723</v>
      </c>
      <c r="AL98">
        <v>0</v>
      </c>
      <c r="AM98">
        <v>4.8926552549780835</v>
      </c>
      <c r="AN98">
        <v>1.0036770719787098</v>
      </c>
      <c r="AO98">
        <v>0</v>
      </c>
      <c r="AP98">
        <v>0.47583600940177634</v>
      </c>
      <c r="AQ98">
        <v>7.6064969677102905</v>
      </c>
      <c r="AR98">
        <v>15.207424856274898</v>
      </c>
      <c r="AS98">
        <v>9.4925435566687515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28.66268626634951</v>
      </c>
      <c r="BB98">
        <f t="shared" si="1"/>
        <v>657.04751149320862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4.6550588139308596E-2</v>
      </c>
      <c r="L99">
        <f t="shared" si="2"/>
        <v>5.7435150587081356</v>
      </c>
      <c r="M99">
        <f t="shared" si="2"/>
        <v>0.57969471744303969</v>
      </c>
      <c r="N99">
        <f t="shared" si="2"/>
        <v>0.87766919785480446</v>
      </c>
      <c r="O99">
        <f t="shared" si="2"/>
        <v>0</v>
      </c>
      <c r="P99">
        <f t="shared" si="2"/>
        <v>0.77356708230178428</v>
      </c>
      <c r="Q99">
        <f t="shared" si="2"/>
        <v>0</v>
      </c>
      <c r="R99">
        <f t="shared" si="2"/>
        <v>0.16471880230602562</v>
      </c>
      <c r="S99">
        <f t="shared" si="2"/>
        <v>6.4715117120999893E-2</v>
      </c>
      <c r="T99">
        <f t="shared" si="2"/>
        <v>0</v>
      </c>
      <c r="U99">
        <f t="shared" si="2"/>
        <v>1.2875885580609343</v>
      </c>
      <c r="V99">
        <f t="shared" si="2"/>
        <v>4.9920128237068824E-2</v>
      </c>
      <c r="W99">
        <f t="shared" si="2"/>
        <v>0.18226460555189553</v>
      </c>
      <c r="X99">
        <f t="shared" si="2"/>
        <v>0.69521795127244856</v>
      </c>
      <c r="Y99">
        <f t="shared" si="2"/>
        <v>0</v>
      </c>
      <c r="Z99">
        <f t="shared" si="2"/>
        <v>3.0502791141724068E-2</v>
      </c>
      <c r="AA99">
        <f t="shared" si="2"/>
        <v>0.31303525453871828</v>
      </c>
      <c r="AB99">
        <f t="shared" si="2"/>
        <v>0.26396705571709117</v>
      </c>
      <c r="AC99">
        <f t="shared" si="2"/>
        <v>0.17310546789201209</v>
      </c>
      <c r="AD99">
        <f t="shared" si="2"/>
        <v>9.9789567428642298E-2</v>
      </c>
      <c r="AE99">
        <f t="shared" si="2"/>
        <v>0.36719209620288118</v>
      </c>
      <c r="AF99">
        <f t="shared" si="2"/>
        <v>6.5193922648259295E-2</v>
      </c>
      <c r="AG99">
        <f t="shared" si="2"/>
        <v>0.29991987904621192</v>
      </c>
      <c r="AH99">
        <f t="shared" si="2"/>
        <v>0.49354544547980594</v>
      </c>
      <c r="AI99">
        <f t="shared" si="2"/>
        <v>5.3124630873309341E-2</v>
      </c>
      <c r="AJ99">
        <f t="shared" si="2"/>
        <v>0</v>
      </c>
      <c r="AK99">
        <f t="shared" si="2"/>
        <v>0.383686586689793</v>
      </c>
      <c r="AL99">
        <f t="shared" si="2"/>
        <v>0</v>
      </c>
      <c r="AM99">
        <f t="shared" si="2"/>
        <v>0.11742372611947395</v>
      </c>
      <c r="AN99">
        <f t="shared" si="2"/>
        <v>2.394348960475896E-2</v>
      </c>
      <c r="AO99">
        <f t="shared" si="2"/>
        <v>0</v>
      </c>
      <c r="AP99">
        <f t="shared" si="2"/>
        <v>1.7784370411147884E-2</v>
      </c>
      <c r="AQ99">
        <f t="shared" si="2"/>
        <v>8.2379338007464539E-2</v>
      </c>
      <c r="AR99">
        <f t="shared" si="2"/>
        <v>0.36856646613555288</v>
      </c>
      <c r="AS99">
        <f t="shared" si="2"/>
        <v>0.22891393674932173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0.57882532576433277</v>
      </c>
      <c r="BB99">
        <f t="shared" si="1"/>
        <v>13.268670505918283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1.8242502089229804</v>
      </c>
      <c r="AC3">
        <v>1.1705766660300563</v>
      </c>
      <c r="AD3">
        <v>0.35384591693800876</v>
      </c>
      <c r="AE3">
        <v>1.9743265037570443</v>
      </c>
      <c r="AF3">
        <v>0.27757782850657481</v>
      </c>
      <c r="AG3">
        <v>1.8806224101335836</v>
      </c>
      <c r="AH3">
        <v>2.1125784007514086</v>
      </c>
      <c r="AI3">
        <v>0</v>
      </c>
      <c r="AJ3">
        <v>0</v>
      </c>
      <c r="AK3">
        <v>3.3841887394698391</v>
      </c>
      <c r="AL3">
        <v>0</v>
      </c>
      <c r="AM3">
        <v>0.60805025806720947</v>
      </c>
      <c r="AN3">
        <v>2.6677287977457727E-2</v>
      </c>
      <c r="AO3">
        <v>0</v>
      </c>
      <c r="AP3">
        <v>0</v>
      </c>
      <c r="AQ3">
        <v>1.3200646077228135</v>
      </c>
      <c r="AR3">
        <v>0</v>
      </c>
      <c r="AS3">
        <v>1.2415884946775204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48.948616155291162</v>
      </c>
      <c r="BA3">
        <v>2.722139873390669</v>
      </c>
      <c r="BB3">
        <f>SUM(B3:AZ3)-BA3+SUM(BC3:BF3)</f>
        <v>66.8080959133367</v>
      </c>
      <c r="BC3">
        <v>0.58761300000000005</v>
      </c>
      <c r="BD3">
        <v>1.9363645255474453</v>
      </c>
      <c r="BE3">
        <v>0.87718291005290994</v>
      </c>
      <c r="BF3">
        <v>1.0061118728813558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1.8242502089229804</v>
      </c>
      <c r="AC4">
        <v>1.1705766660300563</v>
      </c>
      <c r="AD4">
        <v>0.35384591693800876</v>
      </c>
      <c r="AE4">
        <v>1.9743265037570443</v>
      </c>
      <c r="AF4">
        <v>0.27757782850657481</v>
      </c>
      <c r="AG4">
        <v>1.8806224101335836</v>
      </c>
      <c r="AH4">
        <v>1.5844338005635565</v>
      </c>
      <c r="AI4">
        <v>0</v>
      </c>
      <c r="AJ4">
        <v>0</v>
      </c>
      <c r="AK4">
        <v>3.3841887394698391</v>
      </c>
      <c r="AL4">
        <v>0</v>
      </c>
      <c r="AM4">
        <v>0.60805025806720947</v>
      </c>
      <c r="AN4">
        <v>2.6677287977457727E-2</v>
      </c>
      <c r="AO4">
        <v>0</v>
      </c>
      <c r="AP4">
        <v>0</v>
      </c>
      <c r="AQ4">
        <v>1.3200646077228135</v>
      </c>
      <c r="AR4">
        <v>0</v>
      </c>
      <c r="AS4">
        <v>1.2415884946775204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48.906871216864943</v>
      </c>
      <c r="BA4">
        <v>2.6983184906765962</v>
      </c>
      <c r="BB4">
        <f t="shared" ref="BB4:BB67" si="0">SUM(B4:AZ4)-BA4+SUM(BC4:BF4)</f>
        <v>66.048825329653297</v>
      </c>
      <c r="BC4">
        <v>0.58761300000000005</v>
      </c>
      <c r="BD4">
        <v>1.9363645255474453</v>
      </c>
      <c r="BE4">
        <v>0.66398048226950346</v>
      </c>
      <c r="BF4">
        <v>1.0061118728813558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1.8242502089229804</v>
      </c>
      <c r="AC5">
        <v>1.1705766660300563</v>
      </c>
      <c r="AD5">
        <v>0.35384591693800876</v>
      </c>
      <c r="AE5">
        <v>1.9743265037570443</v>
      </c>
      <c r="AF5">
        <v>0.27757782850657481</v>
      </c>
      <c r="AG5">
        <v>1.8806224101335836</v>
      </c>
      <c r="AH5">
        <v>1.0562892219787099</v>
      </c>
      <c r="AI5">
        <v>0</v>
      </c>
      <c r="AJ5">
        <v>0</v>
      </c>
      <c r="AK5">
        <v>3.3841887394698391</v>
      </c>
      <c r="AL5">
        <v>0</v>
      </c>
      <c r="AM5">
        <v>0.60805025806720947</v>
      </c>
      <c r="AN5">
        <v>2.6677287977457727E-2</v>
      </c>
      <c r="AO5">
        <v>0</v>
      </c>
      <c r="AP5">
        <v>0</v>
      </c>
      <c r="AQ5">
        <v>1.3200646077228135</v>
      </c>
      <c r="AR5">
        <v>0</v>
      </c>
      <c r="AS5">
        <v>1.1800220939261112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48.906871216864943</v>
      </c>
      <c r="BA5">
        <v>2.6736685717403406</v>
      </c>
      <c r="BB5">
        <f t="shared" si="0"/>
        <v>64.775697014896366</v>
      </c>
      <c r="BC5">
        <v>0.58761300000000005</v>
      </c>
      <c r="BD5">
        <v>1.4461660194174757</v>
      </c>
      <c r="BE5">
        <v>0.44611173404255322</v>
      </c>
      <c r="BF5">
        <v>1.0061118728813558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1.8242502089229804</v>
      </c>
      <c r="AC6">
        <v>1.1705766660300563</v>
      </c>
      <c r="AD6">
        <v>0.35384591693800876</v>
      </c>
      <c r="AE6">
        <v>1.9743265037570443</v>
      </c>
      <c r="AF6">
        <v>0.27757782850657481</v>
      </c>
      <c r="AG6">
        <v>1.8806224101335836</v>
      </c>
      <c r="AH6">
        <v>1.0562892219787099</v>
      </c>
      <c r="AI6">
        <v>0</v>
      </c>
      <c r="AJ6">
        <v>0</v>
      </c>
      <c r="AK6">
        <v>3.3841887394698391</v>
      </c>
      <c r="AL6">
        <v>0</v>
      </c>
      <c r="AM6">
        <v>0.60805025806720947</v>
      </c>
      <c r="AN6">
        <v>2.6677287977457727E-2</v>
      </c>
      <c r="AO6">
        <v>0</v>
      </c>
      <c r="AP6">
        <v>0</v>
      </c>
      <c r="AQ6">
        <v>1.3200646077228135</v>
      </c>
      <c r="AR6">
        <v>0</v>
      </c>
      <c r="AS6">
        <v>1.1800220939261112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48.906871216864943</v>
      </c>
      <c r="BA6">
        <v>2.6736685717403406</v>
      </c>
      <c r="BB6">
        <f t="shared" si="0"/>
        <v>64.290198422663366</v>
      </c>
      <c r="BC6">
        <v>0.58761300000000005</v>
      </c>
      <c r="BD6">
        <v>0.96066742718446607</v>
      </c>
      <c r="BE6">
        <v>0.44611173404255322</v>
      </c>
      <c r="BF6">
        <v>1.0061118728813558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1.1375908029817263</v>
      </c>
      <c r="L7">
        <v>3.6735645030478001</v>
      </c>
      <c r="M7">
        <v>0.86634239004083491</v>
      </c>
      <c r="N7">
        <v>1.1375797169830559</v>
      </c>
      <c r="O7">
        <v>1.2627795972364249</v>
      </c>
      <c r="P7">
        <v>2.0559076541183936</v>
      </c>
      <c r="Q7">
        <v>0</v>
      </c>
      <c r="R7">
        <v>0.51125709365314853</v>
      </c>
      <c r="S7">
        <v>0.25055382688695144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1.8242502089229804</v>
      </c>
      <c r="AC7">
        <v>1.1705766660300563</v>
      </c>
      <c r="AD7">
        <v>0.35384591693800876</v>
      </c>
      <c r="AE7">
        <v>1.9743265037570443</v>
      </c>
      <c r="AF7">
        <v>0.27757782850657481</v>
      </c>
      <c r="AG7">
        <v>1.8806224101335836</v>
      </c>
      <c r="AH7">
        <v>1.0562892219787099</v>
      </c>
      <c r="AI7">
        <v>0</v>
      </c>
      <c r="AJ7">
        <v>0</v>
      </c>
      <c r="AK7">
        <v>3.3841887394698391</v>
      </c>
      <c r="AL7">
        <v>0</v>
      </c>
      <c r="AM7">
        <v>0.60805025806720947</v>
      </c>
      <c r="AN7">
        <v>2.6677287977457727E-2</v>
      </c>
      <c r="AO7">
        <v>0</v>
      </c>
      <c r="AP7">
        <v>0</v>
      </c>
      <c r="AQ7">
        <v>1.3200646077228135</v>
      </c>
      <c r="AR7">
        <v>0</v>
      </c>
      <c r="AS7">
        <v>1.1800220939261112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74.668067209350866</v>
      </c>
      <c r="BA7">
        <v>4.205921623677094</v>
      </c>
      <c r="BB7">
        <f t="shared" si="0"/>
        <v>99.036251533893946</v>
      </c>
      <c r="BC7">
        <v>0.58761300000000005</v>
      </c>
      <c r="BD7">
        <v>0.47516883495145634</v>
      </c>
      <c r="BE7">
        <v>0.44611173404255322</v>
      </c>
      <c r="BF7">
        <v>1.1131450508474574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1.1375908029817263</v>
      </c>
      <c r="L8">
        <v>3.6735645030478001</v>
      </c>
      <c r="M8">
        <v>0.86634239004083491</v>
      </c>
      <c r="N8">
        <v>1.1375797169830559</v>
      </c>
      <c r="O8">
        <v>1.2627795972364249</v>
      </c>
      <c r="P8">
        <v>2.0559076541183936</v>
      </c>
      <c r="Q8">
        <v>0</v>
      </c>
      <c r="R8">
        <v>0.51125709365314853</v>
      </c>
      <c r="S8">
        <v>0.25055382688695144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1.8242502089229804</v>
      </c>
      <c r="AC8">
        <v>1.1705766660300563</v>
      </c>
      <c r="AD8">
        <v>0.35384591693800876</v>
      </c>
      <c r="AE8">
        <v>1.9743265037570443</v>
      </c>
      <c r="AF8">
        <v>0.27757782850657481</v>
      </c>
      <c r="AG8">
        <v>1.8806224101335836</v>
      </c>
      <c r="AH8">
        <v>1.0562892219787099</v>
      </c>
      <c r="AI8">
        <v>0</v>
      </c>
      <c r="AJ8">
        <v>0</v>
      </c>
      <c r="AK8">
        <v>3.3841887394698391</v>
      </c>
      <c r="AL8">
        <v>0</v>
      </c>
      <c r="AM8">
        <v>0.60805025806720947</v>
      </c>
      <c r="AN8">
        <v>2.6677287977457727E-2</v>
      </c>
      <c r="AO8">
        <v>0</v>
      </c>
      <c r="AP8">
        <v>0</v>
      </c>
      <c r="AQ8">
        <v>1.3200646077228135</v>
      </c>
      <c r="AR8">
        <v>0</v>
      </c>
      <c r="AS8">
        <v>1.1800220939261112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75.334577332498441</v>
      </c>
      <c r="BA8">
        <v>4.2337817468246559</v>
      </c>
      <c r="BB8">
        <f t="shared" si="0"/>
        <v>99.199732698942512</v>
      </c>
      <c r="BC8">
        <v>0.58761300000000005</v>
      </c>
      <c r="BD8">
        <v>0</v>
      </c>
      <c r="BE8">
        <v>0.44611173404255322</v>
      </c>
      <c r="BF8">
        <v>1.1131450508474574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1.1375908029817263</v>
      </c>
      <c r="L9">
        <v>3.6735645030478001</v>
      </c>
      <c r="M9">
        <v>0.86634239004083491</v>
      </c>
      <c r="N9">
        <v>1.1375797169830559</v>
      </c>
      <c r="O9">
        <v>1.2627795972364249</v>
      </c>
      <c r="P9">
        <v>2.0559648691748524</v>
      </c>
      <c r="Q9">
        <v>0</v>
      </c>
      <c r="R9">
        <v>0.51125709365314853</v>
      </c>
      <c r="S9">
        <v>0.25055382688695144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1.8242502089229804</v>
      </c>
      <c r="AC9">
        <v>1.1705766660300563</v>
      </c>
      <c r="AD9">
        <v>0.35384591693800876</v>
      </c>
      <c r="AE9">
        <v>1.9743265037570443</v>
      </c>
      <c r="AF9">
        <v>0.27757782850657481</v>
      </c>
      <c r="AG9">
        <v>1.8806224101335836</v>
      </c>
      <c r="AH9">
        <v>1.0562892219787099</v>
      </c>
      <c r="AI9">
        <v>0</v>
      </c>
      <c r="AJ9">
        <v>0</v>
      </c>
      <c r="AK9">
        <v>3.3841887394698391</v>
      </c>
      <c r="AL9">
        <v>0</v>
      </c>
      <c r="AM9">
        <v>0.60805025806720947</v>
      </c>
      <c r="AN9">
        <v>2.6677287977457727E-2</v>
      </c>
      <c r="AO9">
        <v>0</v>
      </c>
      <c r="AP9">
        <v>0</v>
      </c>
      <c r="AQ9">
        <v>1.3200646077228135</v>
      </c>
      <c r="AR9">
        <v>0</v>
      </c>
      <c r="AS9">
        <v>1.1800220939261112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75.522429555416409</v>
      </c>
      <c r="BA9">
        <v>4.2416363613319916</v>
      </c>
      <c r="BB9">
        <f t="shared" si="0"/>
        <v>99.3797875224096</v>
      </c>
      <c r="BC9">
        <v>0.58761300000000005</v>
      </c>
      <c r="BD9">
        <v>0</v>
      </c>
      <c r="BE9">
        <v>0.44611173404255322</v>
      </c>
      <c r="BF9">
        <v>1.1131450508474574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1.1375908029817263</v>
      </c>
      <c r="L10">
        <v>3.6735645030478001</v>
      </c>
      <c r="M10">
        <v>0.86634239004083491</v>
      </c>
      <c r="N10">
        <v>1.1375797169830559</v>
      </c>
      <c r="O10">
        <v>1.2627795972364249</v>
      </c>
      <c r="P10">
        <v>2.0559648691748524</v>
      </c>
      <c r="Q10">
        <v>0</v>
      </c>
      <c r="R10">
        <v>0.51125709365314853</v>
      </c>
      <c r="S10">
        <v>0.25055382688695144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1.8242502089229804</v>
      </c>
      <c r="AC10">
        <v>1.1705766660300563</v>
      </c>
      <c r="AD10">
        <v>0.35384591693800876</v>
      </c>
      <c r="AE10">
        <v>1.9743265037570443</v>
      </c>
      <c r="AF10">
        <v>0.27757782850657481</v>
      </c>
      <c r="AG10">
        <v>1.8806224101335836</v>
      </c>
      <c r="AH10">
        <v>1.0562892219787099</v>
      </c>
      <c r="AI10">
        <v>0</v>
      </c>
      <c r="AJ10">
        <v>0</v>
      </c>
      <c r="AK10">
        <v>3.3841887394698391</v>
      </c>
      <c r="AL10">
        <v>0</v>
      </c>
      <c r="AM10">
        <v>0.60805025806720947</v>
      </c>
      <c r="AN10">
        <v>2.6677287977457727E-2</v>
      </c>
      <c r="AO10">
        <v>0</v>
      </c>
      <c r="AP10">
        <v>0</v>
      </c>
      <c r="AQ10">
        <v>1.3200646077228135</v>
      </c>
      <c r="AR10">
        <v>0</v>
      </c>
      <c r="AS10">
        <v>1.1800220939261112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75.522429555416409</v>
      </c>
      <c r="BA10">
        <v>4.2416363613319916</v>
      </c>
      <c r="BB10">
        <f t="shared" si="0"/>
        <v>99.3797875224096</v>
      </c>
      <c r="BC10">
        <v>0.58761300000000005</v>
      </c>
      <c r="BD10">
        <v>0</v>
      </c>
      <c r="BE10">
        <v>0.44611173404255322</v>
      </c>
      <c r="BF10">
        <v>1.1131450508474574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1.1792835321232313</v>
      </c>
      <c r="L11">
        <v>3.6735645030478001</v>
      </c>
      <c r="M11">
        <v>0.86634239004083491</v>
      </c>
      <c r="N11">
        <v>1.1375797169830559</v>
      </c>
      <c r="O11">
        <v>1.2627795972364249</v>
      </c>
      <c r="P11">
        <v>2.0559648691748524</v>
      </c>
      <c r="Q11">
        <v>0</v>
      </c>
      <c r="R11">
        <v>0.51125709365314853</v>
      </c>
      <c r="S11">
        <v>0.25045016067997655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1.8242502089229804</v>
      </c>
      <c r="AC11">
        <v>1.1705766660300563</v>
      </c>
      <c r="AD11">
        <v>0.35384591693800876</v>
      </c>
      <c r="AE11">
        <v>1.9743265037570443</v>
      </c>
      <c r="AF11">
        <v>0.27757782850657481</v>
      </c>
      <c r="AG11">
        <v>1.8806224101335836</v>
      </c>
      <c r="AH11">
        <v>1.0562892219787099</v>
      </c>
      <c r="AI11">
        <v>0</v>
      </c>
      <c r="AJ11">
        <v>0</v>
      </c>
      <c r="AK11">
        <v>3.3841887394698391</v>
      </c>
      <c r="AL11">
        <v>0</v>
      </c>
      <c r="AM11">
        <v>0.60805025806720947</v>
      </c>
      <c r="AN11">
        <v>2.6677287977457727E-2</v>
      </c>
      <c r="AO11">
        <v>0</v>
      </c>
      <c r="AP11">
        <v>0</v>
      </c>
      <c r="AQ11">
        <v>1.3200646077228135</v>
      </c>
      <c r="AR11">
        <v>0</v>
      </c>
      <c r="AS11">
        <v>1.2415884946775204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75.470248382383645</v>
      </c>
      <c r="BA11">
        <v>4.2437670866812969</v>
      </c>
      <c r="BB11">
        <f t="shared" si="0"/>
        <v>99.42863108771347</v>
      </c>
      <c r="BC11">
        <v>0.58761300000000005</v>
      </c>
      <c r="BD11">
        <v>0</v>
      </c>
      <c r="BE11">
        <v>0.44611173404255322</v>
      </c>
      <c r="BF11">
        <v>1.1131450508474574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1.1793284920917746</v>
      </c>
      <c r="L12">
        <v>3.6736525049112583</v>
      </c>
      <c r="M12">
        <v>0.86634239004083491</v>
      </c>
      <c r="N12">
        <v>1.1375797169830559</v>
      </c>
      <c r="O12">
        <v>1.2627795972364249</v>
      </c>
      <c r="P12">
        <v>2.0559648691748524</v>
      </c>
      <c r="Q12">
        <v>0</v>
      </c>
      <c r="R12">
        <v>0.51135435147866926</v>
      </c>
      <c r="S12">
        <v>0.25060137592422876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1.8242502089229804</v>
      </c>
      <c r="AC12">
        <v>1.1705766660300563</v>
      </c>
      <c r="AD12">
        <v>0.35384591693800876</v>
      </c>
      <c r="AE12">
        <v>1.9743265037570443</v>
      </c>
      <c r="AF12">
        <v>0.27757782850657481</v>
      </c>
      <c r="AG12">
        <v>1.8806224101335836</v>
      </c>
      <c r="AH12">
        <v>1.0562892219787099</v>
      </c>
      <c r="AI12">
        <v>0</v>
      </c>
      <c r="AJ12">
        <v>0</v>
      </c>
      <c r="AK12">
        <v>3.3841887394698391</v>
      </c>
      <c r="AL12">
        <v>0</v>
      </c>
      <c r="AM12">
        <v>0.60805025806720947</v>
      </c>
      <c r="AN12">
        <v>2.6677287977457727E-2</v>
      </c>
      <c r="AO12">
        <v>0</v>
      </c>
      <c r="AP12">
        <v>0</v>
      </c>
      <c r="AQ12">
        <v>1.3200646077228135</v>
      </c>
      <c r="AR12">
        <v>0</v>
      </c>
      <c r="AS12">
        <v>1.2415884946775204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75.470248382383645</v>
      </c>
      <c r="BA12">
        <v>4.2437830306601914</v>
      </c>
      <c r="BB12">
        <f t="shared" si="0"/>
        <v>99.503919803212625</v>
      </c>
      <c r="BC12">
        <v>0.58761300000000005</v>
      </c>
      <c r="BD12">
        <v>0</v>
      </c>
      <c r="BE12">
        <v>0.44611173404255322</v>
      </c>
      <c r="BF12">
        <v>1.1880682754237288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1.1375483650965283</v>
      </c>
      <c r="L13">
        <v>3.6735588076559669</v>
      </c>
      <c r="M13">
        <v>0.86634239004083491</v>
      </c>
      <c r="N13">
        <v>1.1375797169830559</v>
      </c>
      <c r="O13">
        <v>1.2627795972364249</v>
      </c>
      <c r="P13">
        <v>2.0559648691748524</v>
      </c>
      <c r="Q13">
        <v>0</v>
      </c>
      <c r="R13">
        <v>0.51131171350425941</v>
      </c>
      <c r="S13">
        <v>0.25099026142323383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1.8242502089229804</v>
      </c>
      <c r="AC13">
        <v>1.1705766660300563</v>
      </c>
      <c r="AD13">
        <v>0.35384591693800876</v>
      </c>
      <c r="AE13">
        <v>1.9743265037570443</v>
      </c>
      <c r="AF13">
        <v>0.27757782850657481</v>
      </c>
      <c r="AG13">
        <v>1.8806224101335836</v>
      </c>
      <c r="AH13">
        <v>1.0562892219787099</v>
      </c>
      <c r="AI13">
        <v>0</v>
      </c>
      <c r="AJ13">
        <v>0</v>
      </c>
      <c r="AK13">
        <v>3.3841887394698391</v>
      </c>
      <c r="AL13">
        <v>0</v>
      </c>
      <c r="AM13">
        <v>0.60805025806720947</v>
      </c>
      <c r="AN13">
        <v>2.6677287977457727E-2</v>
      </c>
      <c r="AO13">
        <v>0</v>
      </c>
      <c r="AP13">
        <v>0</v>
      </c>
      <c r="AQ13">
        <v>1.3200646077228135</v>
      </c>
      <c r="AR13">
        <v>0</v>
      </c>
      <c r="AS13">
        <v>1.1697610331872261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75.470248382383645</v>
      </c>
      <c r="BA13">
        <v>4.2390447900627528</v>
      </c>
      <c r="BB13">
        <f t="shared" si="0"/>
        <v>99.395303005593831</v>
      </c>
      <c r="BC13">
        <v>0.58761300000000005</v>
      </c>
      <c r="BD13">
        <v>0</v>
      </c>
      <c r="BE13">
        <v>0.44611173404255322</v>
      </c>
      <c r="BF13">
        <v>1.1880682754237288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1.1375483650965283</v>
      </c>
      <c r="L14">
        <v>3.6735588076559669</v>
      </c>
      <c r="M14">
        <v>0.86634239004083491</v>
      </c>
      <c r="N14">
        <v>1.1375797169830559</v>
      </c>
      <c r="O14">
        <v>1.2627795972364249</v>
      </c>
      <c r="P14">
        <v>2.0559648691748524</v>
      </c>
      <c r="Q14">
        <v>0</v>
      </c>
      <c r="R14">
        <v>0.53188878751142532</v>
      </c>
      <c r="S14">
        <v>0.25099026142323383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1.8242502089229804</v>
      </c>
      <c r="AC14">
        <v>1.1705766660300563</v>
      </c>
      <c r="AD14">
        <v>0.35384591693800876</v>
      </c>
      <c r="AE14">
        <v>1.9743265037570443</v>
      </c>
      <c r="AF14">
        <v>0.27757782850657481</v>
      </c>
      <c r="AG14">
        <v>1.8806224101335836</v>
      </c>
      <c r="AH14">
        <v>1.0562892219787099</v>
      </c>
      <c r="AI14">
        <v>0</v>
      </c>
      <c r="AJ14">
        <v>0</v>
      </c>
      <c r="AK14">
        <v>3.3841887394698391</v>
      </c>
      <c r="AL14">
        <v>0</v>
      </c>
      <c r="AM14">
        <v>0.60805025806720947</v>
      </c>
      <c r="AN14">
        <v>2.6677287977457727E-2</v>
      </c>
      <c r="AO14">
        <v>0</v>
      </c>
      <c r="AP14">
        <v>0</v>
      </c>
      <c r="AQ14">
        <v>1.3200646077228135</v>
      </c>
      <c r="AR14">
        <v>0</v>
      </c>
      <c r="AS14">
        <v>1.1697610331872261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75.470248382383645</v>
      </c>
      <c r="BA14">
        <v>4.2399049117562519</v>
      </c>
      <c r="BB14">
        <f t="shared" si="0"/>
        <v>99.415019957907489</v>
      </c>
      <c r="BC14">
        <v>0.58761300000000005</v>
      </c>
      <c r="BD14">
        <v>0</v>
      </c>
      <c r="BE14">
        <v>0.44611173404255322</v>
      </c>
      <c r="BF14">
        <v>1.1880682754237288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1.1792868689338136</v>
      </c>
      <c r="L15">
        <v>3.6735776456382072</v>
      </c>
      <c r="M15">
        <v>0.86634239004083491</v>
      </c>
      <c r="N15">
        <v>1.1375797169830559</v>
      </c>
      <c r="O15">
        <v>1.2627795972364249</v>
      </c>
      <c r="P15">
        <v>2.0559648691748524</v>
      </c>
      <c r="Q15">
        <v>0</v>
      </c>
      <c r="R15">
        <v>0.53197586124286678</v>
      </c>
      <c r="S15">
        <v>0.26084170361945647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1.8242502089229804</v>
      </c>
      <c r="AC15">
        <v>1.1705766660300563</v>
      </c>
      <c r="AD15">
        <v>0.35384591693800876</v>
      </c>
      <c r="AE15">
        <v>1.9743265037570443</v>
      </c>
      <c r="AF15">
        <v>0.27757782850657481</v>
      </c>
      <c r="AG15">
        <v>1.8806224101335836</v>
      </c>
      <c r="AH15">
        <v>1.0562892219787099</v>
      </c>
      <c r="AI15">
        <v>0</v>
      </c>
      <c r="AJ15">
        <v>0</v>
      </c>
      <c r="AK15">
        <v>3.3841887394698391</v>
      </c>
      <c r="AL15">
        <v>0</v>
      </c>
      <c r="AM15">
        <v>0.60805025806720947</v>
      </c>
      <c r="AN15">
        <v>2.6677287977457727E-2</v>
      </c>
      <c r="AO15">
        <v>0</v>
      </c>
      <c r="AP15">
        <v>0</v>
      </c>
      <c r="AQ15">
        <v>1.3200646077228135</v>
      </c>
      <c r="AR15">
        <v>0</v>
      </c>
      <c r="AS15">
        <v>1.1697610331872261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75.470248382383645</v>
      </c>
      <c r="BA15">
        <v>4.242065798610084</v>
      </c>
      <c r="BB15">
        <f t="shared" si="0"/>
        <v>99.464554928800851</v>
      </c>
      <c r="BC15">
        <v>0.58761300000000005</v>
      </c>
      <c r="BD15">
        <v>0</v>
      </c>
      <c r="BE15">
        <v>0.44611173404255322</v>
      </c>
      <c r="BF15">
        <v>1.1880682754237288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1.1688900695066529</v>
      </c>
      <c r="L16">
        <v>3.6735776456382072</v>
      </c>
      <c r="M16">
        <v>0.86634239004083491</v>
      </c>
      <c r="N16">
        <v>1.1375797169830559</v>
      </c>
      <c r="O16">
        <v>1.2627795972364249</v>
      </c>
      <c r="P16">
        <v>2.0559648691748524</v>
      </c>
      <c r="Q16">
        <v>0</v>
      </c>
      <c r="R16">
        <v>0.53197586124286678</v>
      </c>
      <c r="S16">
        <v>0.26084170361945647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1.8242502089229804</v>
      </c>
      <c r="AC16">
        <v>1.1705766660300563</v>
      </c>
      <c r="AD16">
        <v>0.35384591693800876</v>
      </c>
      <c r="AE16">
        <v>1.9743265037570443</v>
      </c>
      <c r="AF16">
        <v>0.27757782850657481</v>
      </c>
      <c r="AG16">
        <v>1.8806224101335836</v>
      </c>
      <c r="AH16">
        <v>1.0562892219787099</v>
      </c>
      <c r="AI16">
        <v>0</v>
      </c>
      <c r="AJ16">
        <v>0</v>
      </c>
      <c r="AK16">
        <v>3.3841887394698391</v>
      </c>
      <c r="AL16">
        <v>0</v>
      </c>
      <c r="AM16">
        <v>0.60805025806720947</v>
      </c>
      <c r="AN16">
        <v>2.6677287977457727E-2</v>
      </c>
      <c r="AO16">
        <v>0</v>
      </c>
      <c r="AP16">
        <v>0</v>
      </c>
      <c r="AQ16">
        <v>1.3200646077228135</v>
      </c>
      <c r="AR16">
        <v>0</v>
      </c>
      <c r="AS16">
        <v>1.1697610331872261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75.470248382383645</v>
      </c>
      <c r="BA16">
        <v>4.2416312123940294</v>
      </c>
      <c r="BB16">
        <f t="shared" si="0"/>
        <v>99.454592715589754</v>
      </c>
      <c r="BC16">
        <v>0.58761300000000005</v>
      </c>
      <c r="BD16">
        <v>0</v>
      </c>
      <c r="BE16">
        <v>0.44611173404255322</v>
      </c>
      <c r="BF16">
        <v>1.1880682754237288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1.1375483650965283</v>
      </c>
      <c r="L17">
        <v>3.6735588076559669</v>
      </c>
      <c r="M17">
        <v>0.86634239004083491</v>
      </c>
      <c r="N17">
        <v>1.1375797169830559</v>
      </c>
      <c r="O17">
        <v>1.2627795972364249</v>
      </c>
      <c r="P17">
        <v>2.0559648691748524</v>
      </c>
      <c r="Q17">
        <v>0</v>
      </c>
      <c r="R17">
        <v>0.53197586124286678</v>
      </c>
      <c r="S17">
        <v>0.2610131975055337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1.8242502089229804</v>
      </c>
      <c r="AC17">
        <v>1.1705766660300563</v>
      </c>
      <c r="AD17">
        <v>0.35384591693800876</v>
      </c>
      <c r="AE17">
        <v>1.9743265037570443</v>
      </c>
      <c r="AF17">
        <v>0.27757782850657481</v>
      </c>
      <c r="AG17">
        <v>1.8806224101335836</v>
      </c>
      <c r="AH17">
        <v>1.0562892219787099</v>
      </c>
      <c r="AI17">
        <v>0</v>
      </c>
      <c r="AJ17">
        <v>0</v>
      </c>
      <c r="AK17">
        <v>3.3841887394698391</v>
      </c>
      <c r="AL17">
        <v>0</v>
      </c>
      <c r="AM17">
        <v>0.60805025806720947</v>
      </c>
      <c r="AN17">
        <v>2.6677287977457727E-2</v>
      </c>
      <c r="AO17">
        <v>0</v>
      </c>
      <c r="AP17">
        <v>0</v>
      </c>
      <c r="AQ17">
        <v>1.3200646077228135</v>
      </c>
      <c r="AR17">
        <v>0</v>
      </c>
      <c r="AS17">
        <v>1.1697610331872261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75.470248382383645</v>
      </c>
      <c r="BA17">
        <v>4.240327510166467</v>
      </c>
      <c r="BB17">
        <f t="shared" si="0"/>
        <v>99.424707369311022</v>
      </c>
      <c r="BC17">
        <v>0.58761300000000005</v>
      </c>
      <c r="BD17">
        <v>0</v>
      </c>
      <c r="BE17">
        <v>0.44611173404255322</v>
      </c>
      <c r="BF17">
        <v>1.1880682754237288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1.1375483650965283</v>
      </c>
      <c r="L18">
        <v>3.6735588076559669</v>
      </c>
      <c r="M18">
        <v>0.86634239004083491</v>
      </c>
      <c r="N18">
        <v>1.1375797169830559</v>
      </c>
      <c r="O18">
        <v>1.2627795972364249</v>
      </c>
      <c r="P18">
        <v>2.0559648691748524</v>
      </c>
      <c r="Q18">
        <v>0</v>
      </c>
      <c r="R18">
        <v>0.53197586124286678</v>
      </c>
      <c r="S18">
        <v>0.2610131975055337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1.8242502089229804</v>
      </c>
      <c r="AC18">
        <v>1.1705766660300563</v>
      </c>
      <c r="AD18">
        <v>0.35384591693800876</v>
      </c>
      <c r="AE18">
        <v>1.9743265037570443</v>
      </c>
      <c r="AF18">
        <v>0.27757782850657481</v>
      </c>
      <c r="AG18">
        <v>1.8806224101335836</v>
      </c>
      <c r="AH18">
        <v>1.0562892219787099</v>
      </c>
      <c r="AI18">
        <v>0</v>
      </c>
      <c r="AJ18">
        <v>0</v>
      </c>
      <c r="AK18">
        <v>3.3841887394698391</v>
      </c>
      <c r="AL18">
        <v>0</v>
      </c>
      <c r="AM18">
        <v>0.60805025806720947</v>
      </c>
      <c r="AN18">
        <v>2.6677287977457727E-2</v>
      </c>
      <c r="AO18">
        <v>0</v>
      </c>
      <c r="AP18">
        <v>0</v>
      </c>
      <c r="AQ18">
        <v>0.88004308833228972</v>
      </c>
      <c r="AR18">
        <v>0</v>
      </c>
      <c r="AS18">
        <v>1.1697610331872261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75.470248382383645</v>
      </c>
      <c r="BA18">
        <v>4.2219346106559428</v>
      </c>
      <c r="BB18">
        <f t="shared" si="0"/>
        <v>99.003078749431026</v>
      </c>
      <c r="BC18">
        <v>0.58761300000000005</v>
      </c>
      <c r="BD18">
        <v>0</v>
      </c>
      <c r="BE18">
        <v>0.44611173404255322</v>
      </c>
      <c r="BF18">
        <v>1.1880682754237288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1.179316172763486</v>
      </c>
      <c r="L19">
        <v>3.6735924849816959</v>
      </c>
      <c r="M19">
        <v>0.86634239004083491</v>
      </c>
      <c r="N19">
        <v>1.1375797169830559</v>
      </c>
      <c r="O19">
        <v>1.2627795972364249</v>
      </c>
      <c r="P19">
        <v>2.0559648691748524</v>
      </c>
      <c r="Q19">
        <v>0</v>
      </c>
      <c r="R19">
        <v>0.53197586124286678</v>
      </c>
      <c r="S19">
        <v>0.26102263556764932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1.8242502089229804</v>
      </c>
      <c r="AC19">
        <v>1.1705766660300563</v>
      </c>
      <c r="AD19">
        <v>0.35384591693800876</v>
      </c>
      <c r="AE19">
        <v>1.9743265037570443</v>
      </c>
      <c r="AF19">
        <v>0.27757782850657481</v>
      </c>
      <c r="AG19">
        <v>1.8806224101335836</v>
      </c>
      <c r="AH19">
        <v>1.5844338005635565</v>
      </c>
      <c r="AI19">
        <v>0</v>
      </c>
      <c r="AJ19">
        <v>0</v>
      </c>
      <c r="AK19">
        <v>3.3841887394698391</v>
      </c>
      <c r="AL19">
        <v>0</v>
      </c>
      <c r="AM19">
        <v>0.60805025806720947</v>
      </c>
      <c r="AN19">
        <v>2.6677287977457727E-2</v>
      </c>
      <c r="AO19">
        <v>0</v>
      </c>
      <c r="AP19">
        <v>0</v>
      </c>
      <c r="AQ19">
        <v>0.88004308833228972</v>
      </c>
      <c r="AR19">
        <v>0</v>
      </c>
      <c r="AS19">
        <v>1.1697610331872261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75.470248382383645</v>
      </c>
      <c r="BA19">
        <v>4.2457587506244803</v>
      </c>
      <c r="BB19">
        <f t="shared" si="0"/>
        <v>99.746329469258171</v>
      </c>
      <c r="BC19">
        <v>0.58761300000000005</v>
      </c>
      <c r="BD19">
        <v>0</v>
      </c>
      <c r="BE19">
        <v>0.64323109219858143</v>
      </c>
      <c r="BF19">
        <v>1.1880682754237288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1.1688573270260871</v>
      </c>
      <c r="L20">
        <v>3.6735924849816959</v>
      </c>
      <c r="M20">
        <v>0.86634239004083491</v>
      </c>
      <c r="N20">
        <v>1.1375797169830559</v>
      </c>
      <c r="O20">
        <v>1.2627795972364249</v>
      </c>
      <c r="P20">
        <v>2.0559648691748524</v>
      </c>
      <c r="Q20">
        <v>0</v>
      </c>
      <c r="R20">
        <v>0.53197586124286678</v>
      </c>
      <c r="S20">
        <v>0.26102263556764932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1.8242502089229804</v>
      </c>
      <c r="AC20">
        <v>1.1705766660300563</v>
      </c>
      <c r="AD20">
        <v>0.35384591693800876</v>
      </c>
      <c r="AE20">
        <v>1.9743265037570443</v>
      </c>
      <c r="AF20">
        <v>0.27757782850657481</v>
      </c>
      <c r="AG20">
        <v>1.8806224101335836</v>
      </c>
      <c r="AH20">
        <v>1.5844338005635565</v>
      </c>
      <c r="AI20">
        <v>0</v>
      </c>
      <c r="AJ20">
        <v>0</v>
      </c>
      <c r="AK20">
        <v>3.3841887394698391</v>
      </c>
      <c r="AL20">
        <v>0</v>
      </c>
      <c r="AM20">
        <v>0.60805025806720947</v>
      </c>
      <c r="AN20">
        <v>2.6677287977457727E-2</v>
      </c>
      <c r="AO20">
        <v>0</v>
      </c>
      <c r="AP20">
        <v>0</v>
      </c>
      <c r="AQ20">
        <v>0.44002151939052392</v>
      </c>
      <c r="AR20">
        <v>0</v>
      </c>
      <c r="AS20">
        <v>1.1697610331872261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75.470248382383645</v>
      </c>
      <c r="BA20">
        <v>4.2269286692908912</v>
      </c>
      <c r="BB20">
        <f t="shared" si="0"/>
        <v>99.314679135912598</v>
      </c>
      <c r="BC20">
        <v>0.58761300000000005</v>
      </c>
      <c r="BD20">
        <v>0</v>
      </c>
      <c r="BE20">
        <v>0.64323109219858143</v>
      </c>
      <c r="BF20">
        <v>1.1880682754237288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1.1375483650965283</v>
      </c>
      <c r="L21">
        <v>3.6735588076559669</v>
      </c>
      <c r="M21">
        <v>0.86634239004083491</v>
      </c>
      <c r="N21">
        <v>1.1375797169830559</v>
      </c>
      <c r="O21">
        <v>1.2627795972364249</v>
      </c>
      <c r="P21">
        <v>2.0559648691748524</v>
      </c>
      <c r="Q21">
        <v>0</v>
      </c>
      <c r="R21">
        <v>0.53197586124286678</v>
      </c>
      <c r="S21">
        <v>0.2610131975055337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1.8242502089229804</v>
      </c>
      <c r="AC21">
        <v>1.1705766660300563</v>
      </c>
      <c r="AD21">
        <v>0.35384591693800876</v>
      </c>
      <c r="AE21">
        <v>1.9743265037570443</v>
      </c>
      <c r="AF21">
        <v>0.27757782850657481</v>
      </c>
      <c r="AG21">
        <v>1.8806224101335836</v>
      </c>
      <c r="AH21">
        <v>1.5844338005635565</v>
      </c>
      <c r="AI21">
        <v>0.12823196931747025</v>
      </c>
      <c r="AJ21">
        <v>0</v>
      </c>
      <c r="AK21">
        <v>3.3841887394698391</v>
      </c>
      <c r="AL21">
        <v>0</v>
      </c>
      <c r="AM21">
        <v>0.60805025806720947</v>
      </c>
      <c r="AN21">
        <v>2.6677287977457727E-2</v>
      </c>
      <c r="AO21">
        <v>0</v>
      </c>
      <c r="AP21">
        <v>0</v>
      </c>
      <c r="AQ21">
        <v>0</v>
      </c>
      <c r="AR21">
        <v>0</v>
      </c>
      <c r="AS21">
        <v>1.1697610331872261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75.470248382383645</v>
      </c>
      <c r="BA21">
        <v>4.2125853492659697</v>
      </c>
      <c r="BB21">
        <f t="shared" si="0"/>
        <v>98.985880828547053</v>
      </c>
      <c r="BC21">
        <v>0.58761300000000005</v>
      </c>
      <c r="BD21">
        <v>0</v>
      </c>
      <c r="BE21">
        <v>0.64323109219858143</v>
      </c>
      <c r="BF21">
        <v>1.1880682754237288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1.1375483650965283</v>
      </c>
      <c r="L22">
        <v>3.6735588076559669</v>
      </c>
      <c r="M22">
        <v>0.86634239004083491</v>
      </c>
      <c r="N22">
        <v>1.1375797169830559</v>
      </c>
      <c r="O22">
        <v>1.2627795972364249</v>
      </c>
      <c r="P22">
        <v>2.0559648691748524</v>
      </c>
      <c r="Q22">
        <v>0</v>
      </c>
      <c r="R22">
        <v>0.53207157267091043</v>
      </c>
      <c r="S22">
        <v>0.2610131975055337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1.8242502089229804</v>
      </c>
      <c r="AC22">
        <v>1.1705766660300563</v>
      </c>
      <c r="AD22">
        <v>0.35384591693800876</v>
      </c>
      <c r="AE22">
        <v>1.9743265037570443</v>
      </c>
      <c r="AF22">
        <v>0.27757782850657481</v>
      </c>
      <c r="AG22">
        <v>1.8806224101335836</v>
      </c>
      <c r="AH22">
        <v>1.5844338005635565</v>
      </c>
      <c r="AI22">
        <v>0.41034237820914216</v>
      </c>
      <c r="AJ22">
        <v>0</v>
      </c>
      <c r="AK22">
        <v>3.3841887394698391</v>
      </c>
      <c r="AL22">
        <v>0</v>
      </c>
      <c r="AM22">
        <v>0.60805025806720947</v>
      </c>
      <c r="AN22">
        <v>2.6677287977457727E-2</v>
      </c>
      <c r="AO22">
        <v>0</v>
      </c>
      <c r="AP22">
        <v>0</v>
      </c>
      <c r="AQ22">
        <v>0</v>
      </c>
      <c r="AR22">
        <v>0</v>
      </c>
      <c r="AS22">
        <v>1.1697610331872261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75.470248382383645</v>
      </c>
      <c r="BA22">
        <v>4.2243815650953342</v>
      </c>
      <c r="BB22">
        <f t="shared" si="0"/>
        <v>99.256290733037403</v>
      </c>
      <c r="BC22">
        <v>0.58761300000000005</v>
      </c>
      <c r="BD22">
        <v>0</v>
      </c>
      <c r="BE22">
        <v>0.64323109219858143</v>
      </c>
      <c r="BF22">
        <v>1.1880682754237288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1.1375483650965283</v>
      </c>
      <c r="L23">
        <v>3.6735588076559669</v>
      </c>
      <c r="M23">
        <v>0.86634239004083491</v>
      </c>
      <c r="N23">
        <v>1.1375797169830559</v>
      </c>
      <c r="O23">
        <v>1.2627795972364249</v>
      </c>
      <c r="P23">
        <v>2.0559648691748524</v>
      </c>
      <c r="Q23">
        <v>0</v>
      </c>
      <c r="R23">
        <v>0.5114057189315796</v>
      </c>
      <c r="S23">
        <v>0.2610131975055337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1.8242502089229804</v>
      </c>
      <c r="AC23">
        <v>1.1705766660300563</v>
      </c>
      <c r="AD23">
        <v>0.35384591693800876</v>
      </c>
      <c r="AE23">
        <v>1.9743265037570443</v>
      </c>
      <c r="AF23">
        <v>0.27757782850657481</v>
      </c>
      <c r="AG23">
        <v>1.8806224101335836</v>
      </c>
      <c r="AH23">
        <v>1.5844338005635565</v>
      </c>
      <c r="AI23">
        <v>2.0055482598622416</v>
      </c>
      <c r="AJ23">
        <v>0</v>
      </c>
      <c r="AK23">
        <v>3.3841887394698391</v>
      </c>
      <c r="AL23">
        <v>0</v>
      </c>
      <c r="AM23">
        <v>0.60805025806720947</v>
      </c>
      <c r="AN23">
        <v>2.6677287977457727E-2</v>
      </c>
      <c r="AO23">
        <v>0</v>
      </c>
      <c r="AP23">
        <v>0</v>
      </c>
      <c r="AQ23">
        <v>0</v>
      </c>
      <c r="AR23">
        <v>0</v>
      </c>
      <c r="AS23">
        <v>1.1697610331872261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75.470248382383645</v>
      </c>
      <c r="BA23">
        <v>4.2901973382621303</v>
      </c>
      <c r="BB23">
        <f t="shared" si="0"/>
        <v>100.76501498778437</v>
      </c>
      <c r="BC23">
        <v>0.58761300000000005</v>
      </c>
      <c r="BD23">
        <v>0</v>
      </c>
      <c r="BE23">
        <v>0.64323109219858143</v>
      </c>
      <c r="BF23">
        <v>1.1880682754237288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1.1375483650965283</v>
      </c>
      <c r="L24">
        <v>3.6735588076559669</v>
      </c>
      <c r="M24">
        <v>0.86634239004083491</v>
      </c>
      <c r="N24">
        <v>1.1375797169830559</v>
      </c>
      <c r="O24">
        <v>1.2627795972364249</v>
      </c>
      <c r="P24">
        <v>2.0559648691748524</v>
      </c>
      <c r="Q24">
        <v>0</v>
      </c>
      <c r="R24">
        <v>0.5114057189315796</v>
      </c>
      <c r="S24">
        <v>0.2610131975055337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1.8242502089229804</v>
      </c>
      <c r="AC24">
        <v>1.1705766660300563</v>
      </c>
      <c r="AD24">
        <v>0.35384591693800876</v>
      </c>
      <c r="AE24">
        <v>1.9743265037570443</v>
      </c>
      <c r="AF24">
        <v>0.27757782850657481</v>
      </c>
      <c r="AG24">
        <v>1.8806224101335836</v>
      </c>
      <c r="AH24">
        <v>1.5844338005635565</v>
      </c>
      <c r="AI24">
        <v>2.0055482598622416</v>
      </c>
      <c r="AJ24">
        <v>0</v>
      </c>
      <c r="AK24">
        <v>3.3841887394698391</v>
      </c>
      <c r="AL24">
        <v>0</v>
      </c>
      <c r="AM24">
        <v>0.60805025806720947</v>
      </c>
      <c r="AN24">
        <v>2.6677287977457727E-2</v>
      </c>
      <c r="AO24">
        <v>0</v>
      </c>
      <c r="AP24">
        <v>0</v>
      </c>
      <c r="AQ24">
        <v>0</v>
      </c>
      <c r="AR24">
        <v>0</v>
      </c>
      <c r="AS24">
        <v>1.1697610331872261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75.470248382383645</v>
      </c>
      <c r="BA24">
        <v>4.2901973382621303</v>
      </c>
      <c r="BB24">
        <f t="shared" si="0"/>
        <v>100.76501498778437</v>
      </c>
      <c r="BC24">
        <v>0.58761300000000005</v>
      </c>
      <c r="BD24">
        <v>0</v>
      </c>
      <c r="BE24">
        <v>0.64323109219858143</v>
      </c>
      <c r="BF24">
        <v>1.1880682754237288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1.1375483650965283</v>
      </c>
      <c r="L25">
        <v>3.6735588076559669</v>
      </c>
      <c r="M25">
        <v>0.86634239004083491</v>
      </c>
      <c r="N25">
        <v>1.1375797169830559</v>
      </c>
      <c r="O25">
        <v>1.2627795972364249</v>
      </c>
      <c r="P25">
        <v>2.0559648691748524</v>
      </c>
      <c r="Q25">
        <v>0</v>
      </c>
      <c r="R25">
        <v>0.53198005165857587</v>
      </c>
      <c r="S25">
        <v>0.2610131975055337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1.8242502089229804</v>
      </c>
      <c r="AC25">
        <v>1.1705766660300563</v>
      </c>
      <c r="AD25">
        <v>0.35384591693800876</v>
      </c>
      <c r="AE25">
        <v>1.9743265037570443</v>
      </c>
      <c r="AF25">
        <v>0.27757782850657481</v>
      </c>
      <c r="AG25">
        <v>1.8806224101335836</v>
      </c>
      <c r="AH25">
        <v>1.5844338005635565</v>
      </c>
      <c r="AI25">
        <v>2.0055482598622416</v>
      </c>
      <c r="AJ25">
        <v>0</v>
      </c>
      <c r="AK25">
        <v>3.3841887394698391</v>
      </c>
      <c r="AL25">
        <v>0</v>
      </c>
      <c r="AM25">
        <v>0.60805025806720947</v>
      </c>
      <c r="AN25">
        <v>2.6677287977457727E-2</v>
      </c>
      <c r="AO25">
        <v>0</v>
      </c>
      <c r="AP25">
        <v>0</v>
      </c>
      <c r="AQ25">
        <v>0</v>
      </c>
      <c r="AR25">
        <v>0</v>
      </c>
      <c r="AS25">
        <v>1.1697610331872261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75.60462533917763</v>
      </c>
      <c r="BA25">
        <v>4.2966743021641047</v>
      </c>
      <c r="BB25">
        <f t="shared" si="0"/>
        <v>101.38865814835485</v>
      </c>
      <c r="BC25">
        <v>0.58761300000000005</v>
      </c>
      <c r="BD25">
        <v>0.47516883495145634</v>
      </c>
      <c r="BE25">
        <v>0.64323109219858143</v>
      </c>
      <c r="BF25">
        <v>1.1880682754237288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1.1375483650965283</v>
      </c>
      <c r="L26">
        <v>3.6735588076559669</v>
      </c>
      <c r="M26">
        <v>0.86634239004083491</v>
      </c>
      <c r="N26">
        <v>1.1375797169830559</v>
      </c>
      <c r="O26">
        <v>1.2627795972364249</v>
      </c>
      <c r="P26">
        <v>2.0559648691748524</v>
      </c>
      <c r="Q26">
        <v>0</v>
      </c>
      <c r="R26">
        <v>0.53198005165857587</v>
      </c>
      <c r="S26">
        <v>0.26106878774930459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1.8242502089229804</v>
      </c>
      <c r="AC26">
        <v>0.77959798770715927</v>
      </c>
      <c r="AD26">
        <v>0.35384591693800876</v>
      </c>
      <c r="AE26">
        <v>1.9743265037570443</v>
      </c>
      <c r="AF26">
        <v>0.27757782850657481</v>
      </c>
      <c r="AG26">
        <v>1.8806224101335836</v>
      </c>
      <c r="AH26">
        <v>1.5844338005635565</v>
      </c>
      <c r="AI26">
        <v>2.0055482598622416</v>
      </c>
      <c r="AJ26">
        <v>0</v>
      </c>
      <c r="AK26">
        <v>3.3841887394698391</v>
      </c>
      <c r="AL26">
        <v>0</v>
      </c>
      <c r="AM26">
        <v>0.60805025806720947</v>
      </c>
      <c r="AN26">
        <v>2.6677287977457727E-2</v>
      </c>
      <c r="AO26">
        <v>0</v>
      </c>
      <c r="AP26">
        <v>0</v>
      </c>
      <c r="AQ26">
        <v>0</v>
      </c>
      <c r="AR26">
        <v>0</v>
      </c>
      <c r="AS26">
        <v>1.1697610331872261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75.696621790857861</v>
      </c>
      <c r="BA26">
        <v>4.2841791687626314</v>
      </c>
      <c r="BB26">
        <f t="shared" si="0"/>
        <v>101.58772523759042</v>
      </c>
      <c r="BC26">
        <v>0.58761300000000005</v>
      </c>
      <c r="BD26">
        <v>0.96066742718446607</v>
      </c>
      <c r="BE26">
        <v>0.64323109219858143</v>
      </c>
      <c r="BF26">
        <v>1.1880682754237288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1.1375483650965283</v>
      </c>
      <c r="L27">
        <v>3.6735588076559669</v>
      </c>
      <c r="M27">
        <v>0.86634239004083491</v>
      </c>
      <c r="N27">
        <v>1.1375797169830559</v>
      </c>
      <c r="O27">
        <v>1.2627795972364249</v>
      </c>
      <c r="P27">
        <v>2.045528499280564</v>
      </c>
      <c r="Q27">
        <v>0</v>
      </c>
      <c r="R27">
        <v>0.5319561152051453</v>
      </c>
      <c r="S27">
        <v>0.2608693120455185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1.8242502089229804</v>
      </c>
      <c r="AC27">
        <v>0.77959798770715927</v>
      </c>
      <c r="AD27">
        <v>0.35384591693800876</v>
      </c>
      <c r="AE27">
        <v>1.9743265037570443</v>
      </c>
      <c r="AF27">
        <v>0.27757782850657481</v>
      </c>
      <c r="AG27">
        <v>1.8806224101335836</v>
      </c>
      <c r="AH27">
        <v>1.5844338005635565</v>
      </c>
      <c r="AI27">
        <v>2.0055482598622416</v>
      </c>
      <c r="AJ27">
        <v>0</v>
      </c>
      <c r="AK27">
        <v>3.3841887394698391</v>
      </c>
      <c r="AL27">
        <v>0</v>
      </c>
      <c r="AM27">
        <v>0.60805025806720947</v>
      </c>
      <c r="AN27">
        <v>2.6677287977457727E-2</v>
      </c>
      <c r="AO27">
        <v>0</v>
      </c>
      <c r="AP27">
        <v>0</v>
      </c>
      <c r="AQ27">
        <v>0</v>
      </c>
      <c r="AR27">
        <v>0</v>
      </c>
      <c r="AS27">
        <v>1.1697610331872261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75.863601544562727</v>
      </c>
      <c r="BA27">
        <v>4.2907133435777478</v>
      </c>
      <c r="BB27">
        <f t="shared" si="0"/>
        <v>102.14382473091348</v>
      </c>
      <c r="BC27">
        <v>1.1569445829959515</v>
      </c>
      <c r="BD27">
        <v>0.77690015060240947</v>
      </c>
      <c r="BE27">
        <v>0.66398048226950346</v>
      </c>
      <c r="BF27">
        <v>1.1880682754237288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1.1375483650965283</v>
      </c>
      <c r="L28">
        <v>3.6735588076559669</v>
      </c>
      <c r="M28">
        <v>0.86634239004083491</v>
      </c>
      <c r="N28">
        <v>1.1375797169830559</v>
      </c>
      <c r="O28">
        <v>1.2627795972364249</v>
      </c>
      <c r="P28">
        <v>2.045528499280564</v>
      </c>
      <c r="Q28">
        <v>0</v>
      </c>
      <c r="R28">
        <v>0.5319561152051453</v>
      </c>
      <c r="S28">
        <v>0.2608693120455185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1.8242502089229804</v>
      </c>
      <c r="AC28">
        <v>0.77959798770715927</v>
      </c>
      <c r="AD28">
        <v>0.70769187078897933</v>
      </c>
      <c r="AE28">
        <v>1.9743265037570443</v>
      </c>
      <c r="AF28">
        <v>0.27757782850657481</v>
      </c>
      <c r="AG28">
        <v>1.8806224101335836</v>
      </c>
      <c r="AH28">
        <v>1.5844338005635565</v>
      </c>
      <c r="AI28">
        <v>2.0055482598622416</v>
      </c>
      <c r="AJ28">
        <v>0</v>
      </c>
      <c r="AK28">
        <v>3.3841887394698391</v>
      </c>
      <c r="AL28">
        <v>0</v>
      </c>
      <c r="AM28">
        <v>0.60805025806720947</v>
      </c>
      <c r="AN28">
        <v>2.6677287977457727E-2</v>
      </c>
      <c r="AO28">
        <v>0</v>
      </c>
      <c r="AP28">
        <v>0</v>
      </c>
      <c r="AQ28">
        <v>0</v>
      </c>
      <c r="AR28">
        <v>0</v>
      </c>
      <c r="AS28">
        <v>1.1697610331872261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76.061890002087239</v>
      </c>
      <c r="BA28">
        <v>4.3137925619732327</v>
      </c>
      <c r="BB28">
        <f t="shared" si="0"/>
        <v>102.67287992389349</v>
      </c>
      <c r="BC28">
        <v>1.1569445829959515</v>
      </c>
      <c r="BD28">
        <v>0.77690015060240947</v>
      </c>
      <c r="BE28">
        <v>0.66398048226950346</v>
      </c>
      <c r="BF28">
        <v>1.1880682754237288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1.179289998941311</v>
      </c>
      <c r="L29">
        <v>3.6735970617315918</v>
      </c>
      <c r="M29">
        <v>0.86634239004083491</v>
      </c>
      <c r="N29">
        <v>1.1375797169830559</v>
      </c>
      <c r="O29">
        <v>1.2627795972364249</v>
      </c>
      <c r="P29">
        <v>2.0559868666184875</v>
      </c>
      <c r="Q29">
        <v>0</v>
      </c>
      <c r="R29">
        <v>0.5319561152051453</v>
      </c>
      <c r="S29">
        <v>0.26089021857699457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1.8242502089229804</v>
      </c>
      <c r="AC29">
        <v>0.77959798770715927</v>
      </c>
      <c r="AD29">
        <v>0.70769187078897933</v>
      </c>
      <c r="AE29">
        <v>1.9743265037570443</v>
      </c>
      <c r="AF29">
        <v>0.27757782850657481</v>
      </c>
      <c r="AG29">
        <v>1.8806224101335836</v>
      </c>
      <c r="AH29">
        <v>1.5844338005635565</v>
      </c>
      <c r="AI29">
        <v>0.2051711509079524</v>
      </c>
      <c r="AJ29">
        <v>0</v>
      </c>
      <c r="AK29">
        <v>3.3841887394698391</v>
      </c>
      <c r="AL29">
        <v>0</v>
      </c>
      <c r="AM29">
        <v>0.60805025806720947</v>
      </c>
      <c r="AN29">
        <v>2.6677287977457727E-2</v>
      </c>
      <c r="AO29">
        <v>0</v>
      </c>
      <c r="AP29">
        <v>0</v>
      </c>
      <c r="AQ29">
        <v>0</v>
      </c>
      <c r="AR29">
        <v>0</v>
      </c>
      <c r="AS29">
        <v>1.1697610331872261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76.124507409726576</v>
      </c>
      <c r="BA29">
        <v>4.2433386394210917</v>
      </c>
      <c r="BB29">
        <f t="shared" si="0"/>
        <v>101.24160058350253</v>
      </c>
      <c r="BC29">
        <v>1.1569445829959515</v>
      </c>
      <c r="BD29">
        <v>0.96066742718446607</v>
      </c>
      <c r="BE29">
        <v>0.66398048226950346</v>
      </c>
      <c r="BF29">
        <v>1.1880682754237288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1.1793096579176672</v>
      </c>
      <c r="L30">
        <v>3.6735970617315918</v>
      </c>
      <c r="M30">
        <v>0.86634239004083491</v>
      </c>
      <c r="N30">
        <v>1.1375797169830559</v>
      </c>
      <c r="O30">
        <v>1.2627795972364249</v>
      </c>
      <c r="P30">
        <v>2.0559958305294499</v>
      </c>
      <c r="Q30">
        <v>0</v>
      </c>
      <c r="R30">
        <v>0.5319561152051453</v>
      </c>
      <c r="S30">
        <v>0.26089021857699457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1.8242502089229804</v>
      </c>
      <c r="AC30">
        <v>0.77959798770715927</v>
      </c>
      <c r="AD30">
        <v>0.70769187078897933</v>
      </c>
      <c r="AE30">
        <v>1.9743265037570443</v>
      </c>
      <c r="AF30">
        <v>0.27757782850657481</v>
      </c>
      <c r="AG30">
        <v>1.8806224101335836</v>
      </c>
      <c r="AH30">
        <v>1.5844338005635565</v>
      </c>
      <c r="AI30">
        <v>0.14361982091421416</v>
      </c>
      <c r="AJ30">
        <v>0</v>
      </c>
      <c r="AK30">
        <v>3.3841887394698391</v>
      </c>
      <c r="AL30">
        <v>0</v>
      </c>
      <c r="AM30">
        <v>0.60805025806720947</v>
      </c>
      <c r="AN30">
        <v>2.6677287977457727E-2</v>
      </c>
      <c r="AO30">
        <v>0</v>
      </c>
      <c r="AP30">
        <v>0</v>
      </c>
      <c r="AQ30">
        <v>0</v>
      </c>
      <c r="AR30">
        <v>0</v>
      </c>
      <c r="AS30">
        <v>1.1697610331872261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76.124507409726576</v>
      </c>
      <c r="BA30">
        <v>4.240766990264043</v>
      </c>
      <c r="BB30">
        <f t="shared" si="0"/>
        <v>101.18264952555316</v>
      </c>
      <c r="BC30">
        <v>1.1569445829959515</v>
      </c>
      <c r="BD30">
        <v>0.96066742718446607</v>
      </c>
      <c r="BE30">
        <v>0.66398048226950346</v>
      </c>
      <c r="BF30">
        <v>1.1880682754237288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1.179289998941311</v>
      </c>
      <c r="L31">
        <v>3.6735970617315918</v>
      </c>
      <c r="M31">
        <v>0.86634239004083491</v>
      </c>
      <c r="N31">
        <v>1.1375797169830559</v>
      </c>
      <c r="O31">
        <v>1.2627795972364249</v>
      </c>
      <c r="P31">
        <v>2.0559958305294499</v>
      </c>
      <c r="Q31">
        <v>0</v>
      </c>
      <c r="R31">
        <v>0.53202884633700254</v>
      </c>
      <c r="S31">
        <v>0.26089021857699457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1.8242502089229804</v>
      </c>
      <c r="AC31">
        <v>0.77959798770715927</v>
      </c>
      <c r="AD31">
        <v>0.70769187078897933</v>
      </c>
      <c r="AE31">
        <v>1.9743265037570443</v>
      </c>
      <c r="AF31">
        <v>0.27757782850657481</v>
      </c>
      <c r="AG31">
        <v>1.8806224101335836</v>
      </c>
      <c r="AH31">
        <v>1.5844338005635565</v>
      </c>
      <c r="AI31">
        <v>0.14361982091421416</v>
      </c>
      <c r="AJ31">
        <v>0</v>
      </c>
      <c r="AK31">
        <v>3.3841887394698391</v>
      </c>
      <c r="AL31">
        <v>0</v>
      </c>
      <c r="AM31">
        <v>0.60805025806720947</v>
      </c>
      <c r="AN31">
        <v>2.6677287977457727E-2</v>
      </c>
      <c r="AO31">
        <v>0</v>
      </c>
      <c r="AP31">
        <v>0</v>
      </c>
      <c r="AQ31">
        <v>0</v>
      </c>
      <c r="AR31">
        <v>0</v>
      </c>
      <c r="AS31">
        <v>1.1697610331872261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75.841376539344608</v>
      </c>
      <c r="BA31">
        <v>4.2289343382981679</v>
      </c>
      <c r="BB31">
        <f t="shared" si="0"/>
        <v>100.42590578705955</v>
      </c>
      <c r="BC31">
        <v>1.1569445829959515</v>
      </c>
      <c r="BD31">
        <v>0.47516883495145634</v>
      </c>
      <c r="BE31">
        <v>0.66398048226950346</v>
      </c>
      <c r="BF31">
        <v>1.1880682754237288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1.1793096579176672</v>
      </c>
      <c r="L32">
        <v>3.6735970617315918</v>
      </c>
      <c r="M32">
        <v>0.86634239004083491</v>
      </c>
      <c r="N32">
        <v>1.1375797169830559</v>
      </c>
      <c r="O32">
        <v>1.2627795972364249</v>
      </c>
      <c r="P32">
        <v>2.0559958305294499</v>
      </c>
      <c r="Q32">
        <v>0</v>
      </c>
      <c r="R32">
        <v>0.53202884633700254</v>
      </c>
      <c r="S32">
        <v>0.26089021857699457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1.8242502089229804</v>
      </c>
      <c r="AC32">
        <v>0.77959798770715927</v>
      </c>
      <c r="AD32">
        <v>0.70769187078897933</v>
      </c>
      <c r="AE32">
        <v>1.9743265037570443</v>
      </c>
      <c r="AF32">
        <v>0.27757782850657481</v>
      </c>
      <c r="AG32">
        <v>1.8806224101335836</v>
      </c>
      <c r="AH32">
        <v>1.5844338005635565</v>
      </c>
      <c r="AI32">
        <v>0.14361982091421416</v>
      </c>
      <c r="AJ32">
        <v>0</v>
      </c>
      <c r="AK32">
        <v>3.3841887394698391</v>
      </c>
      <c r="AL32">
        <v>0</v>
      </c>
      <c r="AM32">
        <v>0.60805025806720947</v>
      </c>
      <c r="AN32">
        <v>2.6677287977457727E-2</v>
      </c>
      <c r="AO32">
        <v>0</v>
      </c>
      <c r="AP32">
        <v>0</v>
      </c>
      <c r="AQ32">
        <v>0</v>
      </c>
      <c r="AR32">
        <v>0</v>
      </c>
      <c r="AS32">
        <v>1.1697610331872261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75.632651847213523</v>
      </c>
      <c r="BA32">
        <v>4.2202104679122971</v>
      </c>
      <c r="BB32">
        <f t="shared" si="0"/>
        <v>100.2259246242907</v>
      </c>
      <c r="BC32">
        <v>1.1569445829959515</v>
      </c>
      <c r="BD32">
        <v>0.47516883495145634</v>
      </c>
      <c r="BE32">
        <v>0.66398048226950346</v>
      </c>
      <c r="BF32">
        <v>1.1880682754237288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1.179289998941311</v>
      </c>
      <c r="L33">
        <v>3.6735970617315918</v>
      </c>
      <c r="M33">
        <v>0.86634239004083491</v>
      </c>
      <c r="N33">
        <v>1.1375797169830559</v>
      </c>
      <c r="O33">
        <v>1.2627795972364249</v>
      </c>
      <c r="P33">
        <v>2.0559958305294499</v>
      </c>
      <c r="Q33">
        <v>0</v>
      </c>
      <c r="R33">
        <v>0.53195068749773589</v>
      </c>
      <c r="S33">
        <v>0.26086610435984636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1.8242502089229804</v>
      </c>
      <c r="AC33">
        <v>0.77959798770715927</v>
      </c>
      <c r="AD33">
        <v>0.70769187078897933</v>
      </c>
      <c r="AE33">
        <v>1.9743265037570443</v>
      </c>
      <c r="AF33">
        <v>0.27757782850657481</v>
      </c>
      <c r="AG33">
        <v>1.8806224101335836</v>
      </c>
      <c r="AH33">
        <v>1.5844338005635565</v>
      </c>
      <c r="AI33">
        <v>0.14361982091421416</v>
      </c>
      <c r="AJ33">
        <v>0</v>
      </c>
      <c r="AK33">
        <v>3.3841887394698391</v>
      </c>
      <c r="AL33">
        <v>0</v>
      </c>
      <c r="AM33">
        <v>0.60805025806720947</v>
      </c>
      <c r="AN33">
        <v>2.6677287977457727E-2</v>
      </c>
      <c r="AO33">
        <v>0</v>
      </c>
      <c r="AP33">
        <v>0</v>
      </c>
      <c r="AQ33">
        <v>0</v>
      </c>
      <c r="AR33">
        <v>0</v>
      </c>
      <c r="AS33">
        <v>1.1697610331872261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75.434363389689011</v>
      </c>
      <c r="BA33">
        <v>4.211916913628813</v>
      </c>
      <c r="BB33">
        <f t="shared" si="0"/>
        <v>100.0358077890169</v>
      </c>
      <c r="BC33">
        <v>1.1569445829959515</v>
      </c>
      <c r="BD33">
        <v>0.47516883495145634</v>
      </c>
      <c r="BE33">
        <v>0.66398048226950346</v>
      </c>
      <c r="BF33">
        <v>1.1880682754237288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1.1793096579176672</v>
      </c>
      <c r="L34">
        <v>3.6735970617315918</v>
      </c>
      <c r="M34">
        <v>0.86634239004083491</v>
      </c>
      <c r="N34">
        <v>1.1375797169830559</v>
      </c>
      <c r="O34">
        <v>1.2627795972364249</v>
      </c>
      <c r="P34">
        <v>2.0559958305294499</v>
      </c>
      <c r="Q34">
        <v>0</v>
      </c>
      <c r="R34">
        <v>0.53195068749773589</v>
      </c>
      <c r="S34">
        <v>0.26086610435984636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1.8242502089229804</v>
      </c>
      <c r="AC34">
        <v>0.77959798770715927</v>
      </c>
      <c r="AD34">
        <v>0.70769187078897933</v>
      </c>
      <c r="AE34">
        <v>1.9743265037570443</v>
      </c>
      <c r="AF34">
        <v>0.27757782850657481</v>
      </c>
      <c r="AG34">
        <v>1.8806224101335836</v>
      </c>
      <c r="AH34">
        <v>1.5844338005635565</v>
      </c>
      <c r="AI34">
        <v>0.14361982091421416</v>
      </c>
      <c r="AJ34">
        <v>0</v>
      </c>
      <c r="AK34">
        <v>3.3841887394698391</v>
      </c>
      <c r="AL34">
        <v>0</v>
      </c>
      <c r="AM34">
        <v>0.60805025806720947</v>
      </c>
      <c r="AN34">
        <v>2.6677287977457727E-2</v>
      </c>
      <c r="AO34">
        <v>0</v>
      </c>
      <c r="AP34">
        <v>0</v>
      </c>
      <c r="AQ34">
        <v>0</v>
      </c>
      <c r="AR34">
        <v>0</v>
      </c>
      <c r="AS34">
        <v>1.1697610331872261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75.236074932164485</v>
      </c>
      <c r="BA34">
        <v>4.2036292778494957</v>
      </c>
      <c r="BB34">
        <f t="shared" si="0"/>
        <v>99.370657791296594</v>
      </c>
      <c r="BC34">
        <v>1.1569445829959515</v>
      </c>
      <c r="BD34">
        <v>0</v>
      </c>
      <c r="BE34">
        <v>0.66398048226950346</v>
      </c>
      <c r="BF34">
        <v>1.1880682754237288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1.1792847208551904</v>
      </c>
      <c r="L35">
        <v>3.6735970617315918</v>
      </c>
      <c r="M35">
        <v>0.86634239004083491</v>
      </c>
      <c r="N35">
        <v>1.1375797169830559</v>
      </c>
      <c r="O35">
        <v>1.2627795972364249</v>
      </c>
      <c r="P35">
        <v>2.0559958305294499</v>
      </c>
      <c r="Q35">
        <v>0</v>
      </c>
      <c r="R35">
        <v>0.53224796493425175</v>
      </c>
      <c r="S35">
        <v>0.26086610435984636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1.8242502089229804</v>
      </c>
      <c r="AC35">
        <v>0.77959798770715927</v>
      </c>
      <c r="AD35">
        <v>0.70769187078897933</v>
      </c>
      <c r="AE35">
        <v>1.9743265037570443</v>
      </c>
      <c r="AF35">
        <v>0.27757782850657481</v>
      </c>
      <c r="AG35">
        <v>1.8806224101335836</v>
      </c>
      <c r="AH35">
        <v>1.5844338005635565</v>
      </c>
      <c r="AI35">
        <v>0</v>
      </c>
      <c r="AJ35">
        <v>0</v>
      </c>
      <c r="AK35">
        <v>3.3841887394698391</v>
      </c>
      <c r="AL35">
        <v>0</v>
      </c>
      <c r="AM35">
        <v>0.60805025806720947</v>
      </c>
      <c r="AN35">
        <v>2.6677287977457727E-2</v>
      </c>
      <c r="AO35">
        <v>0</v>
      </c>
      <c r="AP35">
        <v>0</v>
      </c>
      <c r="AQ35">
        <v>0</v>
      </c>
      <c r="AR35">
        <v>0</v>
      </c>
      <c r="AS35">
        <v>1.1697610331872261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75.183893759131706</v>
      </c>
      <c r="BA35">
        <v>4.19545618013015</v>
      </c>
      <c r="BB35">
        <f t="shared" si="0"/>
        <v>99.183302235442994</v>
      </c>
      <c r="BC35">
        <v>1.1569445829959515</v>
      </c>
      <c r="BD35">
        <v>0</v>
      </c>
      <c r="BE35">
        <v>0.66398048226950346</v>
      </c>
      <c r="BF35">
        <v>1.1880682754237288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1.1793027851556428</v>
      </c>
      <c r="L36">
        <v>3.6735970617315918</v>
      </c>
      <c r="M36">
        <v>0.86634239004083491</v>
      </c>
      <c r="N36">
        <v>1.1375797169830559</v>
      </c>
      <c r="O36">
        <v>1.2627795972364249</v>
      </c>
      <c r="P36">
        <v>2.0559958305294499</v>
      </c>
      <c r="Q36">
        <v>0</v>
      </c>
      <c r="R36">
        <v>0.53224796493425175</v>
      </c>
      <c r="S36">
        <v>0.26086610435984636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1.8242502089229804</v>
      </c>
      <c r="AC36">
        <v>0.77959798770715927</v>
      </c>
      <c r="AD36">
        <v>0.70769187078897933</v>
      </c>
      <c r="AE36">
        <v>1.9743265037570443</v>
      </c>
      <c r="AF36">
        <v>0.27757782850657481</v>
      </c>
      <c r="AG36">
        <v>1.8806224101335836</v>
      </c>
      <c r="AH36">
        <v>1.5844338005635565</v>
      </c>
      <c r="AI36">
        <v>0</v>
      </c>
      <c r="AJ36">
        <v>0</v>
      </c>
      <c r="AK36">
        <v>3.3841887394698391</v>
      </c>
      <c r="AL36">
        <v>0</v>
      </c>
      <c r="AM36">
        <v>0.60805025806720947</v>
      </c>
      <c r="AN36">
        <v>2.6677287977457727E-2</v>
      </c>
      <c r="AO36">
        <v>0</v>
      </c>
      <c r="AP36">
        <v>0</v>
      </c>
      <c r="AQ36">
        <v>0</v>
      </c>
      <c r="AR36">
        <v>0</v>
      </c>
      <c r="AS36">
        <v>1.1697610331872261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75.183893759131706</v>
      </c>
      <c r="BA36">
        <v>4.1954569352179085</v>
      </c>
      <c r="BB36">
        <f t="shared" si="0"/>
        <v>99.183319544655689</v>
      </c>
      <c r="BC36">
        <v>1.1569445829959515</v>
      </c>
      <c r="BD36">
        <v>0</v>
      </c>
      <c r="BE36">
        <v>0.66398048226950346</v>
      </c>
      <c r="BF36">
        <v>1.1880682754237288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1.1792847208551904</v>
      </c>
      <c r="L37">
        <v>3.6735970617315918</v>
      </c>
      <c r="M37">
        <v>0.86634239004083491</v>
      </c>
      <c r="N37">
        <v>1.1375797169830559</v>
      </c>
      <c r="O37">
        <v>1.2627795972364249</v>
      </c>
      <c r="P37">
        <v>2.0559958305294499</v>
      </c>
      <c r="Q37">
        <v>0</v>
      </c>
      <c r="R37">
        <v>0.51154615349673926</v>
      </c>
      <c r="S37">
        <v>0.26086610435984636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1.8242502089229804</v>
      </c>
      <c r="AC37">
        <v>0.77959798770715927</v>
      </c>
      <c r="AD37">
        <v>0.35384591693800876</v>
      </c>
      <c r="AE37">
        <v>1.9743265037570443</v>
      </c>
      <c r="AF37">
        <v>0.27757782850657481</v>
      </c>
      <c r="AG37">
        <v>1.8806224101335836</v>
      </c>
      <c r="AH37">
        <v>1.5844338005635565</v>
      </c>
      <c r="AI37">
        <v>0</v>
      </c>
      <c r="AJ37">
        <v>0</v>
      </c>
      <c r="AK37">
        <v>3.3841887394698391</v>
      </c>
      <c r="AL37">
        <v>0</v>
      </c>
      <c r="AM37">
        <v>0.60805025806720947</v>
      </c>
      <c r="AN37">
        <v>2.5651245481110412E-2</v>
      </c>
      <c r="AO37">
        <v>0</v>
      </c>
      <c r="AP37">
        <v>0</v>
      </c>
      <c r="AQ37">
        <v>0</v>
      </c>
      <c r="AR37">
        <v>0</v>
      </c>
      <c r="AS37">
        <v>1.1697610331872261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75.183893759131706</v>
      </c>
      <c r="BA37">
        <v>4.1797571949647434</v>
      </c>
      <c r="BB37">
        <f t="shared" si="0"/>
        <v>98.823427412823577</v>
      </c>
      <c r="BC37">
        <v>1.1569445829959515</v>
      </c>
      <c r="BD37">
        <v>0</v>
      </c>
      <c r="BE37">
        <v>0.66398048226950346</v>
      </c>
      <c r="BF37">
        <v>1.1880682754237288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1.1793027851556428</v>
      </c>
      <c r="L38">
        <v>3.6735970617315918</v>
      </c>
      <c r="M38">
        <v>0.86634239004083491</v>
      </c>
      <c r="N38">
        <v>1.1375797169830559</v>
      </c>
      <c r="O38">
        <v>1.2627795972364249</v>
      </c>
      <c r="P38">
        <v>2.0559958305294499</v>
      </c>
      <c r="Q38">
        <v>0</v>
      </c>
      <c r="R38">
        <v>0.51154615349673926</v>
      </c>
      <c r="S38">
        <v>0.26086610435984636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1.8242502089229804</v>
      </c>
      <c r="AC38">
        <v>0.77959798770715927</v>
      </c>
      <c r="AD38">
        <v>0.35384591693800876</v>
      </c>
      <c r="AE38">
        <v>1.9743265037570443</v>
      </c>
      <c r="AF38">
        <v>0.27757782850657481</v>
      </c>
      <c r="AG38">
        <v>1.8806224101335836</v>
      </c>
      <c r="AH38">
        <v>0.85529490075140868</v>
      </c>
      <c r="AI38">
        <v>0</v>
      </c>
      <c r="AJ38">
        <v>0</v>
      </c>
      <c r="AK38">
        <v>3.3841887394698391</v>
      </c>
      <c r="AL38">
        <v>0</v>
      </c>
      <c r="AM38">
        <v>0.60805025806720947</v>
      </c>
      <c r="AN38">
        <v>2.5651245481110412E-2</v>
      </c>
      <c r="AO38">
        <v>0</v>
      </c>
      <c r="AP38">
        <v>0</v>
      </c>
      <c r="AQ38">
        <v>0</v>
      </c>
      <c r="AR38">
        <v>0</v>
      </c>
      <c r="AS38">
        <v>1.1697610331872261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75.183893759131706</v>
      </c>
      <c r="BA38">
        <v>4.1492799440403552</v>
      </c>
      <c r="BB38">
        <f t="shared" si="0"/>
        <v>97.820568800512206</v>
      </c>
      <c r="BC38">
        <v>1.1569445829959515</v>
      </c>
      <c r="BD38">
        <v>0</v>
      </c>
      <c r="BE38">
        <v>0.3597654545454545</v>
      </c>
      <c r="BF38">
        <v>1.1880682754237288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1.179297534372675</v>
      </c>
      <c r="L39">
        <v>3.6735970617315918</v>
      </c>
      <c r="M39">
        <v>0.86634239004083491</v>
      </c>
      <c r="N39">
        <v>1.1375797169830559</v>
      </c>
      <c r="O39">
        <v>1.2627795972364249</v>
      </c>
      <c r="P39">
        <v>2.0559958305294499</v>
      </c>
      <c r="Q39">
        <v>0</v>
      </c>
      <c r="R39">
        <v>0.51154615349673926</v>
      </c>
      <c r="S39">
        <v>0.26086610435984636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1.8242502089229804</v>
      </c>
      <c r="AC39">
        <v>0.77959798770715927</v>
      </c>
      <c r="AD39">
        <v>0</v>
      </c>
      <c r="AE39">
        <v>1.9743265037570443</v>
      </c>
      <c r="AF39">
        <v>0.27757782850657481</v>
      </c>
      <c r="AG39">
        <v>1.8806224101335836</v>
      </c>
      <c r="AH39">
        <v>0.85529490075140868</v>
      </c>
      <c r="AI39">
        <v>0</v>
      </c>
      <c r="AJ39">
        <v>0</v>
      </c>
      <c r="AK39">
        <v>3.3841887394698391</v>
      </c>
      <c r="AL39">
        <v>0</v>
      </c>
      <c r="AM39">
        <v>0.60805025806720947</v>
      </c>
      <c r="AN39">
        <v>2.5651245481110412E-2</v>
      </c>
      <c r="AO39">
        <v>0</v>
      </c>
      <c r="AP39">
        <v>0</v>
      </c>
      <c r="AQ39">
        <v>0</v>
      </c>
      <c r="AR39">
        <v>0</v>
      </c>
      <c r="AS39">
        <v>1.2415884946775204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75.131712586098928</v>
      </c>
      <c r="BA39">
        <v>4.1353101800871315</v>
      </c>
      <c r="BB39">
        <f t="shared" si="0"/>
        <v>97.50033368520198</v>
      </c>
      <c r="BC39">
        <v>1.1569445829959515</v>
      </c>
      <c r="BD39">
        <v>0</v>
      </c>
      <c r="BE39">
        <v>0.3597654545454545</v>
      </c>
      <c r="BF39">
        <v>1.1880682754237288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1.1793156126149935</v>
      </c>
      <c r="L40">
        <v>3.6735970617315918</v>
      </c>
      <c r="M40">
        <v>0.86634239004083491</v>
      </c>
      <c r="N40">
        <v>1.1375797169830559</v>
      </c>
      <c r="O40">
        <v>1.2627795972364249</v>
      </c>
      <c r="P40">
        <v>2.0559958305294499</v>
      </c>
      <c r="Q40">
        <v>0</v>
      </c>
      <c r="R40">
        <v>0.51154615349673926</v>
      </c>
      <c r="S40">
        <v>0.26086610435984636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1.8242502089229804</v>
      </c>
      <c r="AC40">
        <v>0.77959798770715927</v>
      </c>
      <c r="AD40">
        <v>0</v>
      </c>
      <c r="AE40">
        <v>1.9743265037570443</v>
      </c>
      <c r="AF40">
        <v>0.27757782850657481</v>
      </c>
      <c r="AG40">
        <v>1.8806224101335836</v>
      </c>
      <c r="AH40">
        <v>0.85529490075140868</v>
      </c>
      <c r="AI40">
        <v>0</v>
      </c>
      <c r="AJ40">
        <v>0</v>
      </c>
      <c r="AK40">
        <v>3.3841887394698391</v>
      </c>
      <c r="AL40">
        <v>0</v>
      </c>
      <c r="AM40">
        <v>0.60805025806720947</v>
      </c>
      <c r="AN40">
        <v>2.5651245481110412E-2</v>
      </c>
      <c r="AO40">
        <v>0</v>
      </c>
      <c r="AP40">
        <v>0</v>
      </c>
      <c r="AQ40">
        <v>0</v>
      </c>
      <c r="AR40">
        <v>0</v>
      </c>
      <c r="AS40">
        <v>1.2415884946775204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75.131712586098928</v>
      </c>
      <c r="BA40">
        <v>4.1353109357576603</v>
      </c>
      <c r="BB40">
        <f t="shared" si="0"/>
        <v>97.500351007773773</v>
      </c>
      <c r="BC40">
        <v>1.1569445829959515</v>
      </c>
      <c r="BD40">
        <v>0</v>
      </c>
      <c r="BE40">
        <v>0.3597654545454545</v>
      </c>
      <c r="BF40">
        <v>1.1880682754237288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1.179297534372675</v>
      </c>
      <c r="L41">
        <v>3.6735970617315918</v>
      </c>
      <c r="M41">
        <v>0.86634239004083491</v>
      </c>
      <c r="N41">
        <v>1.1375797169830559</v>
      </c>
      <c r="O41">
        <v>1.2627795972364249</v>
      </c>
      <c r="P41">
        <v>2.0559958305294499</v>
      </c>
      <c r="Q41">
        <v>0</v>
      </c>
      <c r="R41">
        <v>0.53224796493425175</v>
      </c>
      <c r="S41">
        <v>0.26086610435984636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1.8242502089229804</v>
      </c>
      <c r="AC41">
        <v>0.77959798770715927</v>
      </c>
      <c r="AD41">
        <v>0</v>
      </c>
      <c r="AE41">
        <v>1.9743265037570443</v>
      </c>
      <c r="AF41">
        <v>0.27757782850657481</v>
      </c>
      <c r="AG41">
        <v>1.8806224101335836</v>
      </c>
      <c r="AH41">
        <v>0.85529490075140868</v>
      </c>
      <c r="AI41">
        <v>0</v>
      </c>
      <c r="AJ41">
        <v>0</v>
      </c>
      <c r="AK41">
        <v>3.3841887394698391</v>
      </c>
      <c r="AL41">
        <v>0</v>
      </c>
      <c r="AM41">
        <v>0.60805025806720947</v>
      </c>
      <c r="AN41">
        <v>2.5651245481110412E-2</v>
      </c>
      <c r="AO41">
        <v>0</v>
      </c>
      <c r="AP41">
        <v>0</v>
      </c>
      <c r="AQ41">
        <v>0</v>
      </c>
      <c r="AR41">
        <v>0</v>
      </c>
      <c r="AS41">
        <v>1.1697610331872261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75.131712586098928</v>
      </c>
      <c r="BA41">
        <v>4.1331731279149251</v>
      </c>
      <c r="BB41">
        <f t="shared" si="0"/>
        <v>97.441066074334387</v>
      </c>
      <c r="BC41">
        <v>1.1569445829959515</v>
      </c>
      <c r="BD41">
        <v>0</v>
      </c>
      <c r="BE41">
        <v>0.34948644155844155</v>
      </c>
      <c r="BF41">
        <v>1.1880682754237288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1.1793156126149935</v>
      </c>
      <c r="L42">
        <v>3.6735970617315918</v>
      </c>
      <c r="M42">
        <v>0.86634239004083491</v>
      </c>
      <c r="N42">
        <v>1.1375797169830559</v>
      </c>
      <c r="O42">
        <v>1.2627795972364249</v>
      </c>
      <c r="P42">
        <v>2.0559958305294499</v>
      </c>
      <c r="Q42">
        <v>0</v>
      </c>
      <c r="R42">
        <v>0.53224796493425175</v>
      </c>
      <c r="S42">
        <v>0.26086610435984636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1.8242502089229804</v>
      </c>
      <c r="AC42">
        <v>0.77959798770715927</v>
      </c>
      <c r="AD42">
        <v>0</v>
      </c>
      <c r="AE42">
        <v>1.9743265037570443</v>
      </c>
      <c r="AF42">
        <v>0.27757782850657481</v>
      </c>
      <c r="AG42">
        <v>1.8806224101335836</v>
      </c>
      <c r="AH42">
        <v>0.72913889981214774</v>
      </c>
      <c r="AI42">
        <v>0</v>
      </c>
      <c r="AJ42">
        <v>0</v>
      </c>
      <c r="AK42">
        <v>3.3841887394698391</v>
      </c>
      <c r="AL42">
        <v>0</v>
      </c>
      <c r="AM42">
        <v>0.60805025806720947</v>
      </c>
      <c r="AN42">
        <v>2.5651245481110412E-2</v>
      </c>
      <c r="AO42">
        <v>0</v>
      </c>
      <c r="AP42">
        <v>0</v>
      </c>
      <c r="AQ42">
        <v>0</v>
      </c>
      <c r="AR42">
        <v>0</v>
      </c>
      <c r="AS42">
        <v>1.1697610331872261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75.173457524525162</v>
      </c>
      <c r="BA42">
        <v>4.1296455011724209</v>
      </c>
      <c r="BB42">
        <f t="shared" si="0"/>
        <v>97.299910336786212</v>
      </c>
      <c r="BC42">
        <v>1.1569445829959515</v>
      </c>
      <c r="BD42">
        <v>0</v>
      </c>
      <c r="BE42">
        <v>0.2891960615384615</v>
      </c>
      <c r="BF42">
        <v>1.1880682754237288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1.1793065796655717</v>
      </c>
      <c r="L43">
        <v>3.6735970617315918</v>
      </c>
      <c r="M43">
        <v>0.86634239004083491</v>
      </c>
      <c r="N43">
        <v>1.1375797169830559</v>
      </c>
      <c r="O43">
        <v>1.2627795972364249</v>
      </c>
      <c r="P43">
        <v>2.0559958305294499</v>
      </c>
      <c r="Q43">
        <v>0</v>
      </c>
      <c r="R43">
        <v>0.53224796493425175</v>
      </c>
      <c r="S43">
        <v>0.2608877370378101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1.8242502089229804</v>
      </c>
      <c r="AC43">
        <v>0.77959798770715927</v>
      </c>
      <c r="AD43">
        <v>0</v>
      </c>
      <c r="AE43">
        <v>1.9743265037570443</v>
      </c>
      <c r="AF43">
        <v>0.27757782850657481</v>
      </c>
      <c r="AG43">
        <v>1.8806224101335836</v>
      </c>
      <c r="AH43">
        <v>0.4276474611772072</v>
      </c>
      <c r="AI43">
        <v>0</v>
      </c>
      <c r="AJ43">
        <v>0</v>
      </c>
      <c r="AK43">
        <v>3.3841887394698391</v>
      </c>
      <c r="AL43">
        <v>0</v>
      </c>
      <c r="AM43">
        <v>0.60805025806720947</v>
      </c>
      <c r="AN43">
        <v>2.5651245481110412E-2</v>
      </c>
      <c r="AO43">
        <v>0</v>
      </c>
      <c r="AP43">
        <v>0</v>
      </c>
      <c r="AQ43">
        <v>0</v>
      </c>
      <c r="AR43">
        <v>0</v>
      </c>
      <c r="AS43">
        <v>1.1697610331872261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75.225638697557926</v>
      </c>
      <c r="BA43">
        <v>4.1192248587389004</v>
      </c>
      <c r="BB43">
        <f t="shared" si="0"/>
        <v>96.948879278123414</v>
      </c>
      <c r="BC43">
        <v>1.1569445829959515</v>
      </c>
      <c r="BD43">
        <v>0</v>
      </c>
      <c r="BE43">
        <v>0.1770420263157895</v>
      </c>
      <c r="BF43">
        <v>1.1880682754237288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1.1793242111954119</v>
      </c>
      <c r="L44">
        <v>3.6735970617315918</v>
      </c>
      <c r="M44">
        <v>0.86634239004083491</v>
      </c>
      <c r="N44">
        <v>1.1375797169830559</v>
      </c>
      <c r="O44">
        <v>1.2627795972364249</v>
      </c>
      <c r="P44">
        <v>2.0559958305294499</v>
      </c>
      <c r="Q44">
        <v>0</v>
      </c>
      <c r="R44">
        <v>0.53224796493425175</v>
      </c>
      <c r="S44">
        <v>0.2608877370378101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1.8242502089229804</v>
      </c>
      <c r="AC44">
        <v>0.77959798770715927</v>
      </c>
      <c r="AD44">
        <v>0</v>
      </c>
      <c r="AE44">
        <v>1.9743265037570443</v>
      </c>
      <c r="AF44">
        <v>0.27757782850657481</v>
      </c>
      <c r="AG44">
        <v>1.8806224101335836</v>
      </c>
      <c r="AH44">
        <v>0</v>
      </c>
      <c r="AI44">
        <v>0</v>
      </c>
      <c r="AJ44">
        <v>0</v>
      </c>
      <c r="AK44">
        <v>3.3841887394698391</v>
      </c>
      <c r="AL44">
        <v>0</v>
      </c>
      <c r="AM44">
        <v>0.60805025806720947</v>
      </c>
      <c r="AN44">
        <v>2.5651245481110412E-2</v>
      </c>
      <c r="AO44">
        <v>0</v>
      </c>
      <c r="AP44">
        <v>0</v>
      </c>
      <c r="AQ44">
        <v>0</v>
      </c>
      <c r="AR44">
        <v>0</v>
      </c>
      <c r="AS44">
        <v>1.1697610331872261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75.288256105197249</v>
      </c>
      <c r="BA44">
        <v>4.1039673394989604</v>
      </c>
      <c r="BB44">
        <f t="shared" si="0"/>
        <v>96.422082349039528</v>
      </c>
      <c r="BC44">
        <v>1.1569445829959515</v>
      </c>
      <c r="BD44">
        <v>0</v>
      </c>
      <c r="BE44">
        <v>0</v>
      </c>
      <c r="BF44">
        <v>1.1880682754237288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1.1793065796655717</v>
      </c>
      <c r="L45">
        <v>3.6734913415529622</v>
      </c>
      <c r="M45">
        <v>0.86634239004083491</v>
      </c>
      <c r="N45">
        <v>1.1375797169830559</v>
      </c>
      <c r="O45">
        <v>1.2627795972364249</v>
      </c>
      <c r="P45">
        <v>2.0559958305294499</v>
      </c>
      <c r="Q45">
        <v>0</v>
      </c>
      <c r="R45">
        <v>0.53224796493425175</v>
      </c>
      <c r="S45">
        <v>0.26097519048239975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1.8242502089229804</v>
      </c>
      <c r="AC45">
        <v>0.77959798770715927</v>
      </c>
      <c r="AD45">
        <v>0</v>
      </c>
      <c r="AE45">
        <v>1.9743265037570443</v>
      </c>
      <c r="AF45">
        <v>0.27757782850657481</v>
      </c>
      <c r="AG45">
        <v>1.8806224101335836</v>
      </c>
      <c r="AH45">
        <v>0</v>
      </c>
      <c r="AI45">
        <v>0</v>
      </c>
      <c r="AJ45">
        <v>0</v>
      </c>
      <c r="AK45">
        <v>3.3841887394698391</v>
      </c>
      <c r="AL45">
        <v>0</v>
      </c>
      <c r="AM45">
        <v>0.60805025806720947</v>
      </c>
      <c r="AN45">
        <v>2.5651245481110412E-2</v>
      </c>
      <c r="AO45">
        <v>0</v>
      </c>
      <c r="AP45">
        <v>0</v>
      </c>
      <c r="AQ45">
        <v>0</v>
      </c>
      <c r="AR45">
        <v>0</v>
      </c>
      <c r="AS45">
        <v>1.1697610331872261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75.340437278230013</v>
      </c>
      <c r="BA45">
        <v>4.106147011984298</v>
      </c>
      <c r="BB45">
        <f t="shared" si="0"/>
        <v>96.472047951323063</v>
      </c>
      <c r="BC45">
        <v>1.1569445829959515</v>
      </c>
      <c r="BD45">
        <v>0</v>
      </c>
      <c r="BE45">
        <v>0</v>
      </c>
      <c r="BF45">
        <v>1.1880682754237288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1.1793242111954119</v>
      </c>
      <c r="L46">
        <v>3.6734913415529622</v>
      </c>
      <c r="M46">
        <v>0.86634239004083491</v>
      </c>
      <c r="N46">
        <v>1.1375797169830559</v>
      </c>
      <c r="O46">
        <v>1.2627795972364249</v>
      </c>
      <c r="P46">
        <v>2.0559958305294499</v>
      </c>
      <c r="Q46">
        <v>0</v>
      </c>
      <c r="R46">
        <v>0.53224796493425175</v>
      </c>
      <c r="S46">
        <v>0.26097519048239975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1.8242502089229804</v>
      </c>
      <c r="AC46">
        <v>0.77959798770715927</v>
      </c>
      <c r="AD46">
        <v>0</v>
      </c>
      <c r="AE46">
        <v>1.9743265037570443</v>
      </c>
      <c r="AF46">
        <v>0.27757782850657481</v>
      </c>
      <c r="AG46">
        <v>1.8806224101335836</v>
      </c>
      <c r="AH46">
        <v>0</v>
      </c>
      <c r="AI46">
        <v>0</v>
      </c>
      <c r="AJ46">
        <v>0</v>
      </c>
      <c r="AK46">
        <v>3.3841887394698391</v>
      </c>
      <c r="AL46">
        <v>0</v>
      </c>
      <c r="AM46">
        <v>0.60805025806720947</v>
      </c>
      <c r="AN46">
        <v>2.5651245481110412E-2</v>
      </c>
      <c r="AO46">
        <v>0</v>
      </c>
      <c r="AP46">
        <v>0</v>
      </c>
      <c r="AQ46">
        <v>0</v>
      </c>
      <c r="AR46">
        <v>0</v>
      </c>
      <c r="AS46">
        <v>1.1697610331872261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75.340437278230013</v>
      </c>
      <c r="BA46">
        <v>4.1061477489822451</v>
      </c>
      <c r="BB46">
        <f t="shared" si="0"/>
        <v>96.472064845854973</v>
      </c>
      <c r="BC46">
        <v>1.1569445829959515</v>
      </c>
      <c r="BD46">
        <v>0</v>
      </c>
      <c r="BE46">
        <v>0</v>
      </c>
      <c r="BF46">
        <v>1.1880682754237288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1.1792710656044971</v>
      </c>
      <c r="L47">
        <v>3.6734913415529622</v>
      </c>
      <c r="M47">
        <v>0.86634239004083491</v>
      </c>
      <c r="N47">
        <v>1.1375797169830559</v>
      </c>
      <c r="O47">
        <v>1.2627795972364249</v>
      </c>
      <c r="P47">
        <v>2.0559958305294499</v>
      </c>
      <c r="Q47">
        <v>0</v>
      </c>
      <c r="R47">
        <v>0.53224796493425175</v>
      </c>
      <c r="S47">
        <v>0.26097519048239975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1.8242502089229804</v>
      </c>
      <c r="AC47">
        <v>0.77959798770715927</v>
      </c>
      <c r="AD47">
        <v>0</v>
      </c>
      <c r="AE47">
        <v>1.9743265037570443</v>
      </c>
      <c r="AF47">
        <v>0.27757782850657481</v>
      </c>
      <c r="AG47">
        <v>1.8806224101335836</v>
      </c>
      <c r="AH47">
        <v>0</v>
      </c>
      <c r="AI47">
        <v>0</v>
      </c>
      <c r="AJ47">
        <v>0</v>
      </c>
      <c r="AK47">
        <v>3.3841887394698391</v>
      </c>
      <c r="AL47">
        <v>0</v>
      </c>
      <c r="AM47">
        <v>0.60805025806720947</v>
      </c>
      <c r="AN47">
        <v>2.6164266729284076E-2</v>
      </c>
      <c r="AO47">
        <v>0</v>
      </c>
      <c r="AP47">
        <v>0</v>
      </c>
      <c r="AQ47">
        <v>0</v>
      </c>
      <c r="AR47">
        <v>0</v>
      </c>
      <c r="AS47">
        <v>1.1697610331872261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67.325409100396584</v>
      </c>
      <c r="BA47">
        <v>3.7711387939512822</v>
      </c>
      <c r="BB47">
        <f t="shared" si="0"/>
        <v>88.792505498709758</v>
      </c>
      <c r="BC47">
        <v>1.1569445829959515</v>
      </c>
      <c r="BD47">
        <v>0</v>
      </c>
      <c r="BE47">
        <v>0</v>
      </c>
      <c r="BF47">
        <v>1.1880682754237288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1.1792945170060274</v>
      </c>
      <c r="L48">
        <v>3.6734913415529622</v>
      </c>
      <c r="M48">
        <v>0.86634239004083491</v>
      </c>
      <c r="N48">
        <v>1.1375797169830559</v>
      </c>
      <c r="O48">
        <v>1.2627795972364249</v>
      </c>
      <c r="P48">
        <v>2.0559958305294499</v>
      </c>
      <c r="Q48">
        <v>0</v>
      </c>
      <c r="R48">
        <v>0.53224796493425175</v>
      </c>
      <c r="S48">
        <v>0.26097519048239975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1.8242502089229804</v>
      </c>
      <c r="AC48">
        <v>0.77959798770715927</v>
      </c>
      <c r="AD48">
        <v>0</v>
      </c>
      <c r="AE48">
        <v>1.9743265037570443</v>
      </c>
      <c r="AF48">
        <v>0.27757782850657481</v>
      </c>
      <c r="AG48">
        <v>1.8806224101335836</v>
      </c>
      <c r="AH48">
        <v>0</v>
      </c>
      <c r="AI48">
        <v>0</v>
      </c>
      <c r="AJ48">
        <v>0</v>
      </c>
      <c r="AK48">
        <v>3.3841887394698391</v>
      </c>
      <c r="AL48">
        <v>0</v>
      </c>
      <c r="AM48">
        <v>0.60805025806720947</v>
      </c>
      <c r="AN48">
        <v>2.6164266729284076E-2</v>
      </c>
      <c r="AO48">
        <v>0</v>
      </c>
      <c r="AP48">
        <v>0</v>
      </c>
      <c r="AQ48">
        <v>0</v>
      </c>
      <c r="AR48">
        <v>0</v>
      </c>
      <c r="AS48">
        <v>1.1697610331872261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67.325409100396584</v>
      </c>
      <c r="BA48">
        <v>3.7711397742198658</v>
      </c>
      <c r="BB48">
        <f t="shared" si="0"/>
        <v>88.792527969842709</v>
      </c>
      <c r="BC48">
        <v>1.1569445829959515</v>
      </c>
      <c r="BD48">
        <v>0</v>
      </c>
      <c r="BE48">
        <v>0</v>
      </c>
      <c r="BF48">
        <v>1.1880682754237288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1.1792710656044971</v>
      </c>
      <c r="L49">
        <v>3.6734913415529622</v>
      </c>
      <c r="M49">
        <v>0.86634239004083491</v>
      </c>
      <c r="N49">
        <v>1.1375797169830559</v>
      </c>
      <c r="O49">
        <v>1.2627795972364249</v>
      </c>
      <c r="P49">
        <v>2.0559958305294499</v>
      </c>
      <c r="Q49">
        <v>0</v>
      </c>
      <c r="R49">
        <v>0.53224796493425175</v>
      </c>
      <c r="S49">
        <v>0.26097519048239975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1.2161667627061157</v>
      </c>
      <c r="AC49">
        <v>0.77959798770715927</v>
      </c>
      <c r="AD49">
        <v>0</v>
      </c>
      <c r="AE49">
        <v>1.9743265037570443</v>
      </c>
      <c r="AF49">
        <v>0.27757782850657481</v>
      </c>
      <c r="AG49">
        <v>1.8806224101335836</v>
      </c>
      <c r="AH49">
        <v>0</v>
      </c>
      <c r="AI49">
        <v>0</v>
      </c>
      <c r="AJ49">
        <v>0</v>
      </c>
      <c r="AK49">
        <v>3.3841887394698391</v>
      </c>
      <c r="AL49">
        <v>0</v>
      </c>
      <c r="AM49">
        <v>0.60805025806720947</v>
      </c>
      <c r="AN49">
        <v>2.6164266729284076E-2</v>
      </c>
      <c r="AO49">
        <v>0</v>
      </c>
      <c r="AP49">
        <v>0</v>
      </c>
      <c r="AQ49">
        <v>0</v>
      </c>
      <c r="AR49">
        <v>0</v>
      </c>
      <c r="AS49">
        <v>1.2415884946775204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67.325409100396584</v>
      </c>
      <c r="BA49">
        <v>3.7487232937897113</v>
      </c>
      <c r="BB49">
        <f t="shared" si="0"/>
        <v>88.278665014144764</v>
      </c>
      <c r="BC49">
        <v>1.1569445829959515</v>
      </c>
      <c r="BD49">
        <v>0</v>
      </c>
      <c r="BE49">
        <v>0</v>
      </c>
      <c r="BF49">
        <v>1.1880682754237288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1.1792945170060274</v>
      </c>
      <c r="L50">
        <v>3.6734913415529622</v>
      </c>
      <c r="M50">
        <v>0.86634239004083491</v>
      </c>
      <c r="N50">
        <v>1.1375797169830559</v>
      </c>
      <c r="O50">
        <v>1.2627795972364249</v>
      </c>
      <c r="P50">
        <v>2.0559958305294499</v>
      </c>
      <c r="Q50">
        <v>0</v>
      </c>
      <c r="R50">
        <v>0.53224796493425175</v>
      </c>
      <c r="S50">
        <v>0.26097519048239975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1.2161667627061157</v>
      </c>
      <c r="AC50">
        <v>0.77959798770715927</v>
      </c>
      <c r="AD50">
        <v>0</v>
      </c>
      <c r="AE50">
        <v>1.9743265037570443</v>
      </c>
      <c r="AF50">
        <v>0.27757782850657481</v>
      </c>
      <c r="AG50">
        <v>1.8806224101335836</v>
      </c>
      <c r="AH50">
        <v>0</v>
      </c>
      <c r="AI50">
        <v>0</v>
      </c>
      <c r="AJ50">
        <v>0</v>
      </c>
      <c r="AK50">
        <v>3.3841887394698391</v>
      </c>
      <c r="AL50">
        <v>0</v>
      </c>
      <c r="AM50">
        <v>0.60805025806720947</v>
      </c>
      <c r="AN50">
        <v>2.6164266729284076E-2</v>
      </c>
      <c r="AO50">
        <v>0</v>
      </c>
      <c r="AP50">
        <v>0</v>
      </c>
      <c r="AQ50">
        <v>0</v>
      </c>
      <c r="AR50">
        <v>0</v>
      </c>
      <c r="AS50">
        <v>1.2415884946775204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67.325409100396584</v>
      </c>
      <c r="BA50">
        <v>3.7487242740582953</v>
      </c>
      <c r="BB50">
        <f t="shared" si="0"/>
        <v>88.278687485277715</v>
      </c>
      <c r="BC50">
        <v>1.1569445829959515</v>
      </c>
      <c r="BD50">
        <v>0</v>
      </c>
      <c r="BE50">
        <v>0</v>
      </c>
      <c r="BF50">
        <v>1.1880682754237288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1.1792710656044971</v>
      </c>
      <c r="L51">
        <v>3.6734913415529622</v>
      </c>
      <c r="M51">
        <v>0.86634239004083491</v>
      </c>
      <c r="N51">
        <v>1.1375797169830559</v>
      </c>
      <c r="O51">
        <v>1.2627795972364249</v>
      </c>
      <c r="P51">
        <v>2.0765265906399661</v>
      </c>
      <c r="Q51">
        <v>0</v>
      </c>
      <c r="R51">
        <v>0.53224796493425175</v>
      </c>
      <c r="S51">
        <v>0.26097519048239975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1.2161667627061157</v>
      </c>
      <c r="AC51">
        <v>0.77959798770715927</v>
      </c>
      <c r="AD51">
        <v>0</v>
      </c>
      <c r="AE51">
        <v>1.9743265037570443</v>
      </c>
      <c r="AF51">
        <v>0.27757782850657481</v>
      </c>
      <c r="AG51">
        <v>1.8806224101335836</v>
      </c>
      <c r="AH51">
        <v>0</v>
      </c>
      <c r="AI51">
        <v>0</v>
      </c>
      <c r="AJ51">
        <v>0</v>
      </c>
      <c r="AK51">
        <v>3.3841887394698391</v>
      </c>
      <c r="AL51">
        <v>0</v>
      </c>
      <c r="AM51">
        <v>0.60805025806720947</v>
      </c>
      <c r="AN51">
        <v>2.6164266729284076E-2</v>
      </c>
      <c r="AO51">
        <v>0</v>
      </c>
      <c r="AP51">
        <v>0</v>
      </c>
      <c r="AQ51">
        <v>0</v>
      </c>
      <c r="AR51">
        <v>0</v>
      </c>
      <c r="AS51">
        <v>1.1543694239198496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67.314972865790025</v>
      </c>
      <c r="BA51">
        <v>3.7454994877981069</v>
      </c>
      <c r="BB51">
        <f t="shared" si="0"/>
        <v>88.204764274882649</v>
      </c>
      <c r="BC51">
        <v>1.1569445829959515</v>
      </c>
      <c r="BD51">
        <v>0</v>
      </c>
      <c r="BE51">
        <v>0</v>
      </c>
      <c r="BF51">
        <v>1.1880682754237288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1.1792945170060274</v>
      </c>
      <c r="L52">
        <v>3.6734913415529622</v>
      </c>
      <c r="M52">
        <v>0.86634239004083491</v>
      </c>
      <c r="N52">
        <v>1.1375797169830559</v>
      </c>
      <c r="O52">
        <v>1.2627795972364249</v>
      </c>
      <c r="P52">
        <v>2.0765265906399661</v>
      </c>
      <c r="Q52">
        <v>0</v>
      </c>
      <c r="R52">
        <v>0.53224796493425175</v>
      </c>
      <c r="S52">
        <v>0.26097519048239975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1.2161667627061157</v>
      </c>
      <c r="AC52">
        <v>0.77959798770715927</v>
      </c>
      <c r="AD52">
        <v>0</v>
      </c>
      <c r="AE52">
        <v>1.9743265037570443</v>
      </c>
      <c r="AF52">
        <v>0.27757782850657481</v>
      </c>
      <c r="AG52">
        <v>1.8806224101335836</v>
      </c>
      <c r="AH52">
        <v>0</v>
      </c>
      <c r="AI52">
        <v>0</v>
      </c>
      <c r="AJ52">
        <v>0</v>
      </c>
      <c r="AK52">
        <v>3.3841887394698391</v>
      </c>
      <c r="AL52">
        <v>0</v>
      </c>
      <c r="AM52">
        <v>0.60805025806720947</v>
      </c>
      <c r="AN52">
        <v>2.6164266729284076E-2</v>
      </c>
      <c r="AO52">
        <v>0</v>
      </c>
      <c r="AP52">
        <v>0</v>
      </c>
      <c r="AQ52">
        <v>0</v>
      </c>
      <c r="AR52">
        <v>0</v>
      </c>
      <c r="AS52">
        <v>1.1543694239198496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67.314972865790025</v>
      </c>
      <c r="BA52">
        <v>3.745500468066691</v>
      </c>
      <c r="BB52">
        <f t="shared" si="0"/>
        <v>88.204786746015586</v>
      </c>
      <c r="BC52">
        <v>1.1569445829959515</v>
      </c>
      <c r="BD52">
        <v>0</v>
      </c>
      <c r="BE52">
        <v>0</v>
      </c>
      <c r="BF52">
        <v>1.1880682754237288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1.1792710656044971</v>
      </c>
      <c r="L53">
        <v>3.6734913415529622</v>
      </c>
      <c r="M53">
        <v>0.86634239004083491</v>
      </c>
      <c r="N53">
        <v>1.1375797169830559</v>
      </c>
      <c r="O53">
        <v>1.2627795972364249</v>
      </c>
      <c r="P53">
        <v>2.0765265906399661</v>
      </c>
      <c r="Q53">
        <v>0</v>
      </c>
      <c r="R53">
        <v>0.53224796493425175</v>
      </c>
      <c r="S53">
        <v>0.26097519048239975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1.2161667627061157</v>
      </c>
      <c r="AC53">
        <v>0.77959798770715927</v>
      </c>
      <c r="AD53">
        <v>0</v>
      </c>
      <c r="AE53">
        <v>1.9743265037570443</v>
      </c>
      <c r="AF53">
        <v>0.27757782850657481</v>
      </c>
      <c r="AG53">
        <v>1.8806224101335836</v>
      </c>
      <c r="AH53">
        <v>0</v>
      </c>
      <c r="AI53">
        <v>0</v>
      </c>
      <c r="AJ53">
        <v>0</v>
      </c>
      <c r="AK53">
        <v>3.3841887394698391</v>
      </c>
      <c r="AL53">
        <v>0</v>
      </c>
      <c r="AM53">
        <v>0.60805025806720947</v>
      </c>
      <c r="AN53">
        <v>2.6164266729284076E-2</v>
      </c>
      <c r="AO53">
        <v>0</v>
      </c>
      <c r="AP53">
        <v>0</v>
      </c>
      <c r="AQ53">
        <v>0</v>
      </c>
      <c r="AR53">
        <v>0</v>
      </c>
      <c r="AS53">
        <v>1.1543694239198496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67.314972865790025</v>
      </c>
      <c r="BA53">
        <v>3.7454994877981069</v>
      </c>
      <c r="BB53">
        <f t="shared" si="0"/>
        <v>88.204764274882649</v>
      </c>
      <c r="BC53">
        <v>1.1569445829959515</v>
      </c>
      <c r="BD53">
        <v>0</v>
      </c>
      <c r="BE53">
        <v>0</v>
      </c>
      <c r="BF53">
        <v>1.1880682754237288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1.1792945170060274</v>
      </c>
      <c r="L54">
        <v>3.6734913415529622</v>
      </c>
      <c r="M54">
        <v>0.86634239004083491</v>
      </c>
      <c r="N54">
        <v>1.1375797169830559</v>
      </c>
      <c r="O54">
        <v>1.2627795972364249</v>
      </c>
      <c r="P54">
        <v>2.0765265906399661</v>
      </c>
      <c r="Q54">
        <v>0</v>
      </c>
      <c r="R54">
        <v>0.53224796493425175</v>
      </c>
      <c r="S54">
        <v>0.26097519048239975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1.2161667627061157</v>
      </c>
      <c r="AC54">
        <v>0.77959798770715927</v>
      </c>
      <c r="AD54">
        <v>0</v>
      </c>
      <c r="AE54">
        <v>1.9743265037570443</v>
      </c>
      <c r="AF54">
        <v>0.27757782850657481</v>
      </c>
      <c r="AG54">
        <v>1.8806224101335836</v>
      </c>
      <c r="AH54">
        <v>0</v>
      </c>
      <c r="AI54">
        <v>0</v>
      </c>
      <c r="AJ54">
        <v>0</v>
      </c>
      <c r="AK54">
        <v>3.3841887394698391</v>
      </c>
      <c r="AL54">
        <v>0</v>
      </c>
      <c r="AM54">
        <v>0.60805025806720947</v>
      </c>
      <c r="AN54">
        <v>2.6164266729284076E-2</v>
      </c>
      <c r="AO54">
        <v>0</v>
      </c>
      <c r="AP54">
        <v>0</v>
      </c>
      <c r="AQ54">
        <v>0</v>
      </c>
      <c r="AR54">
        <v>0</v>
      </c>
      <c r="AS54">
        <v>1.1543694239198496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67.2314829889376</v>
      </c>
      <c r="BA54">
        <v>3.7420105912142638</v>
      </c>
      <c r="BB54">
        <f t="shared" si="0"/>
        <v>88.124786746015602</v>
      </c>
      <c r="BC54">
        <v>1.1569445829959515</v>
      </c>
      <c r="BD54">
        <v>0</v>
      </c>
      <c r="BE54">
        <v>0</v>
      </c>
      <c r="BF54">
        <v>1.1880682754237288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1.1792710656044971</v>
      </c>
      <c r="L55">
        <v>3.6734913415529622</v>
      </c>
      <c r="M55">
        <v>0.86634239004083491</v>
      </c>
      <c r="N55">
        <v>1.1375797169830559</v>
      </c>
      <c r="O55">
        <v>1.2627795972364249</v>
      </c>
      <c r="P55">
        <v>2.0455593034709252</v>
      </c>
      <c r="Q55">
        <v>0</v>
      </c>
      <c r="R55">
        <v>0.53224796493425175</v>
      </c>
      <c r="S55">
        <v>0.26097519048239975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1.2161667627061157</v>
      </c>
      <c r="AC55">
        <v>0.77959798770715927</v>
      </c>
      <c r="AD55">
        <v>0</v>
      </c>
      <c r="AE55">
        <v>1.9743265037570443</v>
      </c>
      <c r="AF55">
        <v>0.27757782850657481</v>
      </c>
      <c r="AG55">
        <v>1.8806224101335836</v>
      </c>
      <c r="AH55">
        <v>0</v>
      </c>
      <c r="AI55">
        <v>0</v>
      </c>
      <c r="AJ55">
        <v>0</v>
      </c>
      <c r="AK55">
        <v>3.3841887394698391</v>
      </c>
      <c r="AL55">
        <v>0</v>
      </c>
      <c r="AM55">
        <v>0.60805025806720947</v>
      </c>
      <c r="AN55">
        <v>2.6164266729284076E-2</v>
      </c>
      <c r="AO55">
        <v>0</v>
      </c>
      <c r="AP55">
        <v>0</v>
      </c>
      <c r="AQ55">
        <v>0</v>
      </c>
      <c r="AR55">
        <v>0</v>
      </c>
      <c r="AS55">
        <v>1.1543694239198496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67.2314829889376</v>
      </c>
      <c r="BA55">
        <v>3.7407151783420138</v>
      </c>
      <c r="BB55">
        <f t="shared" si="0"/>
        <v>88.095091420317274</v>
      </c>
      <c r="BC55">
        <v>1.1569445829959515</v>
      </c>
      <c r="BD55">
        <v>0</v>
      </c>
      <c r="BE55">
        <v>0</v>
      </c>
      <c r="BF55">
        <v>1.1880682754237288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1.1792945170060274</v>
      </c>
      <c r="L56">
        <v>3.6734913415529622</v>
      </c>
      <c r="M56">
        <v>0.86634239004083491</v>
      </c>
      <c r="N56">
        <v>1.1375797169830559</v>
      </c>
      <c r="O56">
        <v>1.2627795972364249</v>
      </c>
      <c r="P56">
        <v>2.0455593034709252</v>
      </c>
      <c r="Q56">
        <v>0</v>
      </c>
      <c r="R56">
        <v>0.53224796493425175</v>
      </c>
      <c r="S56">
        <v>0.26097519048239975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1.2161667627061157</v>
      </c>
      <c r="AC56">
        <v>0.77959798770715927</v>
      </c>
      <c r="AD56">
        <v>0</v>
      </c>
      <c r="AE56">
        <v>1.9743265037570443</v>
      </c>
      <c r="AF56">
        <v>0.27757782850657481</v>
      </c>
      <c r="AG56">
        <v>1.8806224101335836</v>
      </c>
      <c r="AH56">
        <v>0</v>
      </c>
      <c r="AI56">
        <v>0</v>
      </c>
      <c r="AJ56">
        <v>0</v>
      </c>
      <c r="AK56">
        <v>3.3841887394698391</v>
      </c>
      <c r="AL56">
        <v>0</v>
      </c>
      <c r="AM56">
        <v>0.60805025806720947</v>
      </c>
      <c r="AN56">
        <v>2.6164266729284076E-2</v>
      </c>
      <c r="AO56">
        <v>0</v>
      </c>
      <c r="AP56">
        <v>0</v>
      </c>
      <c r="AQ56">
        <v>0</v>
      </c>
      <c r="AR56">
        <v>0</v>
      </c>
      <c r="AS56">
        <v>1.1543694239198496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67.2314829889376</v>
      </c>
      <c r="BA56">
        <v>3.7407161586105979</v>
      </c>
      <c r="BB56">
        <f t="shared" si="0"/>
        <v>88.095113891450225</v>
      </c>
      <c r="BC56">
        <v>1.1569445829959515</v>
      </c>
      <c r="BD56">
        <v>0</v>
      </c>
      <c r="BE56">
        <v>0</v>
      </c>
      <c r="BF56">
        <v>1.1880682754237288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1.1792710656044971</v>
      </c>
      <c r="L57">
        <v>3.6734913415529622</v>
      </c>
      <c r="M57">
        <v>0.86634239004083491</v>
      </c>
      <c r="N57">
        <v>1.1375797169830559</v>
      </c>
      <c r="O57">
        <v>1.2627795972364249</v>
      </c>
      <c r="P57">
        <v>2.0455593034709252</v>
      </c>
      <c r="Q57">
        <v>0</v>
      </c>
      <c r="R57">
        <v>0.53224796493425175</v>
      </c>
      <c r="S57">
        <v>0.26097519048239975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1.2161667627061157</v>
      </c>
      <c r="AC57">
        <v>0.77959798770715927</v>
      </c>
      <c r="AD57">
        <v>0</v>
      </c>
      <c r="AE57">
        <v>1.9743265037570443</v>
      </c>
      <c r="AF57">
        <v>0.27757782850657481</v>
      </c>
      <c r="AG57">
        <v>1.8806224101335836</v>
      </c>
      <c r="AH57">
        <v>0.4276474611772072</v>
      </c>
      <c r="AI57">
        <v>0</v>
      </c>
      <c r="AJ57">
        <v>0</v>
      </c>
      <c r="AK57">
        <v>3.3841887394698391</v>
      </c>
      <c r="AL57">
        <v>0</v>
      </c>
      <c r="AM57">
        <v>0.60805025806720947</v>
      </c>
      <c r="AN57">
        <v>2.6677287977457727E-2</v>
      </c>
      <c r="AO57">
        <v>0</v>
      </c>
      <c r="AP57">
        <v>0</v>
      </c>
      <c r="AQ57">
        <v>0</v>
      </c>
      <c r="AR57">
        <v>0</v>
      </c>
      <c r="AS57">
        <v>1.1543694239198496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67.252355458150703</v>
      </c>
      <c r="BA57">
        <v>3.7594847557205018</v>
      </c>
      <c r="BB57">
        <f t="shared" si="0"/>
        <v>88.702396820893057</v>
      </c>
      <c r="BC57">
        <v>1.1569445829959515</v>
      </c>
      <c r="BD57">
        <v>0</v>
      </c>
      <c r="BE57">
        <v>0.1770420263157895</v>
      </c>
      <c r="BF57">
        <v>1.1880682754237288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1.1792945170060274</v>
      </c>
      <c r="L58">
        <v>3.6734913415529622</v>
      </c>
      <c r="M58">
        <v>0.86634239004083491</v>
      </c>
      <c r="N58">
        <v>1.1375797169830559</v>
      </c>
      <c r="O58">
        <v>1.2627795972364249</v>
      </c>
      <c r="P58">
        <v>2.0455593034709252</v>
      </c>
      <c r="Q58">
        <v>0</v>
      </c>
      <c r="R58">
        <v>0.53224796493425175</v>
      </c>
      <c r="S58">
        <v>0.26097519048239975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1.2161667627061157</v>
      </c>
      <c r="AC58">
        <v>0.77959798770715927</v>
      </c>
      <c r="AD58">
        <v>0</v>
      </c>
      <c r="AE58">
        <v>1.9743265037570443</v>
      </c>
      <c r="AF58">
        <v>0.27757782850657481</v>
      </c>
      <c r="AG58">
        <v>1.8806224101335836</v>
      </c>
      <c r="AH58">
        <v>0.4276474611772072</v>
      </c>
      <c r="AI58">
        <v>0</v>
      </c>
      <c r="AJ58">
        <v>0</v>
      </c>
      <c r="AK58">
        <v>3.3841887394698391</v>
      </c>
      <c r="AL58">
        <v>0</v>
      </c>
      <c r="AM58">
        <v>0.60805025806720947</v>
      </c>
      <c r="AN58">
        <v>2.6677287977457727E-2</v>
      </c>
      <c r="AO58">
        <v>0</v>
      </c>
      <c r="AP58">
        <v>0</v>
      </c>
      <c r="AQ58">
        <v>0</v>
      </c>
      <c r="AR58">
        <v>0</v>
      </c>
      <c r="AS58">
        <v>1.1543694239198496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67.252355458150703</v>
      </c>
      <c r="BA58">
        <v>3.7594857359890854</v>
      </c>
      <c r="BB58">
        <f t="shared" si="0"/>
        <v>88.702419292026008</v>
      </c>
      <c r="BC58">
        <v>1.1569445829959515</v>
      </c>
      <c r="BD58">
        <v>0</v>
      </c>
      <c r="BE58">
        <v>0.1770420263157895</v>
      </c>
      <c r="BF58">
        <v>1.1880682754237288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1.1793082855911976</v>
      </c>
      <c r="L59">
        <v>3.6734913415529622</v>
      </c>
      <c r="M59">
        <v>0.86634239004083491</v>
      </c>
      <c r="N59">
        <v>1.1375797169830559</v>
      </c>
      <c r="O59">
        <v>1.2627795972364249</v>
      </c>
      <c r="P59">
        <v>2.0559958305294499</v>
      </c>
      <c r="Q59">
        <v>0</v>
      </c>
      <c r="R59">
        <v>0.53210370634006432</v>
      </c>
      <c r="S59">
        <v>0.26072122853351265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1.2161667627061157</v>
      </c>
      <c r="AC59">
        <v>0.77959798770715927</v>
      </c>
      <c r="AD59">
        <v>0</v>
      </c>
      <c r="AE59">
        <v>1.9743265037570443</v>
      </c>
      <c r="AF59">
        <v>0.27757782850657481</v>
      </c>
      <c r="AG59">
        <v>1.8806224101335836</v>
      </c>
      <c r="AH59">
        <v>0.4276474611772072</v>
      </c>
      <c r="AI59">
        <v>0</v>
      </c>
      <c r="AJ59">
        <v>0</v>
      </c>
      <c r="AK59">
        <v>3.3841887394698391</v>
      </c>
      <c r="AL59">
        <v>0</v>
      </c>
      <c r="AM59">
        <v>0.60805025806720947</v>
      </c>
      <c r="AN59">
        <v>2.6677287977457727E-2</v>
      </c>
      <c r="AO59">
        <v>0</v>
      </c>
      <c r="AP59">
        <v>0</v>
      </c>
      <c r="AQ59">
        <v>0</v>
      </c>
      <c r="AR59">
        <v>0</v>
      </c>
      <c r="AS59">
        <v>1.1543694239198496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67.273227927363806</v>
      </c>
      <c r="BA59">
        <v>3.7607783819413982</v>
      </c>
      <c r="BB59">
        <f t="shared" si="0"/>
        <v>88.732051190387423</v>
      </c>
      <c r="BC59">
        <v>1.1569445829959515</v>
      </c>
      <c r="BD59">
        <v>0</v>
      </c>
      <c r="BE59">
        <v>0.1770420263157895</v>
      </c>
      <c r="BF59">
        <v>1.1880682754237288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1.1792692029580709</v>
      </c>
      <c r="L60">
        <v>3.6734913415529622</v>
      </c>
      <c r="M60">
        <v>0.86634239004083491</v>
      </c>
      <c r="N60">
        <v>1.1375797169830559</v>
      </c>
      <c r="O60">
        <v>1.2627795972364249</v>
      </c>
      <c r="P60">
        <v>2.0559958305294499</v>
      </c>
      <c r="Q60">
        <v>0</v>
      </c>
      <c r="R60">
        <v>0.53210370634006432</v>
      </c>
      <c r="S60">
        <v>0.26072122853351265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1.2161667627061157</v>
      </c>
      <c r="AC60">
        <v>0.77959798770715927</v>
      </c>
      <c r="AD60">
        <v>0</v>
      </c>
      <c r="AE60">
        <v>1.9743265037570443</v>
      </c>
      <c r="AF60">
        <v>0.27757782850657481</v>
      </c>
      <c r="AG60">
        <v>1.8806224101335836</v>
      </c>
      <c r="AH60">
        <v>0.4276474611772072</v>
      </c>
      <c r="AI60">
        <v>0</v>
      </c>
      <c r="AJ60">
        <v>0</v>
      </c>
      <c r="AK60">
        <v>3.3841887394698391</v>
      </c>
      <c r="AL60">
        <v>0</v>
      </c>
      <c r="AM60">
        <v>0.60805025806720947</v>
      </c>
      <c r="AN60">
        <v>2.6677287977457727E-2</v>
      </c>
      <c r="AO60">
        <v>0</v>
      </c>
      <c r="AP60">
        <v>0</v>
      </c>
      <c r="AQ60">
        <v>0</v>
      </c>
      <c r="AR60">
        <v>0</v>
      </c>
      <c r="AS60">
        <v>1.1543694239198496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67.273227927363806</v>
      </c>
      <c r="BA60">
        <v>3.7607767482873333</v>
      </c>
      <c r="BB60">
        <f t="shared" si="0"/>
        <v>88.732013741408366</v>
      </c>
      <c r="BC60">
        <v>1.1569445829959515</v>
      </c>
      <c r="BD60">
        <v>0</v>
      </c>
      <c r="BE60">
        <v>0.1770420263157895</v>
      </c>
      <c r="BF60">
        <v>1.1880682754237288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1.1793082855911976</v>
      </c>
      <c r="L61">
        <v>3.6734913415529622</v>
      </c>
      <c r="M61">
        <v>0.86634239004083491</v>
      </c>
      <c r="N61">
        <v>1.1375797169830559</v>
      </c>
      <c r="O61">
        <v>1.2627795972364249</v>
      </c>
      <c r="P61">
        <v>2.0561652993582111</v>
      </c>
      <c r="Q61">
        <v>0</v>
      </c>
      <c r="R61">
        <v>0.51119848594122952</v>
      </c>
      <c r="S61">
        <v>0.26072122853351265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1.2161667627061157</v>
      </c>
      <c r="AC61">
        <v>0.77959798770715927</v>
      </c>
      <c r="AD61">
        <v>0</v>
      </c>
      <c r="AE61">
        <v>1.9743265037570443</v>
      </c>
      <c r="AF61">
        <v>0.27757782850657481</v>
      </c>
      <c r="AG61">
        <v>1.8806224101335836</v>
      </c>
      <c r="AH61">
        <v>0.4276474611772072</v>
      </c>
      <c r="AI61">
        <v>0</v>
      </c>
      <c r="AJ61">
        <v>0</v>
      </c>
      <c r="AK61">
        <v>3.3841887394698391</v>
      </c>
      <c r="AL61">
        <v>0</v>
      </c>
      <c r="AM61">
        <v>0.60805025806720947</v>
      </c>
      <c r="AN61">
        <v>2.6677287977457727E-2</v>
      </c>
      <c r="AO61">
        <v>0</v>
      </c>
      <c r="AP61">
        <v>0</v>
      </c>
      <c r="AQ61">
        <v>0</v>
      </c>
      <c r="AR61">
        <v>0</v>
      </c>
      <c r="AS61">
        <v>1.1543694239198496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67.283664161970364</v>
      </c>
      <c r="BA61">
        <v>3.7603478621323223</v>
      </c>
      <c r="BB61">
        <f t="shared" si="0"/>
        <v>88.722182193232982</v>
      </c>
      <c r="BC61">
        <v>1.1569445829959515</v>
      </c>
      <c r="BD61">
        <v>0</v>
      </c>
      <c r="BE61">
        <v>0.1770420263157895</v>
      </c>
      <c r="BF61">
        <v>1.1880682754237288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1.1688782710783536</v>
      </c>
      <c r="L62">
        <v>3.6734913415529622</v>
      </c>
      <c r="M62">
        <v>0.86634239004083491</v>
      </c>
      <c r="N62">
        <v>1.1375797169830559</v>
      </c>
      <c r="O62">
        <v>1.2627795972364249</v>
      </c>
      <c r="P62">
        <v>2.0561652993582111</v>
      </c>
      <c r="Q62">
        <v>0</v>
      </c>
      <c r="R62">
        <v>0.51127015546230559</v>
      </c>
      <c r="S62">
        <v>0.26098232921847508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1.2161667627061157</v>
      </c>
      <c r="AC62">
        <v>0.77959798770715927</v>
      </c>
      <c r="AD62">
        <v>0</v>
      </c>
      <c r="AE62">
        <v>1.9743265037570443</v>
      </c>
      <c r="AF62">
        <v>0.27757782850657481</v>
      </c>
      <c r="AG62">
        <v>1.8806224101335836</v>
      </c>
      <c r="AH62">
        <v>0.4276474611772072</v>
      </c>
      <c r="AI62">
        <v>0</v>
      </c>
      <c r="AJ62">
        <v>0</v>
      </c>
      <c r="AK62">
        <v>3.3841887394698391</v>
      </c>
      <c r="AL62">
        <v>0</v>
      </c>
      <c r="AM62">
        <v>0.60805025806720947</v>
      </c>
      <c r="AN62">
        <v>2.6677287977457727E-2</v>
      </c>
      <c r="AO62">
        <v>0</v>
      </c>
      <c r="AP62">
        <v>0</v>
      </c>
      <c r="AQ62">
        <v>0</v>
      </c>
      <c r="AR62">
        <v>0</v>
      </c>
      <c r="AS62">
        <v>1.1543694239198496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67.221046754331041</v>
      </c>
      <c r="BA62">
        <v>3.7573083896809774</v>
      </c>
      <c r="BB62">
        <f t="shared" si="0"/>
        <v>88.652507013738202</v>
      </c>
      <c r="BC62">
        <v>1.1569445829959515</v>
      </c>
      <c r="BD62">
        <v>0</v>
      </c>
      <c r="BE62">
        <v>0.1770420263157895</v>
      </c>
      <c r="BF62">
        <v>1.1880682754237288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1.1688242509061444</v>
      </c>
      <c r="L63">
        <v>3.6736026766347498</v>
      </c>
      <c r="M63">
        <v>0.86634239004083491</v>
      </c>
      <c r="N63">
        <v>1.1375797169830559</v>
      </c>
      <c r="O63">
        <v>1.2627795972364249</v>
      </c>
      <c r="P63">
        <v>2.0561652993582111</v>
      </c>
      <c r="Q63">
        <v>0</v>
      </c>
      <c r="R63">
        <v>0.51127015546230559</v>
      </c>
      <c r="S63">
        <v>0.26098232921847508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1.2161667627061157</v>
      </c>
      <c r="AC63">
        <v>0.77959798770715927</v>
      </c>
      <c r="AD63">
        <v>0</v>
      </c>
      <c r="AE63">
        <v>1.9743265037570443</v>
      </c>
      <c r="AF63">
        <v>0.27757782850657481</v>
      </c>
      <c r="AG63">
        <v>1.8806224101335836</v>
      </c>
      <c r="AH63">
        <v>0.4276474611772072</v>
      </c>
      <c r="AI63">
        <v>0</v>
      </c>
      <c r="AJ63">
        <v>0</v>
      </c>
      <c r="AK63">
        <v>3.3841887394698391</v>
      </c>
      <c r="AL63">
        <v>0</v>
      </c>
      <c r="AM63">
        <v>0.60805025806720947</v>
      </c>
      <c r="AN63">
        <v>2.6677287977457727E-2</v>
      </c>
      <c r="AO63">
        <v>0</v>
      </c>
      <c r="AP63">
        <v>0</v>
      </c>
      <c r="AQ63">
        <v>0</v>
      </c>
      <c r="AR63">
        <v>0</v>
      </c>
      <c r="AS63">
        <v>1.2415884946775204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67.18928720517637</v>
      </c>
      <c r="BA63">
        <v>3.759628993447202</v>
      </c>
      <c r="BB63">
        <f t="shared" si="0"/>
        <v>88.630780021908265</v>
      </c>
      <c r="BC63">
        <v>1.1569445829959515</v>
      </c>
      <c r="BD63">
        <v>0</v>
      </c>
      <c r="BE63">
        <v>0.1770420263157895</v>
      </c>
      <c r="BF63">
        <v>1.1131450508474574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1.1688782710783536</v>
      </c>
      <c r="L64">
        <v>3.6736026766347498</v>
      </c>
      <c r="M64">
        <v>0.86634239004083491</v>
      </c>
      <c r="N64">
        <v>1.1375797169830559</v>
      </c>
      <c r="O64">
        <v>1.2627795972364249</v>
      </c>
      <c r="P64">
        <v>2.0561652993582111</v>
      </c>
      <c r="Q64">
        <v>0</v>
      </c>
      <c r="R64">
        <v>0.51127015546230559</v>
      </c>
      <c r="S64">
        <v>0.26098232921847508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1.2161667627061157</v>
      </c>
      <c r="AC64">
        <v>0.77959798770715927</v>
      </c>
      <c r="AD64">
        <v>0</v>
      </c>
      <c r="AE64">
        <v>1.9743265037570443</v>
      </c>
      <c r="AF64">
        <v>0.27757782850657481</v>
      </c>
      <c r="AG64">
        <v>1.8806224101335836</v>
      </c>
      <c r="AH64">
        <v>0.4276474611772072</v>
      </c>
      <c r="AI64">
        <v>0</v>
      </c>
      <c r="AJ64">
        <v>0</v>
      </c>
      <c r="AK64">
        <v>3.3841887394698391</v>
      </c>
      <c r="AL64">
        <v>0</v>
      </c>
      <c r="AM64">
        <v>0.60805025806720947</v>
      </c>
      <c r="AN64">
        <v>2.6677287977457727E-2</v>
      </c>
      <c r="AO64">
        <v>0</v>
      </c>
      <c r="AP64">
        <v>0</v>
      </c>
      <c r="AQ64">
        <v>0</v>
      </c>
      <c r="AR64">
        <v>0</v>
      </c>
      <c r="AS64">
        <v>1.2415884946775204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67.18928720517637</v>
      </c>
      <c r="BA64">
        <v>3.7596312514904002</v>
      </c>
      <c r="BB64">
        <f t="shared" si="0"/>
        <v>88.641246020879407</v>
      </c>
      <c r="BC64">
        <v>1.1569445829959515</v>
      </c>
      <c r="BD64">
        <v>0</v>
      </c>
      <c r="BE64">
        <v>0.18745626315789474</v>
      </c>
      <c r="BF64">
        <v>1.1131450508474574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1.1688242509061444</v>
      </c>
      <c r="L65">
        <v>3.6736026766347498</v>
      </c>
      <c r="M65">
        <v>0.86634239004083491</v>
      </c>
      <c r="N65">
        <v>1.1375797169830559</v>
      </c>
      <c r="O65">
        <v>1.2627795972364249</v>
      </c>
      <c r="P65">
        <v>2.0561652993582111</v>
      </c>
      <c r="Q65">
        <v>0</v>
      </c>
      <c r="R65">
        <v>0.51127015546230559</v>
      </c>
      <c r="S65">
        <v>0.26087510135407682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1.2161667627061157</v>
      </c>
      <c r="AC65">
        <v>0.77959798770715927</v>
      </c>
      <c r="AD65">
        <v>0.32307671158422041</v>
      </c>
      <c r="AE65">
        <v>1.9743265037570443</v>
      </c>
      <c r="AF65">
        <v>0.27757782850657481</v>
      </c>
      <c r="AG65">
        <v>1.8806224101335836</v>
      </c>
      <c r="AH65">
        <v>0.4276474611772072</v>
      </c>
      <c r="AI65">
        <v>0</v>
      </c>
      <c r="AJ65">
        <v>0</v>
      </c>
      <c r="AK65">
        <v>3.3841887394698391</v>
      </c>
      <c r="AL65">
        <v>0</v>
      </c>
      <c r="AM65">
        <v>0.60805025806720947</v>
      </c>
      <c r="AN65">
        <v>2.6677287977457727E-2</v>
      </c>
      <c r="AO65">
        <v>0</v>
      </c>
      <c r="AP65">
        <v>0</v>
      </c>
      <c r="AQ65">
        <v>0</v>
      </c>
      <c r="AR65">
        <v>0</v>
      </c>
      <c r="AS65">
        <v>1.1543694239198496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66.949253809225638</v>
      </c>
      <c r="BA65">
        <v>3.7594499647582773</v>
      </c>
      <c r="BB65">
        <f t="shared" si="0"/>
        <v>88.637090304450737</v>
      </c>
      <c r="BC65">
        <v>1.1569445829959515</v>
      </c>
      <c r="BD65">
        <v>0</v>
      </c>
      <c r="BE65">
        <v>0.18745626315789474</v>
      </c>
      <c r="BF65">
        <v>1.1131450508474574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1.1688782710783536</v>
      </c>
      <c r="L66">
        <v>3.6736026766347498</v>
      </c>
      <c r="M66">
        <v>0.86634239004083491</v>
      </c>
      <c r="N66">
        <v>1.1375797169830559</v>
      </c>
      <c r="O66">
        <v>1.2627795972364249</v>
      </c>
      <c r="P66">
        <v>2.0561652993582111</v>
      </c>
      <c r="Q66">
        <v>0</v>
      </c>
      <c r="R66">
        <v>0.51127015546230559</v>
      </c>
      <c r="S66">
        <v>0.26087510135407682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1.2161667627061157</v>
      </c>
      <c r="AC66">
        <v>0.77959798770715927</v>
      </c>
      <c r="AD66">
        <v>0.32307671158422041</v>
      </c>
      <c r="AE66">
        <v>1.9743265037570443</v>
      </c>
      <c r="AF66">
        <v>0.27757782850657481</v>
      </c>
      <c r="AG66">
        <v>1.8806224101335836</v>
      </c>
      <c r="AH66">
        <v>0.4276474611772072</v>
      </c>
      <c r="AI66">
        <v>0</v>
      </c>
      <c r="AJ66">
        <v>0</v>
      </c>
      <c r="AK66">
        <v>3.3841887394698391</v>
      </c>
      <c r="AL66">
        <v>0</v>
      </c>
      <c r="AM66">
        <v>0.60805025806720947</v>
      </c>
      <c r="AN66">
        <v>2.6677287977457727E-2</v>
      </c>
      <c r="AO66">
        <v>0</v>
      </c>
      <c r="AP66">
        <v>0</v>
      </c>
      <c r="AQ66">
        <v>0</v>
      </c>
      <c r="AR66">
        <v>0</v>
      </c>
      <c r="AS66">
        <v>1.1543694239198496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66.782274055520773</v>
      </c>
      <c r="BA66">
        <v>3.752472469096614</v>
      </c>
      <c r="BB66">
        <f t="shared" si="0"/>
        <v>88.477142066579745</v>
      </c>
      <c r="BC66">
        <v>1.1569445829959515</v>
      </c>
      <c r="BD66">
        <v>0</v>
      </c>
      <c r="BE66">
        <v>0.18745626315789474</v>
      </c>
      <c r="BF66">
        <v>1.1131450508474574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1.1583302547020391</v>
      </c>
      <c r="L67">
        <v>3.6736026766347498</v>
      </c>
      <c r="M67">
        <v>0.86634239004083491</v>
      </c>
      <c r="N67">
        <v>1.1375797169830559</v>
      </c>
      <c r="O67">
        <v>1.2627795972364249</v>
      </c>
      <c r="P67">
        <v>2.0561652993582111</v>
      </c>
      <c r="Q67">
        <v>0</v>
      </c>
      <c r="R67">
        <v>0.51127015546230559</v>
      </c>
      <c r="S67">
        <v>0.25052601323771972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1.2161667627061157</v>
      </c>
      <c r="AC67">
        <v>0.77959798770715927</v>
      </c>
      <c r="AD67">
        <v>0.70769187078897933</v>
      </c>
      <c r="AE67">
        <v>1.9743265037570443</v>
      </c>
      <c r="AF67">
        <v>0.27757782850657481</v>
      </c>
      <c r="AG67">
        <v>1.8806224101335836</v>
      </c>
      <c r="AH67">
        <v>0.56663288227927355</v>
      </c>
      <c r="AI67">
        <v>0</v>
      </c>
      <c r="AJ67">
        <v>0</v>
      </c>
      <c r="AK67">
        <v>3.3841887394698391</v>
      </c>
      <c r="AL67">
        <v>0</v>
      </c>
      <c r="AM67">
        <v>0.60805025806720947</v>
      </c>
      <c r="AN67">
        <v>2.6677287977457727E-2</v>
      </c>
      <c r="AO67">
        <v>0</v>
      </c>
      <c r="AP67">
        <v>0</v>
      </c>
      <c r="AQ67">
        <v>0</v>
      </c>
      <c r="AR67">
        <v>0</v>
      </c>
      <c r="AS67">
        <v>1.1543694239198496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66.782274055520773</v>
      </c>
      <c r="BA67">
        <v>3.7734854743856459</v>
      </c>
      <c r="BB67">
        <f t="shared" si="0"/>
        <v>89.411898835813076</v>
      </c>
      <c r="BC67">
        <v>1.1569445829959515</v>
      </c>
      <c r="BD67">
        <v>0.40468462068965516</v>
      </c>
      <c r="BE67">
        <v>0.23583794117647058</v>
      </c>
      <c r="BF67">
        <v>1.1131450508474574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1.1583302547020391</v>
      </c>
      <c r="L68">
        <v>3.6736026766347498</v>
      </c>
      <c r="M68">
        <v>0.86634239004083491</v>
      </c>
      <c r="N68">
        <v>1.1375797169830559</v>
      </c>
      <c r="O68">
        <v>1.2627795972364249</v>
      </c>
      <c r="P68">
        <v>2.0561652993582111</v>
      </c>
      <c r="Q68">
        <v>0</v>
      </c>
      <c r="R68">
        <v>0.51127015546230559</v>
      </c>
      <c r="S68">
        <v>0.25052601323771972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1.2161667627061157</v>
      </c>
      <c r="AC68">
        <v>0.77959798770715927</v>
      </c>
      <c r="AD68">
        <v>0.70769187078897933</v>
      </c>
      <c r="AE68">
        <v>1.9743265037570443</v>
      </c>
      <c r="AF68">
        <v>0.27757782850657481</v>
      </c>
      <c r="AG68">
        <v>1.8806224101335836</v>
      </c>
      <c r="AH68">
        <v>0.85529490075140868</v>
      </c>
      <c r="AI68">
        <v>0</v>
      </c>
      <c r="AJ68">
        <v>0</v>
      </c>
      <c r="AK68">
        <v>3.3841887394698391</v>
      </c>
      <c r="AL68">
        <v>0</v>
      </c>
      <c r="AM68">
        <v>0.60805025806720947</v>
      </c>
      <c r="AN68">
        <v>2.6677287977457727E-2</v>
      </c>
      <c r="AO68">
        <v>0</v>
      </c>
      <c r="AP68">
        <v>0</v>
      </c>
      <c r="AQ68">
        <v>0</v>
      </c>
      <c r="AR68">
        <v>0</v>
      </c>
      <c r="AS68">
        <v>1.1543694239198496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66.782274055520773</v>
      </c>
      <c r="BA68">
        <v>3.7855515467577812</v>
      </c>
      <c r="BB68">
        <f t="shared" ref="BB68:BB99" si="1">SUM(B68:AZ68)-BA68+SUM(BC68:BF68)</f>
        <v>89.882906509543872</v>
      </c>
      <c r="BC68">
        <v>1.1569445829959515</v>
      </c>
      <c r="BD68">
        <v>0.47516883495145634</v>
      </c>
      <c r="BE68">
        <v>0.3597654545454545</v>
      </c>
      <c r="BF68">
        <v>1.1131450508474574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1.1583302547020391</v>
      </c>
      <c r="L69">
        <v>3.6736026766347498</v>
      </c>
      <c r="M69">
        <v>0.86634239004083491</v>
      </c>
      <c r="N69">
        <v>1.1375797169830559</v>
      </c>
      <c r="O69">
        <v>1.2627795972364249</v>
      </c>
      <c r="P69">
        <v>2.0455593034709252</v>
      </c>
      <c r="Q69">
        <v>0</v>
      </c>
      <c r="R69">
        <v>0.51127015546230559</v>
      </c>
      <c r="S69">
        <v>0.25052601323771972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1.2161667627061157</v>
      </c>
      <c r="AC69">
        <v>0.77959798770715927</v>
      </c>
      <c r="AD69">
        <v>0.70769187078897933</v>
      </c>
      <c r="AE69">
        <v>1.9743265037570443</v>
      </c>
      <c r="AF69">
        <v>0.27757782850657481</v>
      </c>
      <c r="AG69">
        <v>1.8806224101335836</v>
      </c>
      <c r="AH69">
        <v>0.85529490075140868</v>
      </c>
      <c r="AI69">
        <v>0</v>
      </c>
      <c r="AJ69">
        <v>0</v>
      </c>
      <c r="AK69">
        <v>3.3841887394698391</v>
      </c>
      <c r="AL69">
        <v>0</v>
      </c>
      <c r="AM69">
        <v>0.60805025806720947</v>
      </c>
      <c r="AN69">
        <v>2.6677287977457727E-2</v>
      </c>
      <c r="AO69">
        <v>0</v>
      </c>
      <c r="AP69">
        <v>0</v>
      </c>
      <c r="AQ69">
        <v>0</v>
      </c>
      <c r="AR69">
        <v>0</v>
      </c>
      <c r="AS69">
        <v>1.1543694239198496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66.760499895637651</v>
      </c>
      <c r="BA69">
        <v>3.7841980562465731</v>
      </c>
      <c r="BB69">
        <f t="shared" si="1"/>
        <v>90.337378436517682</v>
      </c>
      <c r="BC69">
        <v>1.1569445829959515</v>
      </c>
      <c r="BD69">
        <v>0.96066742718446607</v>
      </c>
      <c r="BE69">
        <v>0.3597654545454545</v>
      </c>
      <c r="BF69">
        <v>1.1131450508474574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1.1583302547020391</v>
      </c>
      <c r="L70">
        <v>3.6736026766347498</v>
      </c>
      <c r="M70">
        <v>0.86634239004083491</v>
      </c>
      <c r="N70">
        <v>1.1375797169830559</v>
      </c>
      <c r="O70">
        <v>1.2627795972364249</v>
      </c>
      <c r="P70">
        <v>2.0455593034709252</v>
      </c>
      <c r="Q70">
        <v>0</v>
      </c>
      <c r="R70">
        <v>0.51127015546230559</v>
      </c>
      <c r="S70">
        <v>0.25052601323771972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1.2161667627061157</v>
      </c>
      <c r="AC70">
        <v>0.77959798770715927</v>
      </c>
      <c r="AD70">
        <v>0.70769187078897933</v>
      </c>
      <c r="AE70">
        <v>1.9743265037570443</v>
      </c>
      <c r="AF70">
        <v>0.27757782850657481</v>
      </c>
      <c r="AG70">
        <v>1.8806224101335836</v>
      </c>
      <c r="AH70">
        <v>0.85529490075140868</v>
      </c>
      <c r="AI70">
        <v>0</v>
      </c>
      <c r="AJ70">
        <v>0</v>
      </c>
      <c r="AK70">
        <v>3.3841887394698391</v>
      </c>
      <c r="AL70">
        <v>0</v>
      </c>
      <c r="AM70">
        <v>0.60805025806720947</v>
      </c>
      <c r="AN70">
        <v>2.6677287977457727E-2</v>
      </c>
      <c r="AO70">
        <v>0</v>
      </c>
      <c r="AP70">
        <v>0</v>
      </c>
      <c r="AQ70">
        <v>0</v>
      </c>
      <c r="AR70">
        <v>0</v>
      </c>
      <c r="AS70">
        <v>1.1543694239198496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66.760499895637651</v>
      </c>
      <c r="BA70">
        <v>3.7841980562465731</v>
      </c>
      <c r="BB70">
        <f t="shared" si="1"/>
        <v>90.337378436517682</v>
      </c>
      <c r="BC70">
        <v>1.1569445829959515</v>
      </c>
      <c r="BD70">
        <v>0.96066742718446607</v>
      </c>
      <c r="BE70">
        <v>0.3597654545454545</v>
      </c>
      <c r="BF70">
        <v>1.1131450508474574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1.1688329422417723</v>
      </c>
      <c r="L71">
        <v>3.6736026766347498</v>
      </c>
      <c r="M71">
        <v>0.86634239004083491</v>
      </c>
      <c r="N71">
        <v>1.1375797169830559</v>
      </c>
      <c r="O71">
        <v>1.2627795972364249</v>
      </c>
      <c r="P71">
        <v>2.0455593034709252</v>
      </c>
      <c r="Q71">
        <v>0</v>
      </c>
      <c r="R71">
        <v>0.51127015546230559</v>
      </c>
      <c r="S71">
        <v>0.26087510135407682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1.2161667627061157</v>
      </c>
      <c r="AC71">
        <v>0.77959798770715927</v>
      </c>
      <c r="AD71">
        <v>0.70769187078897933</v>
      </c>
      <c r="AE71">
        <v>1.9743265037570443</v>
      </c>
      <c r="AF71">
        <v>0.27757782850657481</v>
      </c>
      <c r="AG71">
        <v>1.8806224101335836</v>
      </c>
      <c r="AH71">
        <v>0.85529490075140868</v>
      </c>
      <c r="AI71">
        <v>0</v>
      </c>
      <c r="AJ71">
        <v>0</v>
      </c>
      <c r="AK71">
        <v>3.3841887394698391</v>
      </c>
      <c r="AL71">
        <v>0</v>
      </c>
      <c r="AM71">
        <v>0.60805025806720947</v>
      </c>
      <c r="AN71">
        <v>2.6677287977457727E-2</v>
      </c>
      <c r="AO71">
        <v>0</v>
      </c>
      <c r="AP71">
        <v>0</v>
      </c>
      <c r="AQ71">
        <v>0.44002151939052392</v>
      </c>
      <c r="AR71">
        <v>0</v>
      </c>
      <c r="AS71">
        <v>1.1543694239198496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66.760499895637651</v>
      </c>
      <c r="BA71">
        <v>3.8034625599795215</v>
      </c>
      <c r="BB71">
        <f t="shared" si="1"/>
        <v>90.778987227831351</v>
      </c>
      <c r="BC71">
        <v>1.1569445829959515</v>
      </c>
      <c r="BD71">
        <v>0.96066742718446607</v>
      </c>
      <c r="BE71">
        <v>0.3597654545454545</v>
      </c>
      <c r="BF71">
        <v>1.1131450508474574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1.1793052737886831</v>
      </c>
      <c r="L72">
        <v>3.6736026766347498</v>
      </c>
      <c r="M72">
        <v>0.86634239004083491</v>
      </c>
      <c r="N72">
        <v>1.1375797169830559</v>
      </c>
      <c r="O72">
        <v>1.2627795972364249</v>
      </c>
      <c r="P72">
        <v>2.0455593034709252</v>
      </c>
      <c r="Q72">
        <v>0</v>
      </c>
      <c r="R72">
        <v>0.51127015546230559</v>
      </c>
      <c r="S72">
        <v>0.26092340572700184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1.2161667627061157</v>
      </c>
      <c r="AC72">
        <v>0.77959798770715927</v>
      </c>
      <c r="AD72">
        <v>0.70769187078897933</v>
      </c>
      <c r="AE72">
        <v>1.9743265037570443</v>
      </c>
      <c r="AF72">
        <v>0.27757782850657481</v>
      </c>
      <c r="AG72">
        <v>1.8806224101335836</v>
      </c>
      <c r="AH72">
        <v>0.85529490075140868</v>
      </c>
      <c r="AI72">
        <v>0</v>
      </c>
      <c r="AJ72">
        <v>0</v>
      </c>
      <c r="AK72">
        <v>3.3841887394698391</v>
      </c>
      <c r="AL72">
        <v>0</v>
      </c>
      <c r="AM72">
        <v>0.60805025806720947</v>
      </c>
      <c r="AN72">
        <v>2.6677287977457727E-2</v>
      </c>
      <c r="AO72">
        <v>0</v>
      </c>
      <c r="AP72">
        <v>0</v>
      </c>
      <c r="AQ72">
        <v>0.88004308833228972</v>
      </c>
      <c r="AR72">
        <v>0</v>
      </c>
      <c r="AS72">
        <v>1.1543694239198496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66.760499895637651</v>
      </c>
      <c r="BA72">
        <v>3.8222952241427368</v>
      </c>
      <c r="BB72">
        <f t="shared" si="1"/>
        <v>91.210696768529729</v>
      </c>
      <c r="BC72">
        <v>1.1569445829959515</v>
      </c>
      <c r="BD72">
        <v>0.96066742718446607</v>
      </c>
      <c r="BE72">
        <v>0.3597654545454545</v>
      </c>
      <c r="BF72">
        <v>1.1131450508474574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1.1793122226245418</v>
      </c>
      <c r="L73">
        <v>3.6736026766347498</v>
      </c>
      <c r="M73">
        <v>0.86634239004083491</v>
      </c>
      <c r="N73">
        <v>1.1375797169830559</v>
      </c>
      <c r="O73">
        <v>1.2627795972364249</v>
      </c>
      <c r="P73">
        <v>2.0455593034709252</v>
      </c>
      <c r="Q73">
        <v>0</v>
      </c>
      <c r="R73">
        <v>0.51127015546230559</v>
      </c>
      <c r="S73">
        <v>0.26092340572700184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1.8242502089229804</v>
      </c>
      <c r="AC73">
        <v>0.77959798770715927</v>
      </c>
      <c r="AD73">
        <v>0.70769187078897933</v>
      </c>
      <c r="AE73">
        <v>1.9743265037570443</v>
      </c>
      <c r="AF73">
        <v>0.27757782850657481</v>
      </c>
      <c r="AG73">
        <v>1.8806224101335836</v>
      </c>
      <c r="AH73">
        <v>1.282942361928616</v>
      </c>
      <c r="AI73">
        <v>0</v>
      </c>
      <c r="AJ73">
        <v>0</v>
      </c>
      <c r="AK73">
        <v>3.3841887394698391</v>
      </c>
      <c r="AL73">
        <v>0</v>
      </c>
      <c r="AM73">
        <v>0.60805025806720947</v>
      </c>
      <c r="AN73">
        <v>2.6677287977457727E-2</v>
      </c>
      <c r="AO73">
        <v>0</v>
      </c>
      <c r="AP73">
        <v>0</v>
      </c>
      <c r="AQ73">
        <v>0.88004308833228972</v>
      </c>
      <c r="AR73">
        <v>0</v>
      </c>
      <c r="AS73">
        <v>1.1543694239198496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66.833553537883546</v>
      </c>
      <c r="BA73">
        <v>3.8686427087790287</v>
      </c>
      <c r="BB73">
        <f t="shared" si="1"/>
        <v>92.450207501736841</v>
      </c>
      <c r="BC73">
        <v>1.1569445829959515</v>
      </c>
      <c r="BD73">
        <v>0.96066742718446607</v>
      </c>
      <c r="BE73">
        <v>0.53683217391304361</v>
      </c>
      <c r="BF73">
        <v>1.1131450508474574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1.1375926394808622</v>
      </c>
      <c r="L74">
        <v>3.6736026766347498</v>
      </c>
      <c r="M74">
        <v>0.86634239004083491</v>
      </c>
      <c r="N74">
        <v>1.1375797169830559</v>
      </c>
      <c r="O74">
        <v>1.2627795972364249</v>
      </c>
      <c r="P74">
        <v>2.0455593034709252</v>
      </c>
      <c r="Q74">
        <v>0</v>
      </c>
      <c r="R74">
        <v>0.51140758746937209</v>
      </c>
      <c r="S74">
        <v>0.25051069776124141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1.8242502089229804</v>
      </c>
      <c r="AC74">
        <v>0.77959798770715927</v>
      </c>
      <c r="AD74">
        <v>0.70769187078897933</v>
      </c>
      <c r="AE74">
        <v>1.9743265037570443</v>
      </c>
      <c r="AF74">
        <v>0.27757782850657481</v>
      </c>
      <c r="AG74">
        <v>1.8806224101335836</v>
      </c>
      <c r="AH74">
        <v>1.282942361928616</v>
      </c>
      <c r="AI74">
        <v>0</v>
      </c>
      <c r="AJ74">
        <v>0</v>
      </c>
      <c r="AK74">
        <v>3.3841887394698391</v>
      </c>
      <c r="AL74">
        <v>0</v>
      </c>
      <c r="AM74">
        <v>0.60805025806720947</v>
      </c>
      <c r="AN74">
        <v>2.6677287977457727E-2</v>
      </c>
      <c r="AO74">
        <v>0</v>
      </c>
      <c r="AP74">
        <v>0</v>
      </c>
      <c r="AQ74">
        <v>0.88004308833228972</v>
      </c>
      <c r="AR74">
        <v>0</v>
      </c>
      <c r="AS74">
        <v>1.1543694239198496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66.948352118555633</v>
      </c>
      <c r="BA74">
        <v>3.8712679043406366</v>
      </c>
      <c r="BB74">
        <f t="shared" si="1"/>
        <v>92.510386027744943</v>
      </c>
      <c r="BC74">
        <v>1.1569445829959515</v>
      </c>
      <c r="BD74">
        <v>0.96066742718446607</v>
      </c>
      <c r="BE74">
        <v>0.53683217391304361</v>
      </c>
      <c r="BF74">
        <v>1.1131450508474574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1.1375765670577214</v>
      </c>
      <c r="L75">
        <v>3.6736026766347498</v>
      </c>
      <c r="M75">
        <v>0.86634239004083491</v>
      </c>
      <c r="N75">
        <v>1.1375797169830559</v>
      </c>
      <c r="O75">
        <v>1.2627795972364249</v>
      </c>
      <c r="P75">
        <v>2.0142662891090817</v>
      </c>
      <c r="Q75">
        <v>0</v>
      </c>
      <c r="R75">
        <v>0.51135435147866926</v>
      </c>
      <c r="S75">
        <v>0.2609141062156346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1.8242502089229804</v>
      </c>
      <c r="AC75">
        <v>0.77959798770715927</v>
      </c>
      <c r="AD75">
        <v>0.61538421781465247</v>
      </c>
      <c r="AE75">
        <v>1.9743265037570443</v>
      </c>
      <c r="AF75">
        <v>0.27757782850657481</v>
      </c>
      <c r="AG75">
        <v>1.8806224101335836</v>
      </c>
      <c r="AH75">
        <v>1.5844338005635565</v>
      </c>
      <c r="AI75">
        <v>0</v>
      </c>
      <c r="AJ75">
        <v>0</v>
      </c>
      <c r="AK75">
        <v>3.3841887394698391</v>
      </c>
      <c r="AL75">
        <v>0</v>
      </c>
      <c r="AM75">
        <v>0.60805025806720947</v>
      </c>
      <c r="AN75">
        <v>2.6677287977457727E-2</v>
      </c>
      <c r="AO75">
        <v>0</v>
      </c>
      <c r="AP75">
        <v>0</v>
      </c>
      <c r="AQ75">
        <v>0.88004308833228972</v>
      </c>
      <c r="AR75">
        <v>0</v>
      </c>
      <c r="AS75">
        <v>1.1543694239198496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67.063150699227734</v>
      </c>
      <c r="BA75">
        <v>3.883934284634722</v>
      </c>
      <c r="BB75">
        <f t="shared" si="1"/>
        <v>92.744124131236703</v>
      </c>
      <c r="BC75">
        <v>1.1569445829959515</v>
      </c>
      <c r="BD75">
        <v>0.77690015060240947</v>
      </c>
      <c r="BE75">
        <v>0.66398048226950346</v>
      </c>
      <c r="BF75">
        <v>1.1131450508474574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1.1375909886208331</v>
      </c>
      <c r="L76">
        <v>3.6736026766347498</v>
      </c>
      <c r="M76">
        <v>0.86634239004083491</v>
      </c>
      <c r="N76">
        <v>1.1375797169830559</v>
      </c>
      <c r="O76">
        <v>1.2627795972364249</v>
      </c>
      <c r="P76">
        <v>2.0142662891090817</v>
      </c>
      <c r="Q76">
        <v>0</v>
      </c>
      <c r="R76">
        <v>0.51135435147866926</v>
      </c>
      <c r="S76">
        <v>0.2609141062156346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1.8242502089229804</v>
      </c>
      <c r="AC76">
        <v>0.77959798770715927</v>
      </c>
      <c r="AD76">
        <v>0.61538421781465247</v>
      </c>
      <c r="AE76">
        <v>1.9743265037570443</v>
      </c>
      <c r="AF76">
        <v>0.27757782850657481</v>
      </c>
      <c r="AG76">
        <v>1.8806224101335836</v>
      </c>
      <c r="AH76">
        <v>1.9244135212899183</v>
      </c>
      <c r="AI76">
        <v>0</v>
      </c>
      <c r="AJ76">
        <v>0</v>
      </c>
      <c r="AK76">
        <v>3.3841887394698391</v>
      </c>
      <c r="AL76">
        <v>0</v>
      </c>
      <c r="AM76">
        <v>0.60805025806720947</v>
      </c>
      <c r="AN76">
        <v>2.6677287977457727E-2</v>
      </c>
      <c r="AO76">
        <v>0</v>
      </c>
      <c r="AP76">
        <v>0</v>
      </c>
      <c r="AQ76">
        <v>1.3200646077228135</v>
      </c>
      <c r="AR76">
        <v>0</v>
      </c>
      <c r="AS76">
        <v>1.1543694239198496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67.177949279899821</v>
      </c>
      <c r="BA76">
        <v>3.9213375199650331</v>
      </c>
      <c r="BB76">
        <f t="shared" si="1"/>
        <v>93.715524831427558</v>
      </c>
      <c r="BC76">
        <v>1.1569445829959515</v>
      </c>
      <c r="BD76">
        <v>0.77690015060240947</v>
      </c>
      <c r="BE76">
        <v>0.77797017543859648</v>
      </c>
      <c r="BF76">
        <v>1.1131450508474574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1.1792913133227982</v>
      </c>
      <c r="L77">
        <v>3.6736026766347498</v>
      </c>
      <c r="M77">
        <v>0.86634239004083491</v>
      </c>
      <c r="N77">
        <v>1.1375797169830559</v>
      </c>
      <c r="O77">
        <v>1.2627795972364249</v>
      </c>
      <c r="P77">
        <v>2.0142662891090817</v>
      </c>
      <c r="Q77">
        <v>0</v>
      </c>
      <c r="R77">
        <v>0.51135435147866926</v>
      </c>
      <c r="S77">
        <v>0.26092605257296908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1.8242502089229804</v>
      </c>
      <c r="AC77">
        <v>0.77959798770715927</v>
      </c>
      <c r="AD77">
        <v>1.0615377508140262</v>
      </c>
      <c r="AE77">
        <v>1.9743265037570443</v>
      </c>
      <c r="AF77">
        <v>0.27757782850657481</v>
      </c>
      <c r="AG77">
        <v>1.8806224101335836</v>
      </c>
      <c r="AH77">
        <v>2.640723000939261</v>
      </c>
      <c r="AI77">
        <v>0</v>
      </c>
      <c r="AJ77">
        <v>0</v>
      </c>
      <c r="AK77">
        <v>3.3841887394698391</v>
      </c>
      <c r="AL77">
        <v>0</v>
      </c>
      <c r="AM77">
        <v>0.60805025806720947</v>
      </c>
      <c r="AN77">
        <v>2.6677287977457727E-2</v>
      </c>
      <c r="AO77">
        <v>0</v>
      </c>
      <c r="AP77">
        <v>0</v>
      </c>
      <c r="AQ77">
        <v>1.3200646077228135</v>
      </c>
      <c r="AR77">
        <v>0</v>
      </c>
      <c r="AS77">
        <v>1.1543694239198496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66.426540388227934</v>
      </c>
      <c r="BA77">
        <v>3.9402631551521483</v>
      </c>
      <c r="BB77">
        <f t="shared" si="1"/>
        <v>95.146049718093721</v>
      </c>
      <c r="BC77">
        <v>1.1569445829959515</v>
      </c>
      <c r="BD77">
        <v>1.4461660194174757</v>
      </c>
      <c r="BE77">
        <v>1.1053884364406781</v>
      </c>
      <c r="BF77">
        <v>1.1131450508474574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1.1792834999125736</v>
      </c>
      <c r="L78">
        <v>3.6736026766347498</v>
      </c>
      <c r="M78">
        <v>0.86634239004083491</v>
      </c>
      <c r="N78">
        <v>1.1375797169830559</v>
      </c>
      <c r="O78">
        <v>1.2627795972364249</v>
      </c>
      <c r="P78">
        <v>2.0142662891090817</v>
      </c>
      <c r="Q78">
        <v>0</v>
      </c>
      <c r="R78">
        <v>0.51135435147866926</v>
      </c>
      <c r="S78">
        <v>0.26092605257296908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1.8242502089229804</v>
      </c>
      <c r="AC78">
        <v>1.1705766660300563</v>
      </c>
      <c r="AD78">
        <v>1.4186657837507823</v>
      </c>
      <c r="AE78">
        <v>1.9743265037570443</v>
      </c>
      <c r="AF78">
        <v>0.28773306950532251</v>
      </c>
      <c r="AG78">
        <v>1.8806224101335836</v>
      </c>
      <c r="AH78">
        <v>3.1688676227301187</v>
      </c>
      <c r="AI78">
        <v>0.12823196931747025</v>
      </c>
      <c r="AJ78">
        <v>0</v>
      </c>
      <c r="AK78">
        <v>3.3841887394698391</v>
      </c>
      <c r="AL78">
        <v>0</v>
      </c>
      <c r="AM78">
        <v>0.60805025806720947</v>
      </c>
      <c r="AN78">
        <v>2.6677287977457727E-2</v>
      </c>
      <c r="AO78">
        <v>0</v>
      </c>
      <c r="AP78">
        <v>0</v>
      </c>
      <c r="AQ78">
        <v>1.3708363462742641</v>
      </c>
      <c r="AR78">
        <v>0</v>
      </c>
      <c r="AS78">
        <v>1.2415884946775204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66.530902734293463</v>
      </c>
      <c r="BA78">
        <v>4.0095250815589853</v>
      </c>
      <c r="BB78">
        <f t="shared" si="1"/>
        <v>97.444227747428727</v>
      </c>
      <c r="BC78">
        <v>1.1804718095238096</v>
      </c>
      <c r="BD78">
        <v>1.9363645255474453</v>
      </c>
      <c r="BE78">
        <v>1.3021187741935483</v>
      </c>
      <c r="BF78">
        <v>1.1131450508474574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1.1792892703817643</v>
      </c>
      <c r="L79">
        <v>3.6734792599823045</v>
      </c>
      <c r="M79">
        <v>0.86634239004083491</v>
      </c>
      <c r="N79">
        <v>1.1375797169830559</v>
      </c>
      <c r="O79">
        <v>1.2627795972364249</v>
      </c>
      <c r="P79">
        <v>1.8993032549602942</v>
      </c>
      <c r="Q79">
        <v>0</v>
      </c>
      <c r="R79">
        <v>0.51140758746937209</v>
      </c>
      <c r="S79">
        <v>0.26096515951810406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1.8242502089229804</v>
      </c>
      <c r="AC79">
        <v>1.1705766660300563</v>
      </c>
      <c r="AD79">
        <v>1.4186657837507823</v>
      </c>
      <c r="AE79">
        <v>1.9743265037570443</v>
      </c>
      <c r="AF79">
        <v>0.28773306950532251</v>
      </c>
      <c r="AG79">
        <v>1.8806224101335836</v>
      </c>
      <c r="AH79">
        <v>3.1688676227301187</v>
      </c>
      <c r="AI79">
        <v>0.2051711509079524</v>
      </c>
      <c r="AJ79">
        <v>0</v>
      </c>
      <c r="AK79">
        <v>3.3841887394698391</v>
      </c>
      <c r="AL79">
        <v>0</v>
      </c>
      <c r="AM79">
        <v>0.60805025806720947</v>
      </c>
      <c r="AN79">
        <v>2.6677287977457727E-2</v>
      </c>
      <c r="AO79">
        <v>0</v>
      </c>
      <c r="AP79">
        <v>0</v>
      </c>
      <c r="AQ79">
        <v>1.3708363462742641</v>
      </c>
      <c r="AR79">
        <v>0</v>
      </c>
      <c r="AS79">
        <v>1.2415884946775204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65.814502191609265</v>
      </c>
      <c r="BA79">
        <v>3.9779890841621102</v>
      </c>
      <c r="BB79">
        <f t="shared" si="1"/>
        <v>96.721314046335706</v>
      </c>
      <c r="BC79">
        <v>1.1804718095238096</v>
      </c>
      <c r="BD79">
        <v>1.9363645255474453</v>
      </c>
      <c r="BE79">
        <v>1.3021187741935483</v>
      </c>
      <c r="BF79">
        <v>1.1131450508474574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1.137622958962951</v>
      </c>
      <c r="L80">
        <v>3.6734792599823045</v>
      </c>
      <c r="M80">
        <v>0.86634239004083491</v>
      </c>
      <c r="N80">
        <v>1.1375797169830559</v>
      </c>
      <c r="O80">
        <v>1.2627795972364249</v>
      </c>
      <c r="P80">
        <v>2.0558588002101317</v>
      </c>
      <c r="Q80">
        <v>0</v>
      </c>
      <c r="R80">
        <v>0.51140758746937209</v>
      </c>
      <c r="S80">
        <v>0.26096515951810406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1.8242502089229804</v>
      </c>
      <c r="AC80">
        <v>1.1705766660300563</v>
      </c>
      <c r="AD80">
        <v>1.4186657837507823</v>
      </c>
      <c r="AE80">
        <v>1.9743265037570443</v>
      </c>
      <c r="AF80">
        <v>0.28773306950532251</v>
      </c>
      <c r="AG80">
        <v>1.8806224101335836</v>
      </c>
      <c r="AH80">
        <v>3.1688676227301187</v>
      </c>
      <c r="AI80">
        <v>0.41034237820914216</v>
      </c>
      <c r="AJ80">
        <v>0</v>
      </c>
      <c r="AK80">
        <v>3.3841887394698391</v>
      </c>
      <c r="AL80">
        <v>0</v>
      </c>
      <c r="AM80">
        <v>0.60805025806720947</v>
      </c>
      <c r="AN80">
        <v>2.6677287977457727E-2</v>
      </c>
      <c r="AO80">
        <v>0</v>
      </c>
      <c r="AP80">
        <v>0</v>
      </c>
      <c r="AQ80">
        <v>1.3708363462742641</v>
      </c>
      <c r="AR80">
        <v>0</v>
      </c>
      <c r="AS80">
        <v>1.1697610331872261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65.814502191609265</v>
      </c>
      <c r="BA80">
        <v>3.9883652235471421</v>
      </c>
      <c r="BB80">
        <f t="shared" si="1"/>
        <v>96.959170906592576</v>
      </c>
      <c r="BC80">
        <v>1.1804718095238096</v>
      </c>
      <c r="BD80">
        <v>1.9363645255474453</v>
      </c>
      <c r="BE80">
        <v>1.3021187741935483</v>
      </c>
      <c r="BF80">
        <v>1.1131450508474574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1.1375960256479363</v>
      </c>
      <c r="L81">
        <v>3.6734792599823045</v>
      </c>
      <c r="M81">
        <v>0.86634239004083491</v>
      </c>
      <c r="N81">
        <v>1.1375797169830559</v>
      </c>
      <c r="O81">
        <v>1.2627795972364249</v>
      </c>
      <c r="P81">
        <v>2.0558588002101317</v>
      </c>
      <c r="Q81">
        <v>0</v>
      </c>
      <c r="R81">
        <v>0.51140758746937209</v>
      </c>
      <c r="S81">
        <v>0.260875502220968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1.8242502089229804</v>
      </c>
      <c r="AC81">
        <v>1.1705766660300563</v>
      </c>
      <c r="AD81">
        <v>1.4186657837507823</v>
      </c>
      <c r="AE81">
        <v>1.9743265037570443</v>
      </c>
      <c r="AF81">
        <v>0.28773306950532251</v>
      </c>
      <c r="AG81">
        <v>1.8806224101335836</v>
      </c>
      <c r="AH81">
        <v>3.1688676227301187</v>
      </c>
      <c r="AI81">
        <v>2.0055482598622416</v>
      </c>
      <c r="AJ81">
        <v>0</v>
      </c>
      <c r="AK81">
        <v>3.3841887394698391</v>
      </c>
      <c r="AL81">
        <v>0</v>
      </c>
      <c r="AM81">
        <v>0.60805025806720947</v>
      </c>
      <c r="AN81">
        <v>2.6677287977457727E-2</v>
      </c>
      <c r="AO81">
        <v>0</v>
      </c>
      <c r="AP81">
        <v>0</v>
      </c>
      <c r="AQ81">
        <v>1.3708363462742641</v>
      </c>
      <c r="AR81">
        <v>0</v>
      </c>
      <c r="AS81">
        <v>1.1697610331872261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65.7623210185765</v>
      </c>
      <c r="BA81">
        <v>4.0528587828798868</v>
      </c>
      <c r="BB81">
        <f t="shared" si="1"/>
        <v>98.437585465268029</v>
      </c>
      <c r="BC81">
        <v>1.1804718095238096</v>
      </c>
      <c r="BD81">
        <v>1.9363645255474453</v>
      </c>
      <c r="BE81">
        <v>1.3021187741935483</v>
      </c>
      <c r="BF81">
        <v>1.1131450508474574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1.1375564045562601</v>
      </c>
      <c r="L82">
        <v>3.6734792599823045</v>
      </c>
      <c r="M82">
        <v>0.86634239004083491</v>
      </c>
      <c r="N82">
        <v>1.1375797169830559</v>
      </c>
      <c r="O82">
        <v>1.2627795972364249</v>
      </c>
      <c r="P82">
        <v>2.0558588002101317</v>
      </c>
      <c r="Q82">
        <v>0</v>
      </c>
      <c r="R82">
        <v>0.51140758746937209</v>
      </c>
      <c r="S82">
        <v>0.260875502220968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1.8242502089229804</v>
      </c>
      <c r="AC82">
        <v>1.1705766660300563</v>
      </c>
      <c r="AD82">
        <v>1.4186657837507823</v>
      </c>
      <c r="AE82">
        <v>1.9743265037570443</v>
      </c>
      <c r="AF82">
        <v>0.28773306950532251</v>
      </c>
      <c r="AG82">
        <v>1.8806224101335836</v>
      </c>
      <c r="AH82">
        <v>3.1688676227301187</v>
      </c>
      <c r="AI82">
        <v>2.0055482598622416</v>
      </c>
      <c r="AJ82">
        <v>0</v>
      </c>
      <c r="AK82">
        <v>3.3841887394698391</v>
      </c>
      <c r="AL82">
        <v>0</v>
      </c>
      <c r="AM82">
        <v>0.60805025806720947</v>
      </c>
      <c r="AN82">
        <v>2.6677287977457727E-2</v>
      </c>
      <c r="AO82">
        <v>0</v>
      </c>
      <c r="AP82">
        <v>0</v>
      </c>
      <c r="AQ82">
        <v>1.3708363462742641</v>
      </c>
      <c r="AR82">
        <v>0</v>
      </c>
      <c r="AS82">
        <v>1.1697610331872261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65.7623210185765</v>
      </c>
      <c r="BA82">
        <v>4.0528571267182549</v>
      </c>
      <c r="BB82">
        <f t="shared" si="1"/>
        <v>98.437547500337985</v>
      </c>
      <c r="BC82">
        <v>1.1804718095238096</v>
      </c>
      <c r="BD82">
        <v>1.9363645255474453</v>
      </c>
      <c r="BE82">
        <v>1.3021187741935483</v>
      </c>
      <c r="BF82">
        <v>1.1131450508474574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1.137569431657063</v>
      </c>
      <c r="L83">
        <v>3.6734792599823045</v>
      </c>
      <c r="M83">
        <v>0.86634239004083491</v>
      </c>
      <c r="N83">
        <v>1.1375797169830559</v>
      </c>
      <c r="O83">
        <v>1.2627795972364249</v>
      </c>
      <c r="P83">
        <v>2.0558588002101317</v>
      </c>
      <c r="Q83">
        <v>0</v>
      </c>
      <c r="R83">
        <v>0.51140758746937209</v>
      </c>
      <c r="S83">
        <v>0.26093639553504555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1.8242502089229804</v>
      </c>
      <c r="AC83">
        <v>1.1705766660300563</v>
      </c>
      <c r="AD83">
        <v>1.4186657837507823</v>
      </c>
      <c r="AE83">
        <v>1.9743265037570443</v>
      </c>
      <c r="AF83">
        <v>0.28773306950532251</v>
      </c>
      <c r="AG83">
        <v>1.8806224101335836</v>
      </c>
      <c r="AH83">
        <v>3.1688676227301187</v>
      </c>
      <c r="AI83">
        <v>2.0055482598622416</v>
      </c>
      <c r="AJ83">
        <v>0</v>
      </c>
      <c r="AK83">
        <v>3.3841887394698391</v>
      </c>
      <c r="AL83">
        <v>0</v>
      </c>
      <c r="AM83">
        <v>0.60805025806720947</v>
      </c>
      <c r="AN83">
        <v>2.6677287977457727E-2</v>
      </c>
      <c r="AO83">
        <v>0</v>
      </c>
      <c r="AP83">
        <v>0</v>
      </c>
      <c r="AQ83">
        <v>1.3708363462742641</v>
      </c>
      <c r="AR83">
        <v>0</v>
      </c>
      <c r="AS83">
        <v>1.1697610331872261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74.873479440617828</v>
      </c>
      <c r="BA83">
        <v>4.4337066386329269</v>
      </c>
      <c r="BB83">
        <f t="shared" si="1"/>
        <v>107.16793033087951</v>
      </c>
      <c r="BC83">
        <v>1.1804718095238096</v>
      </c>
      <c r="BD83">
        <v>1.9363645255474453</v>
      </c>
      <c r="BE83">
        <v>1.3021187741935483</v>
      </c>
      <c r="BF83">
        <v>1.1131450508474574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1.137569431657063</v>
      </c>
      <c r="L84">
        <v>3.6734792599823045</v>
      </c>
      <c r="M84">
        <v>0.86634239004083491</v>
      </c>
      <c r="N84">
        <v>1.1375797169830559</v>
      </c>
      <c r="O84">
        <v>1.2627795972364249</v>
      </c>
      <c r="P84">
        <v>2.0558588002101317</v>
      </c>
      <c r="Q84">
        <v>0</v>
      </c>
      <c r="R84">
        <v>0.51140758746937209</v>
      </c>
      <c r="S84">
        <v>0.26093639553504555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1.8242502089229804</v>
      </c>
      <c r="AC84">
        <v>1.1705766660300563</v>
      </c>
      <c r="AD84">
        <v>1.4186657837507823</v>
      </c>
      <c r="AE84">
        <v>1.9743265037570443</v>
      </c>
      <c r="AF84">
        <v>0.28773306950532251</v>
      </c>
      <c r="AG84">
        <v>1.8806224101335836</v>
      </c>
      <c r="AH84">
        <v>3.1688676227301187</v>
      </c>
      <c r="AI84">
        <v>2.0055482598622416</v>
      </c>
      <c r="AJ84">
        <v>0</v>
      </c>
      <c r="AK84">
        <v>3.3841887394698391</v>
      </c>
      <c r="AL84">
        <v>0</v>
      </c>
      <c r="AM84">
        <v>0.60805025806720947</v>
      </c>
      <c r="AN84">
        <v>2.6677287977457727E-2</v>
      </c>
      <c r="AO84">
        <v>0</v>
      </c>
      <c r="AP84">
        <v>0</v>
      </c>
      <c r="AQ84">
        <v>1.3708363462742641</v>
      </c>
      <c r="AR84">
        <v>0</v>
      </c>
      <c r="AS84">
        <v>1.1697610331872261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74.87360571905657</v>
      </c>
      <c r="BA84">
        <v>4.4337119170716619</v>
      </c>
      <c r="BB84">
        <f t="shared" si="1"/>
        <v>107.16805133087952</v>
      </c>
      <c r="BC84">
        <v>1.1804718095238096</v>
      </c>
      <c r="BD84">
        <v>1.9363645255474453</v>
      </c>
      <c r="BE84">
        <v>1.3021187741935483</v>
      </c>
      <c r="BF84">
        <v>1.1131450508474574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1.137569431657063</v>
      </c>
      <c r="L85">
        <v>3.6734792599823045</v>
      </c>
      <c r="M85">
        <v>0.86634239004083491</v>
      </c>
      <c r="N85">
        <v>1.1375797169830559</v>
      </c>
      <c r="O85">
        <v>1.2627795972364249</v>
      </c>
      <c r="P85">
        <v>2.0558588002101317</v>
      </c>
      <c r="Q85">
        <v>0</v>
      </c>
      <c r="R85">
        <v>0.51140758746937209</v>
      </c>
      <c r="S85">
        <v>0.26084552269468392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1.8242502089229804</v>
      </c>
      <c r="AC85">
        <v>1.1705766660300563</v>
      </c>
      <c r="AD85">
        <v>1.4186657837507823</v>
      </c>
      <c r="AE85">
        <v>1.9743265037570443</v>
      </c>
      <c r="AF85">
        <v>0.28773306950532251</v>
      </c>
      <c r="AG85">
        <v>1.8806224101335836</v>
      </c>
      <c r="AH85">
        <v>3.1688676227301187</v>
      </c>
      <c r="AI85">
        <v>2.0055482598622416</v>
      </c>
      <c r="AJ85">
        <v>0</v>
      </c>
      <c r="AK85">
        <v>3.3841887394698391</v>
      </c>
      <c r="AL85">
        <v>0</v>
      </c>
      <c r="AM85">
        <v>0.60805025806720947</v>
      </c>
      <c r="AN85">
        <v>2.6677287977457727E-2</v>
      </c>
      <c r="AO85">
        <v>0</v>
      </c>
      <c r="AP85">
        <v>0</v>
      </c>
      <c r="AQ85">
        <v>1.3708363462742641</v>
      </c>
      <c r="AR85">
        <v>0</v>
      </c>
      <c r="AS85">
        <v>1.1697610331872261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74.87360571905657</v>
      </c>
      <c r="BA85">
        <v>4.4337081185869343</v>
      </c>
      <c r="BB85">
        <f t="shared" si="1"/>
        <v>107.16796425652389</v>
      </c>
      <c r="BC85">
        <v>1.1804718095238096</v>
      </c>
      <c r="BD85">
        <v>1.9363645255474453</v>
      </c>
      <c r="BE85">
        <v>1.3021187741935483</v>
      </c>
      <c r="BF85">
        <v>1.1131450508474574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1.1376079617542529</v>
      </c>
      <c r="L86">
        <v>3.6734792599823045</v>
      </c>
      <c r="M86">
        <v>0.86634239004083491</v>
      </c>
      <c r="N86">
        <v>1.1375797169830559</v>
      </c>
      <c r="O86">
        <v>1.2627795972364249</v>
      </c>
      <c r="P86">
        <v>2.0558588002101317</v>
      </c>
      <c r="Q86">
        <v>0</v>
      </c>
      <c r="R86">
        <v>0.51140758746937209</v>
      </c>
      <c r="S86">
        <v>0.26084552269468392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1.2124739796806512</v>
      </c>
      <c r="AC86">
        <v>0.77959798770715927</v>
      </c>
      <c r="AD86">
        <v>1.4186657837507823</v>
      </c>
      <c r="AE86">
        <v>1.9743265037570443</v>
      </c>
      <c r="AF86">
        <v>0.27757782850657481</v>
      </c>
      <c r="AG86">
        <v>1.8806224101335836</v>
      </c>
      <c r="AH86">
        <v>3.1688676227301187</v>
      </c>
      <c r="AI86">
        <v>2.0055482598622416</v>
      </c>
      <c r="AJ86">
        <v>0</v>
      </c>
      <c r="AK86">
        <v>3.3841887394698391</v>
      </c>
      <c r="AL86">
        <v>0</v>
      </c>
      <c r="AM86">
        <v>0.60805025806720947</v>
      </c>
      <c r="AN86">
        <v>2.6677287977457727E-2</v>
      </c>
      <c r="AO86">
        <v>0</v>
      </c>
      <c r="AP86">
        <v>0</v>
      </c>
      <c r="AQ86">
        <v>1.3708363462742641</v>
      </c>
      <c r="AR86">
        <v>0</v>
      </c>
      <c r="AS86">
        <v>1.1697610331872261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74.87360571905657</v>
      </c>
      <c r="BA86">
        <v>4.3913700849350228</v>
      </c>
      <c r="BB86">
        <f t="shared" si="1"/>
        <v>106.17390344518117</v>
      </c>
      <c r="BC86">
        <v>1.1569445829959515</v>
      </c>
      <c r="BD86">
        <v>1.9363645255474453</v>
      </c>
      <c r="BE86">
        <v>1.3021187741935483</v>
      </c>
      <c r="BF86">
        <v>1.1131450508474574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1.1376059354796737</v>
      </c>
      <c r="L87">
        <v>3.6735421410736619</v>
      </c>
      <c r="M87">
        <v>0.86634239004083491</v>
      </c>
      <c r="N87">
        <v>1.1375797169830559</v>
      </c>
      <c r="O87">
        <v>1.2627795972364249</v>
      </c>
      <c r="P87">
        <v>2.0558588002101317</v>
      </c>
      <c r="Q87">
        <v>0</v>
      </c>
      <c r="R87">
        <v>0.51125709365314853</v>
      </c>
      <c r="S87">
        <v>0.26084552269468392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1.2124739796806512</v>
      </c>
      <c r="AC87">
        <v>0.77959798770715927</v>
      </c>
      <c r="AD87">
        <v>1.4186657837507823</v>
      </c>
      <c r="AE87">
        <v>1.9743265037570443</v>
      </c>
      <c r="AF87">
        <v>0.27757782850657481</v>
      </c>
      <c r="AG87">
        <v>1.8806224101335836</v>
      </c>
      <c r="AH87">
        <v>2.7797084220413271</v>
      </c>
      <c r="AI87">
        <v>0.66680631684408265</v>
      </c>
      <c r="AJ87">
        <v>0</v>
      </c>
      <c r="AK87">
        <v>3.3841887394698391</v>
      </c>
      <c r="AL87">
        <v>0</v>
      </c>
      <c r="AM87">
        <v>0.60805025806720947</v>
      </c>
      <c r="AN87">
        <v>2.6677287977457727E-2</v>
      </c>
      <c r="AO87">
        <v>0</v>
      </c>
      <c r="AP87">
        <v>0</v>
      </c>
      <c r="AQ87">
        <v>1.3708363462742641</v>
      </c>
      <c r="AR87">
        <v>0</v>
      </c>
      <c r="AS87">
        <v>1.1697610331872261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75.186692757253184</v>
      </c>
      <c r="BA87">
        <v>4.3322271084145116</v>
      </c>
      <c r="BB87">
        <f t="shared" si="1"/>
        <v>104.68487038686931</v>
      </c>
      <c r="BC87">
        <v>1.1569445829959515</v>
      </c>
      <c r="BD87">
        <v>1.9363645255474453</v>
      </c>
      <c r="BE87">
        <v>1.1688464838709678</v>
      </c>
      <c r="BF87">
        <v>1.1131450508474574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1.1376059354796737</v>
      </c>
      <c r="L88">
        <v>3.6735927596967963</v>
      </c>
      <c r="M88">
        <v>0.86634239004083491</v>
      </c>
      <c r="N88">
        <v>1.1375797169830559</v>
      </c>
      <c r="O88">
        <v>1.2627795972364249</v>
      </c>
      <c r="P88">
        <v>2.0558588002101317</v>
      </c>
      <c r="Q88">
        <v>0</v>
      </c>
      <c r="R88">
        <v>0.51125709365314853</v>
      </c>
      <c r="S88">
        <v>0.26084552269468392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1.2124739796806512</v>
      </c>
      <c r="AC88">
        <v>0.77959798770715927</v>
      </c>
      <c r="AD88">
        <v>1.4186657837507823</v>
      </c>
      <c r="AE88">
        <v>1.9743265037570443</v>
      </c>
      <c r="AF88">
        <v>0.27757782850657481</v>
      </c>
      <c r="AG88">
        <v>1.8806224101335836</v>
      </c>
      <c r="AH88">
        <v>2.7797084220413271</v>
      </c>
      <c r="AI88">
        <v>0.14361982091421416</v>
      </c>
      <c r="AJ88">
        <v>0</v>
      </c>
      <c r="AK88">
        <v>3.3841887394698391</v>
      </c>
      <c r="AL88">
        <v>0</v>
      </c>
      <c r="AM88">
        <v>0.60805025806720947</v>
      </c>
      <c r="AN88">
        <v>2.6677287977457727E-2</v>
      </c>
      <c r="AO88">
        <v>0</v>
      </c>
      <c r="AP88">
        <v>0</v>
      </c>
      <c r="AQ88">
        <v>1.3708363462742641</v>
      </c>
      <c r="AR88">
        <v>0</v>
      </c>
      <c r="AS88">
        <v>1.1697610331872261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75.280618868712182</v>
      </c>
      <c r="BA88">
        <v>4.3142861402020856</v>
      </c>
      <c r="BB88">
        <f t="shared" si="1"/>
        <v>104.273601589234</v>
      </c>
      <c r="BC88">
        <v>1.1569445829959515</v>
      </c>
      <c r="BD88">
        <v>1.9363645255474453</v>
      </c>
      <c r="BE88">
        <v>1.1688464838709678</v>
      </c>
      <c r="BF88">
        <v>1.1131450508474574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1.1062842500899868</v>
      </c>
      <c r="L89">
        <v>3.6735222268126142</v>
      </c>
      <c r="M89">
        <v>0.86634239004083491</v>
      </c>
      <c r="N89">
        <v>1.1375797169830559</v>
      </c>
      <c r="O89">
        <v>1.2627795972364249</v>
      </c>
      <c r="P89">
        <v>2.0558588002101317</v>
      </c>
      <c r="Q89">
        <v>0</v>
      </c>
      <c r="R89">
        <v>0.51125709365314853</v>
      </c>
      <c r="S89">
        <v>0.25061017108669537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1.2124739796806512</v>
      </c>
      <c r="AC89">
        <v>0.77959798770715927</v>
      </c>
      <c r="AD89">
        <v>1.4186657837507823</v>
      </c>
      <c r="AE89">
        <v>1.9743265037570443</v>
      </c>
      <c r="AF89">
        <v>0.27757782850657481</v>
      </c>
      <c r="AG89">
        <v>1.8806224101335836</v>
      </c>
      <c r="AH89">
        <v>2.7797084220413271</v>
      </c>
      <c r="AI89">
        <v>0.14361982091421416</v>
      </c>
      <c r="AJ89">
        <v>0</v>
      </c>
      <c r="AK89">
        <v>3.3841887394698391</v>
      </c>
      <c r="AL89">
        <v>0</v>
      </c>
      <c r="AM89">
        <v>0.60805025806720947</v>
      </c>
      <c r="AN89">
        <v>2.6677287977457727E-2</v>
      </c>
      <c r="AO89">
        <v>0</v>
      </c>
      <c r="AP89">
        <v>0</v>
      </c>
      <c r="AQ89">
        <v>1.3708363462742641</v>
      </c>
      <c r="AR89">
        <v>0</v>
      </c>
      <c r="AS89">
        <v>1.1697610331872261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74.988404299728657</v>
      </c>
      <c r="BA89">
        <v>4.3003315387974999</v>
      </c>
      <c r="BB89">
        <f t="shared" si="1"/>
        <v>103.9537140517732</v>
      </c>
      <c r="BC89">
        <v>1.1569445829959515</v>
      </c>
      <c r="BD89">
        <v>1.9363645255474453</v>
      </c>
      <c r="BE89">
        <v>1.1688464838709678</v>
      </c>
      <c r="BF89">
        <v>1.1131450508474574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1.1375439421574691</v>
      </c>
      <c r="L90">
        <v>3.6735222268126142</v>
      </c>
      <c r="M90">
        <v>0.86634239004083491</v>
      </c>
      <c r="N90">
        <v>1.1375797169830559</v>
      </c>
      <c r="O90">
        <v>1.2627795972364249</v>
      </c>
      <c r="P90">
        <v>2.0558588002101317</v>
      </c>
      <c r="Q90">
        <v>0</v>
      </c>
      <c r="R90">
        <v>0.51125709365314853</v>
      </c>
      <c r="S90">
        <v>0.25061017108669537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1.2124739796806512</v>
      </c>
      <c r="AC90">
        <v>0.77959798770715927</v>
      </c>
      <c r="AD90">
        <v>1.4186657837507823</v>
      </c>
      <c r="AE90">
        <v>1.9743265037570443</v>
      </c>
      <c r="AF90">
        <v>0.27757782850657481</v>
      </c>
      <c r="AG90">
        <v>1.8806224101335836</v>
      </c>
      <c r="AH90">
        <v>2.7797084220413271</v>
      </c>
      <c r="AI90">
        <v>0.14361982091421416</v>
      </c>
      <c r="AJ90">
        <v>0</v>
      </c>
      <c r="AK90">
        <v>3.3841887394698391</v>
      </c>
      <c r="AL90">
        <v>0</v>
      </c>
      <c r="AM90">
        <v>0.60805025806720947</v>
      </c>
      <c r="AN90">
        <v>2.6677287977457727E-2</v>
      </c>
      <c r="AO90">
        <v>0</v>
      </c>
      <c r="AP90">
        <v>0</v>
      </c>
      <c r="AQ90">
        <v>1.3708363462742641</v>
      </c>
      <c r="AR90">
        <v>0</v>
      </c>
      <c r="AS90">
        <v>1.1697610331872261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74.988404299728657</v>
      </c>
      <c r="BA90">
        <v>4.3016381939259212</v>
      </c>
      <c r="BB90">
        <f t="shared" si="1"/>
        <v>103.98366708871225</v>
      </c>
      <c r="BC90">
        <v>1.1569445829959515</v>
      </c>
      <c r="BD90">
        <v>1.9363645255474453</v>
      </c>
      <c r="BE90">
        <v>1.1688464838709678</v>
      </c>
      <c r="BF90">
        <v>1.1131450508474574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1.1375439421574691</v>
      </c>
      <c r="L91">
        <v>3.6735222268126142</v>
      </c>
      <c r="M91">
        <v>0.86634239004083491</v>
      </c>
      <c r="N91">
        <v>1.1375797169830559</v>
      </c>
      <c r="O91">
        <v>1.2627795972364249</v>
      </c>
      <c r="P91">
        <v>1.9828548998562798</v>
      </c>
      <c r="Q91">
        <v>0</v>
      </c>
      <c r="R91">
        <v>0.51125709365314853</v>
      </c>
      <c r="S91">
        <v>0.25061017108669537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1.8242502089229804</v>
      </c>
      <c r="AC91">
        <v>1.1705766660300563</v>
      </c>
      <c r="AD91">
        <v>1.4186657837507823</v>
      </c>
      <c r="AE91">
        <v>1.9743265037570443</v>
      </c>
      <c r="AF91">
        <v>0.55515559110832813</v>
      </c>
      <c r="AG91">
        <v>1.8806224101335836</v>
      </c>
      <c r="AH91">
        <v>3.1688676227301187</v>
      </c>
      <c r="AI91">
        <v>0.14361982091421416</v>
      </c>
      <c r="AJ91">
        <v>0</v>
      </c>
      <c r="AK91">
        <v>3.3841887394698391</v>
      </c>
      <c r="AL91">
        <v>0</v>
      </c>
      <c r="AM91">
        <v>0.60805025806720947</v>
      </c>
      <c r="AN91">
        <v>2.6677287977457727E-2</v>
      </c>
      <c r="AO91">
        <v>0</v>
      </c>
      <c r="AP91">
        <v>0</v>
      </c>
      <c r="AQ91">
        <v>1.3708363462742641</v>
      </c>
      <c r="AR91">
        <v>0</v>
      </c>
      <c r="AS91">
        <v>1.1697610331872261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73.96600709663953</v>
      </c>
      <c r="BA91">
        <v>4.3256351880037816</v>
      </c>
      <c r="BB91">
        <f t="shared" si="1"/>
        <v>104.69056037889763</v>
      </c>
      <c r="BC91">
        <v>1.1804718095238096</v>
      </c>
      <c r="BD91">
        <v>1.9363645255474453</v>
      </c>
      <c r="BE91">
        <v>1.3021187741935483</v>
      </c>
      <c r="BF91">
        <v>1.1131450508474574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1.1375439421574691</v>
      </c>
      <c r="L92">
        <v>3.6735222268126142</v>
      </c>
      <c r="M92">
        <v>0.86634239004083491</v>
      </c>
      <c r="N92">
        <v>1.1375797169830559</v>
      </c>
      <c r="O92">
        <v>1.2627795972364249</v>
      </c>
      <c r="P92">
        <v>1.9100310021465303</v>
      </c>
      <c r="Q92">
        <v>0</v>
      </c>
      <c r="R92">
        <v>0.51125709365314853</v>
      </c>
      <c r="S92">
        <v>0.25061017108669537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1.8242502089229804</v>
      </c>
      <c r="AC92">
        <v>1.1705766660300563</v>
      </c>
      <c r="AD92">
        <v>1.4186657837507823</v>
      </c>
      <c r="AE92">
        <v>1.9743265037570443</v>
      </c>
      <c r="AF92">
        <v>0.55515559110832813</v>
      </c>
      <c r="AG92">
        <v>1.8806224101335836</v>
      </c>
      <c r="AH92">
        <v>3.1688676227301187</v>
      </c>
      <c r="AI92">
        <v>0.14361982091421416</v>
      </c>
      <c r="AJ92">
        <v>0</v>
      </c>
      <c r="AK92">
        <v>3.3841887394698391</v>
      </c>
      <c r="AL92">
        <v>0</v>
      </c>
      <c r="AM92">
        <v>0.60805025806720947</v>
      </c>
      <c r="AN92">
        <v>2.6677287977457727E-2</v>
      </c>
      <c r="AO92">
        <v>0</v>
      </c>
      <c r="AP92">
        <v>0</v>
      </c>
      <c r="AQ92">
        <v>1.3708363462742641</v>
      </c>
      <c r="AR92">
        <v>0</v>
      </c>
      <c r="AS92">
        <v>1.1697610331872261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73.966103109997903</v>
      </c>
      <c r="BA92">
        <v>4.3225951624378922</v>
      </c>
      <c r="BB92">
        <f t="shared" si="1"/>
        <v>104.62087252011214</v>
      </c>
      <c r="BC92">
        <v>1.1804718095238096</v>
      </c>
      <c r="BD92">
        <v>1.9363645255474453</v>
      </c>
      <c r="BE92">
        <v>1.3021187741935483</v>
      </c>
      <c r="BF92">
        <v>1.1131450508474574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1.1375439421574691</v>
      </c>
      <c r="L93">
        <v>3.6735222268126142</v>
      </c>
      <c r="M93">
        <v>0.86634239004083491</v>
      </c>
      <c r="N93">
        <v>1.1375797169830559</v>
      </c>
      <c r="O93">
        <v>1.2627795972364249</v>
      </c>
      <c r="P93">
        <v>1.9828548998562798</v>
      </c>
      <c r="Q93">
        <v>0</v>
      </c>
      <c r="R93">
        <v>0.51125709365314853</v>
      </c>
      <c r="S93">
        <v>0.25061017108669537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1.8242502089229804</v>
      </c>
      <c r="AC93">
        <v>1.1705766660300563</v>
      </c>
      <c r="AD93">
        <v>1.4186657837507823</v>
      </c>
      <c r="AE93">
        <v>1.9743265037570443</v>
      </c>
      <c r="AF93">
        <v>0.55515559110832813</v>
      </c>
      <c r="AG93">
        <v>1.8806224101335836</v>
      </c>
      <c r="AH93">
        <v>3.1688676227301187</v>
      </c>
      <c r="AI93">
        <v>0</v>
      </c>
      <c r="AJ93">
        <v>0</v>
      </c>
      <c r="AK93">
        <v>3.3841887394698391</v>
      </c>
      <c r="AL93">
        <v>0</v>
      </c>
      <c r="AM93">
        <v>0.60805025806720947</v>
      </c>
      <c r="AN93">
        <v>2.6677287977457727E-2</v>
      </c>
      <c r="AO93">
        <v>0</v>
      </c>
      <c r="AP93">
        <v>0</v>
      </c>
      <c r="AQ93">
        <v>1.3708363462742641</v>
      </c>
      <c r="AR93">
        <v>0</v>
      </c>
      <c r="AS93">
        <v>1.1697610331872261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73.966103109997903</v>
      </c>
      <c r="BA93">
        <v>4.3196358928479448</v>
      </c>
      <c r="BB93">
        <f t="shared" si="1"/>
        <v>104.55303586649762</v>
      </c>
      <c r="BC93">
        <v>1.1804718095238096</v>
      </c>
      <c r="BD93">
        <v>1.9363645255474453</v>
      </c>
      <c r="BE93">
        <v>1.3021187741935483</v>
      </c>
      <c r="BF93">
        <v>1.1131450508474574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1.1375439421574691</v>
      </c>
      <c r="L94">
        <v>3.6735222268126142</v>
      </c>
      <c r="M94">
        <v>0.86634239004083491</v>
      </c>
      <c r="N94">
        <v>1.1375797169830559</v>
      </c>
      <c r="O94">
        <v>1.2627795972364249</v>
      </c>
      <c r="P94">
        <v>1.9828548998562798</v>
      </c>
      <c r="Q94">
        <v>0</v>
      </c>
      <c r="R94">
        <v>0.51125709365314853</v>
      </c>
      <c r="S94">
        <v>0.25061017108669537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1.8242502089229804</v>
      </c>
      <c r="AC94">
        <v>1.1705766660300563</v>
      </c>
      <c r="AD94">
        <v>1.4186657837507823</v>
      </c>
      <c r="AE94">
        <v>1.9743265037570443</v>
      </c>
      <c r="AF94">
        <v>0.55515559110832813</v>
      </c>
      <c r="AG94">
        <v>1.8806224101335836</v>
      </c>
      <c r="AH94">
        <v>3.1688676227301187</v>
      </c>
      <c r="AI94">
        <v>0</v>
      </c>
      <c r="AJ94">
        <v>0</v>
      </c>
      <c r="AK94">
        <v>3.3841887394698391</v>
      </c>
      <c r="AL94">
        <v>0</v>
      </c>
      <c r="AM94">
        <v>0.60805025806720947</v>
      </c>
      <c r="AN94">
        <v>2.6677287977457727E-2</v>
      </c>
      <c r="AO94">
        <v>0</v>
      </c>
      <c r="AP94">
        <v>0</v>
      </c>
      <c r="AQ94">
        <v>1.3708363462742641</v>
      </c>
      <c r="AR94">
        <v>0</v>
      </c>
      <c r="AS94">
        <v>1.1697610331872261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73.924358171571697</v>
      </c>
      <c r="BA94">
        <v>4.3178909544217312</v>
      </c>
      <c r="BB94">
        <f t="shared" si="1"/>
        <v>104.51303586649763</v>
      </c>
      <c r="BC94">
        <v>1.1804718095238096</v>
      </c>
      <c r="BD94">
        <v>1.9363645255474453</v>
      </c>
      <c r="BE94">
        <v>1.3021187741935483</v>
      </c>
      <c r="BF94">
        <v>1.1131450508474574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1.1375439421574691</v>
      </c>
      <c r="L95">
        <v>3.6735222268126142</v>
      </c>
      <c r="M95">
        <v>0.86634239004083491</v>
      </c>
      <c r="N95">
        <v>1.1375797169830559</v>
      </c>
      <c r="O95">
        <v>1.2627795972364249</v>
      </c>
      <c r="P95">
        <v>2.0347075098377712</v>
      </c>
      <c r="Q95">
        <v>0</v>
      </c>
      <c r="R95">
        <v>0.51125709365314853</v>
      </c>
      <c r="S95">
        <v>0.26092223580513935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1.8242502089229804</v>
      </c>
      <c r="AC95">
        <v>1.1705766660300563</v>
      </c>
      <c r="AD95">
        <v>0.35384591693800876</v>
      </c>
      <c r="AE95">
        <v>1.9743265037570443</v>
      </c>
      <c r="AF95">
        <v>0.54838541945835939</v>
      </c>
      <c r="AG95">
        <v>1.8806224101335836</v>
      </c>
      <c r="AH95">
        <v>3.1688676227301187</v>
      </c>
      <c r="AI95">
        <v>0</v>
      </c>
      <c r="AJ95">
        <v>0</v>
      </c>
      <c r="AK95">
        <v>3.3841887394698391</v>
      </c>
      <c r="AL95">
        <v>0</v>
      </c>
      <c r="AM95">
        <v>0.60805025806720947</v>
      </c>
      <c r="AN95">
        <v>2.6677287977457727E-2</v>
      </c>
      <c r="AO95">
        <v>0</v>
      </c>
      <c r="AP95">
        <v>0</v>
      </c>
      <c r="AQ95">
        <v>1.3200646077228135</v>
      </c>
      <c r="AR95">
        <v>0</v>
      </c>
      <c r="AS95">
        <v>1.1697610331872261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74.164391567522429</v>
      </c>
      <c r="BA95">
        <v>4.2836081114957381</v>
      </c>
      <c r="BB95">
        <f t="shared" si="1"/>
        <v>103.70362777653224</v>
      </c>
      <c r="BC95">
        <v>1.1569445829959515</v>
      </c>
      <c r="BD95">
        <v>1.9363645255474453</v>
      </c>
      <c r="BE95">
        <v>1.3021187741935483</v>
      </c>
      <c r="BF95">
        <v>1.1131450508474574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1.1375439421574691</v>
      </c>
      <c r="L96">
        <v>3.6735222268126142</v>
      </c>
      <c r="M96">
        <v>0.86634239004083491</v>
      </c>
      <c r="N96">
        <v>1.1375797169830559</v>
      </c>
      <c r="O96">
        <v>1.2627795972364249</v>
      </c>
      <c r="P96">
        <v>2.0347075098377712</v>
      </c>
      <c r="Q96">
        <v>0</v>
      </c>
      <c r="R96">
        <v>0.51125709365314853</v>
      </c>
      <c r="S96">
        <v>0.26091845906168842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1.8242502089229804</v>
      </c>
      <c r="AC96">
        <v>1.1705766660300563</v>
      </c>
      <c r="AD96">
        <v>0.35384591693800876</v>
      </c>
      <c r="AE96">
        <v>1.9743265037570443</v>
      </c>
      <c r="AF96">
        <v>0.54838541945835939</v>
      </c>
      <c r="AG96">
        <v>1.8806224101335836</v>
      </c>
      <c r="AH96">
        <v>3.1688676227301187</v>
      </c>
      <c r="AI96">
        <v>0</v>
      </c>
      <c r="AJ96">
        <v>0</v>
      </c>
      <c r="AK96">
        <v>3.3841887394698391</v>
      </c>
      <c r="AL96">
        <v>0</v>
      </c>
      <c r="AM96">
        <v>0.60805025806720947</v>
      </c>
      <c r="AN96">
        <v>2.6677287977457727E-2</v>
      </c>
      <c r="AO96">
        <v>0</v>
      </c>
      <c r="AP96">
        <v>0</v>
      </c>
      <c r="AQ96">
        <v>1.3200646077228135</v>
      </c>
      <c r="AR96">
        <v>0</v>
      </c>
      <c r="AS96">
        <v>1.1697610331872261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74.216572740555208</v>
      </c>
      <c r="BA96">
        <v>4.2857891266606281</v>
      </c>
      <c r="BB96">
        <f t="shared" si="1"/>
        <v>103.75362415765667</v>
      </c>
      <c r="BC96">
        <v>1.1569445829959515</v>
      </c>
      <c r="BD96">
        <v>1.9363645255474453</v>
      </c>
      <c r="BE96">
        <v>1.3021187741935483</v>
      </c>
      <c r="BF96">
        <v>1.1131450508474574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1.1375439421574691</v>
      </c>
      <c r="L97">
        <v>3.6735222268126142</v>
      </c>
      <c r="M97">
        <v>0.86634239004083491</v>
      </c>
      <c r="N97">
        <v>1.1375797169830559</v>
      </c>
      <c r="O97">
        <v>1.2627795972364249</v>
      </c>
      <c r="P97">
        <v>2.0347075098377712</v>
      </c>
      <c r="Q97">
        <v>0</v>
      </c>
      <c r="R97">
        <v>0.51125709365314853</v>
      </c>
      <c r="S97">
        <v>0.26092403381347595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1.8242502089229804</v>
      </c>
      <c r="AC97">
        <v>1.1705766660300563</v>
      </c>
      <c r="AD97">
        <v>0.35384591693800876</v>
      </c>
      <c r="AE97">
        <v>1.9743265037570443</v>
      </c>
      <c r="AF97">
        <v>0.54838541945835939</v>
      </c>
      <c r="AG97">
        <v>1.8806224101335836</v>
      </c>
      <c r="AH97">
        <v>3.1688676227301187</v>
      </c>
      <c r="AI97">
        <v>0</v>
      </c>
      <c r="AJ97">
        <v>0</v>
      </c>
      <c r="AK97">
        <v>3.3841887394698391</v>
      </c>
      <c r="AL97">
        <v>0</v>
      </c>
      <c r="AM97">
        <v>0.60805025806720947</v>
      </c>
      <c r="AN97">
        <v>2.6677287977457727E-2</v>
      </c>
      <c r="AO97">
        <v>0</v>
      </c>
      <c r="AP97">
        <v>0</v>
      </c>
      <c r="AQ97">
        <v>1.3200646077228135</v>
      </c>
      <c r="AR97">
        <v>0</v>
      </c>
      <c r="AS97">
        <v>1.1697610331872261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74.216572740555208</v>
      </c>
      <c r="BA97">
        <v>4.2857893596852534</v>
      </c>
      <c r="BB97">
        <f t="shared" si="1"/>
        <v>103.75362949938385</v>
      </c>
      <c r="BC97">
        <v>1.1569445829959515</v>
      </c>
      <c r="BD97">
        <v>1.9363645255474453</v>
      </c>
      <c r="BE97">
        <v>1.3021187741935483</v>
      </c>
      <c r="BF97">
        <v>1.1131450508474574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1.1375439421574691</v>
      </c>
      <c r="L98">
        <v>3.6735222268126142</v>
      </c>
      <c r="M98">
        <v>0.86634239004083491</v>
      </c>
      <c r="N98">
        <v>1.1375797169830559</v>
      </c>
      <c r="O98">
        <v>1.2627795972364249</v>
      </c>
      <c r="P98">
        <v>2.0347075098377712</v>
      </c>
      <c r="Q98">
        <v>0</v>
      </c>
      <c r="R98">
        <v>0.51125709365314853</v>
      </c>
      <c r="S98">
        <v>0.26092403381347595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1.8242502089229804</v>
      </c>
      <c r="AC98">
        <v>1.1705766660300563</v>
      </c>
      <c r="AD98">
        <v>0.35384591693800876</v>
      </c>
      <c r="AE98">
        <v>1.9743265037570443</v>
      </c>
      <c r="AF98">
        <v>0.54838541945835939</v>
      </c>
      <c r="AG98">
        <v>1.8806224101335836</v>
      </c>
      <c r="AH98">
        <v>3.1688676227301187</v>
      </c>
      <c r="AI98">
        <v>0</v>
      </c>
      <c r="AJ98">
        <v>0</v>
      </c>
      <c r="AK98">
        <v>3.3841887394698391</v>
      </c>
      <c r="AL98">
        <v>0</v>
      </c>
      <c r="AM98">
        <v>0.60805025806720947</v>
      </c>
      <c r="AN98">
        <v>2.6677287977457727E-2</v>
      </c>
      <c r="AO98">
        <v>0</v>
      </c>
      <c r="AP98">
        <v>0</v>
      </c>
      <c r="AQ98">
        <v>1.3200646077228135</v>
      </c>
      <c r="AR98">
        <v>0</v>
      </c>
      <c r="AS98">
        <v>1.1697610331872261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74.216572740555208</v>
      </c>
      <c r="BA98">
        <v>4.2857893596852534</v>
      </c>
      <c r="BB98">
        <f t="shared" si="1"/>
        <v>103.75362949938385</v>
      </c>
      <c r="BC98">
        <v>1.1569445829959515</v>
      </c>
      <c r="BD98">
        <v>1.9363645255474453</v>
      </c>
      <c r="BE98">
        <v>1.3021187741935483</v>
      </c>
      <c r="BF98">
        <v>1.1131450508474574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2.6677702370318974E-2</v>
      </c>
      <c r="L99">
        <f t="shared" si="2"/>
        <v>8.4491688045957844E-2</v>
      </c>
      <c r="M99">
        <f t="shared" si="2"/>
        <v>1.9925874970939235E-2</v>
      </c>
      <c r="N99">
        <f t="shared" si="2"/>
        <v>2.6164333490610269E-2</v>
      </c>
      <c r="O99">
        <f t="shared" si="2"/>
        <v>2.9043930736437826E-2</v>
      </c>
      <c r="P99">
        <f t="shared" si="2"/>
        <v>4.7083348416912627E-2</v>
      </c>
      <c r="Q99">
        <f t="shared" si="2"/>
        <v>0</v>
      </c>
      <c r="R99">
        <f t="shared" si="2"/>
        <v>1.1973565121404826E-2</v>
      </c>
      <c r="S99">
        <f t="shared" si="2"/>
        <v>5.9521724374724709E-3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3.9368784050297416E-2</v>
      </c>
      <c r="AC99">
        <f t="shared" si="2"/>
        <v>2.2522393818620048E-2</v>
      </c>
      <c r="AD99">
        <f t="shared" si="2"/>
        <v>1.2513940790466499E-2</v>
      </c>
      <c r="AE99">
        <f t="shared" si="2"/>
        <v>4.7383836090169114E-2</v>
      </c>
      <c r="AF99">
        <f t="shared" si="2"/>
        <v>7.2305637197088305E-3</v>
      </c>
      <c r="AG99">
        <f t="shared" si="2"/>
        <v>4.5134937843205998E-2</v>
      </c>
      <c r="AH99">
        <f t="shared" si="2"/>
        <v>3.39979724506888E-2</v>
      </c>
      <c r="AI99">
        <f t="shared" si="2"/>
        <v>6.9142686603005628E-3</v>
      </c>
      <c r="AJ99">
        <f t="shared" si="2"/>
        <v>0</v>
      </c>
      <c r="AK99">
        <f t="shared" si="2"/>
        <v>8.122052974727606E-2</v>
      </c>
      <c r="AL99">
        <f t="shared" si="2"/>
        <v>0</v>
      </c>
      <c r="AM99">
        <f t="shared" si="2"/>
        <v>1.4593206193613017E-2</v>
      </c>
      <c r="AN99">
        <f t="shared" si="2"/>
        <v>6.3640725209768286E-4</v>
      </c>
      <c r="AO99">
        <f t="shared" si="2"/>
        <v>0</v>
      </c>
      <c r="AP99">
        <f t="shared" si="2"/>
        <v>0</v>
      </c>
      <c r="AQ99">
        <f t="shared" si="2"/>
        <v>1.4296469054404097E-2</v>
      </c>
      <c r="AR99">
        <f t="shared" si="2"/>
        <v>0</v>
      </c>
      <c r="AS99">
        <f t="shared" si="2"/>
        <v>2.8208941214151535E-2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1.7038355238989771</v>
      </c>
      <c r="BA99">
        <f t="shared" si="2"/>
        <v>9.6523322317634386E-2</v>
      </c>
      <c r="BB99">
        <f t="shared" si="1"/>
        <v>2.2945817513761115</v>
      </c>
      <c r="BC99">
        <f>SUM(BC3:BC98)/4000</f>
        <v>2.4421262173510705E-2</v>
      </c>
      <c r="BD99">
        <f t="shared" ref="BD99:BF99" si="3">SUM(BD3:BD98)/4000</f>
        <v>1.5849672157769727E-2</v>
      </c>
      <c r="BE99">
        <f t="shared" si="3"/>
        <v>1.4100029832714335E-2</v>
      </c>
      <c r="BF99">
        <f t="shared" si="3"/>
        <v>2.7563719155720413E-2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14.446883740346482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0.60387974034648195</v>
      </c>
      <c r="BB3">
        <f>SUM(B3:AZ3)-BA3</f>
        <v>13.843004000000001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12.666394280943434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0.5294552809434343</v>
      </c>
      <c r="BB4">
        <f t="shared" ref="BB4:BB67" si="0">SUM(B4:AZ4)-BA4</f>
        <v>12.136939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12.984098309329994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0.54273530932999314</v>
      </c>
      <c r="BB5">
        <f t="shared" si="0"/>
        <v>12.441363000000001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12.346447505739928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0.51608150573992795</v>
      </c>
      <c r="BB6">
        <f t="shared" si="0"/>
        <v>11.830366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11.619701523690251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0.48570352369025116</v>
      </c>
      <c r="BB7">
        <f t="shared" si="0"/>
        <v>11.133998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10.734637862659152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0.44870786265915186</v>
      </c>
      <c r="BB8">
        <f t="shared" si="0"/>
        <v>10.28593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13.000871425589647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0.54343642558964689</v>
      </c>
      <c r="BB9">
        <f t="shared" si="0"/>
        <v>12.457435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12.755916301398454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0.53319730139845412</v>
      </c>
      <c r="BB10">
        <f t="shared" si="0"/>
        <v>12.222719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13.638842621582134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0.5701036215821329</v>
      </c>
      <c r="BB11">
        <f t="shared" si="0"/>
        <v>13.068739000000001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13.709883114172406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0.5730731141724057</v>
      </c>
      <c r="BB12">
        <f t="shared" si="0"/>
        <v>13.136810000000001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10.913466917136295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0.45618291713629588</v>
      </c>
      <c r="BB13">
        <f t="shared" si="0"/>
        <v>10.457284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15.134637862659153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0.63262786265915238</v>
      </c>
      <c r="BB14">
        <f t="shared" si="0"/>
        <v>14.50201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15.134637862659153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0.63262786265915238</v>
      </c>
      <c r="BB15">
        <f t="shared" si="0"/>
        <v>14.50201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15.134637862659153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0.63262786265915238</v>
      </c>
      <c r="BB16">
        <f t="shared" si="0"/>
        <v>14.50201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14.008358380296389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0.58554938029638848</v>
      </c>
      <c r="BB17">
        <f t="shared" si="0"/>
        <v>13.422809000000001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14.775697140471717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0.6176241404717171</v>
      </c>
      <c r="BB18">
        <f t="shared" si="0"/>
        <v>14.158073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14.247650803590064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0.59555180359006421</v>
      </c>
      <c r="BB19">
        <f t="shared" si="0"/>
        <v>13.652099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15.134637862659153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0.63262786265915238</v>
      </c>
      <c r="BB20">
        <f t="shared" si="0"/>
        <v>14.50201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15.134637862659153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0.63262786265915238</v>
      </c>
      <c r="BB21">
        <f t="shared" si="0"/>
        <v>14.50201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15.134637862659153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0.63262786265915238</v>
      </c>
      <c r="BB22">
        <f t="shared" si="0"/>
        <v>14.50201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15.134637862659153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0.63262786265915238</v>
      </c>
      <c r="BB23">
        <f t="shared" si="0"/>
        <v>14.50201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15.134637862659153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0.63262786265915238</v>
      </c>
      <c r="BB24">
        <f t="shared" si="0"/>
        <v>14.50201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15.134637862659153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0.63262786265915238</v>
      </c>
      <c r="BB25">
        <f t="shared" si="0"/>
        <v>14.50201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15.134637862659153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0.63262786265915238</v>
      </c>
      <c r="BB26">
        <f t="shared" si="0"/>
        <v>14.50201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15.134637862659153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0.63262786265915238</v>
      </c>
      <c r="BB27">
        <f t="shared" si="0"/>
        <v>14.50201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15.134637862659153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0.63262786265915238</v>
      </c>
      <c r="BB28">
        <f t="shared" si="0"/>
        <v>14.50201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15.134637862659153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0.63262786265915238</v>
      </c>
      <c r="BB29">
        <f t="shared" si="0"/>
        <v>14.50201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15.134637862659153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0.63262786265915238</v>
      </c>
      <c r="BB30">
        <f t="shared" si="0"/>
        <v>14.50201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15.134637862659153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0.63262786265915238</v>
      </c>
      <c r="BB31">
        <f t="shared" si="0"/>
        <v>14.50201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15.134637862659153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0.63262786265915238</v>
      </c>
      <c r="BB32">
        <f t="shared" si="0"/>
        <v>14.50201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15.134637862659153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0.63262786265915238</v>
      </c>
      <c r="BB33">
        <f t="shared" si="0"/>
        <v>14.50201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15.134637862659153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0.63262786265915238</v>
      </c>
      <c r="BB34">
        <f t="shared" si="0"/>
        <v>14.50201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15.134637862659153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0.63262786265915238</v>
      </c>
      <c r="BB35">
        <f t="shared" si="0"/>
        <v>14.50201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15.134637862659153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0.63262786265915238</v>
      </c>
      <c r="BB36">
        <f t="shared" si="0"/>
        <v>14.50201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15.134637862659153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0.63262786265915238</v>
      </c>
      <c r="BB37">
        <f t="shared" si="0"/>
        <v>14.50201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15.134637862659153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0.63262786265915238</v>
      </c>
      <c r="BB38">
        <f t="shared" si="0"/>
        <v>14.50201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15.134637862659153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0.63262786265915238</v>
      </c>
      <c r="BB39">
        <f t="shared" si="0"/>
        <v>14.50201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15.134637862659153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0.63262786265915238</v>
      </c>
      <c r="BB40">
        <f t="shared" si="0"/>
        <v>14.50201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15.134637862659153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0.63262786265915238</v>
      </c>
      <c r="BB41">
        <f t="shared" si="0"/>
        <v>14.50201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15.134637862659153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0.63262786265915238</v>
      </c>
      <c r="BB42">
        <f t="shared" si="0"/>
        <v>14.50201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15.134637862659153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0.63262786265915238</v>
      </c>
      <c r="BB43">
        <f t="shared" si="0"/>
        <v>14.50201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15.134637862659153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0.63262786265915238</v>
      </c>
      <c r="BB44">
        <f t="shared" si="0"/>
        <v>14.50201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15.134637862659153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0.63262786265915238</v>
      </c>
      <c r="BB45">
        <f t="shared" si="0"/>
        <v>14.50201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15.134637862659153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0.63262786265915238</v>
      </c>
      <c r="BB46">
        <f t="shared" si="0"/>
        <v>14.50201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15.134637862659153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0.63262786265915238</v>
      </c>
      <c r="BB47">
        <f t="shared" si="0"/>
        <v>14.50201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15.134637862659153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0.63262786265915238</v>
      </c>
      <c r="BB48">
        <f t="shared" si="0"/>
        <v>14.50201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15.134637862659153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0.63262786265915238</v>
      </c>
      <c r="BB49">
        <f t="shared" si="0"/>
        <v>14.50201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15.134637862659153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0.63262786265915238</v>
      </c>
      <c r="BB50">
        <f t="shared" si="0"/>
        <v>14.50201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15.134637862659153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0.63262786265915238</v>
      </c>
      <c r="BB51">
        <f t="shared" si="0"/>
        <v>14.50201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15.134637862659153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0.63262786265915238</v>
      </c>
      <c r="BB52">
        <f t="shared" si="0"/>
        <v>14.50201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15.134637862659153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0.63262786265915238</v>
      </c>
      <c r="BB53">
        <f t="shared" si="0"/>
        <v>14.50201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15.134637862659153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0.63262786265915238</v>
      </c>
      <c r="BB54">
        <f t="shared" si="0"/>
        <v>14.50201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15.134637862659153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0.63262786265915238</v>
      </c>
      <c r="BB55">
        <f t="shared" si="0"/>
        <v>14.50201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15.134637862659153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0.63262786265915238</v>
      </c>
      <c r="BB56">
        <f t="shared" si="0"/>
        <v>14.50201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15.134637862659153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0.63262786265915238</v>
      </c>
      <c r="BB57">
        <f t="shared" si="0"/>
        <v>14.50201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15.134637862659153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0.63262786265915238</v>
      </c>
      <c r="BB58">
        <f t="shared" si="0"/>
        <v>14.50201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15.134637862659153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0.63262786265915238</v>
      </c>
      <c r="BB59">
        <f t="shared" si="0"/>
        <v>14.50201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15.134637862659153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0.63262786265915238</v>
      </c>
      <c r="BB60">
        <f t="shared" si="0"/>
        <v>14.50201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15.134637862659153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0.63262786265915238</v>
      </c>
      <c r="BB61">
        <f t="shared" si="0"/>
        <v>14.50201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15.134637862659153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0.63262786265915238</v>
      </c>
      <c r="BB62">
        <f t="shared" si="0"/>
        <v>14.50201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15.134637862659153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0.63262786265915238</v>
      </c>
      <c r="BB63">
        <f t="shared" si="0"/>
        <v>14.50201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15.134637862659153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0.63262786265915238</v>
      </c>
      <c r="BB64">
        <f t="shared" si="0"/>
        <v>14.50201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15.134637862659153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0.63262786265915238</v>
      </c>
      <c r="BB65">
        <f t="shared" si="0"/>
        <v>14.50201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15.134637862659153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0.63262786265915238</v>
      </c>
      <c r="BB66">
        <f t="shared" si="0"/>
        <v>14.50201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15.134637862659153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0.63262786265915238</v>
      </c>
      <c r="BB67">
        <f t="shared" si="0"/>
        <v>14.50201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15.134637862659153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0.63262786265915238</v>
      </c>
      <c r="BB68">
        <f t="shared" ref="BB68:BB99" si="1">SUM(B68:AZ68)-BA68</f>
        <v>14.50201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15.134637862659153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0.63262786265915238</v>
      </c>
      <c r="BB69">
        <f t="shared" si="1"/>
        <v>14.50201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15.134637862659153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0.63262786265915238</v>
      </c>
      <c r="BB70">
        <f t="shared" si="1"/>
        <v>14.50201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15.134637862659153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0.63262786265915238</v>
      </c>
      <c r="BB71">
        <f t="shared" si="1"/>
        <v>14.50201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15.134637862659153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0.63262786265915238</v>
      </c>
      <c r="BB72">
        <f t="shared" si="1"/>
        <v>14.50201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15.134637862659153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0.63262786265915238</v>
      </c>
      <c r="BB73">
        <f t="shared" si="1"/>
        <v>14.50201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15.134637862659153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0.63262786265915238</v>
      </c>
      <c r="BB74">
        <f t="shared" si="1"/>
        <v>14.50201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15.134637862659153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0.63262786265915238</v>
      </c>
      <c r="BB75">
        <f t="shared" si="1"/>
        <v>14.50201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15.134637862659153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0.63262786265915238</v>
      </c>
      <c r="BB76">
        <f t="shared" si="1"/>
        <v>14.50201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15.134637862659153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0.63262786265915238</v>
      </c>
      <c r="BB77">
        <f t="shared" si="1"/>
        <v>14.50201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15.134637862659153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0.63262786265915238</v>
      </c>
      <c r="BB78">
        <f t="shared" si="1"/>
        <v>14.50201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15.134637862659153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0.63262786265915238</v>
      </c>
      <c r="BB79">
        <f t="shared" si="1"/>
        <v>14.50201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15.134637862659153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0.63262786265915238</v>
      </c>
      <c r="BB80">
        <f t="shared" si="1"/>
        <v>14.50201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15.134637862659153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0.63262786265915238</v>
      </c>
      <c r="BB81">
        <f t="shared" si="1"/>
        <v>14.50201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15.134637862659153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0.63262786265915238</v>
      </c>
      <c r="BB82">
        <f t="shared" si="1"/>
        <v>14.50201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15.134637862659153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0.63262786265915238</v>
      </c>
      <c r="BB83">
        <f t="shared" si="1"/>
        <v>14.50201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15.134637862659153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0.63262786265915238</v>
      </c>
      <c r="BB84">
        <f t="shared" si="1"/>
        <v>14.50201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15.134637862659153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0.63262786265915238</v>
      </c>
      <c r="BB85">
        <f t="shared" si="1"/>
        <v>14.50201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15.134637862659153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0.63262786265915238</v>
      </c>
      <c r="BB86">
        <f t="shared" si="1"/>
        <v>14.50201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15.134637862659153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0.63262786265915238</v>
      </c>
      <c r="BB87">
        <f t="shared" si="1"/>
        <v>14.50201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15.134637862659153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0.63262786265915238</v>
      </c>
      <c r="BB88">
        <f t="shared" si="1"/>
        <v>14.50201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15.134637862659153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0.63262786265915238</v>
      </c>
      <c r="BB89">
        <f t="shared" si="1"/>
        <v>14.50201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15.134637862659153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0.63262786265915238</v>
      </c>
      <c r="BB90">
        <f t="shared" si="1"/>
        <v>14.50201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15.134637862659153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0.63262786265915238</v>
      </c>
      <c r="BB91">
        <f t="shared" si="1"/>
        <v>14.50201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15.134637862659153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0.63262786265915238</v>
      </c>
      <c r="BB92">
        <f t="shared" si="1"/>
        <v>14.50201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15.134637862659153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0.63262786265915238</v>
      </c>
      <c r="BB93">
        <f t="shared" si="1"/>
        <v>14.50201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15.134637862659153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0.63262786265915238</v>
      </c>
      <c r="BB94">
        <f t="shared" si="1"/>
        <v>14.50201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15.134637862659153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0.63262786265915238</v>
      </c>
      <c r="BB95">
        <f t="shared" si="1"/>
        <v>14.50201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15.134637862659153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0.63262786265915238</v>
      </c>
      <c r="BB96">
        <f t="shared" si="1"/>
        <v>14.50201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15.134637862659153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0.63262786265915238</v>
      </c>
      <c r="BB97">
        <f t="shared" si="1"/>
        <v>14.50201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15.134637862659153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0.63262786265915238</v>
      </c>
      <c r="BB98">
        <f t="shared" si="1"/>
        <v>14.50201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0.35572228866624961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1.4869191666249173E-2</v>
      </c>
      <c r="BB99">
        <f t="shared" si="1"/>
        <v>0.34085309700000044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251.37</v>
      </c>
      <c r="L3" s="218">
        <v>6.77</v>
      </c>
      <c r="M3" s="218">
        <v>53.92</v>
      </c>
      <c r="N3" s="218">
        <v>51.55</v>
      </c>
      <c r="O3" s="218">
        <v>72.400000000000006</v>
      </c>
      <c r="P3" s="218">
        <v>21.77</v>
      </c>
      <c r="Q3" s="218">
        <v>0</v>
      </c>
      <c r="R3" s="218">
        <v>18.63</v>
      </c>
      <c r="S3" s="218">
        <v>11.52</v>
      </c>
      <c r="T3" s="218">
        <v>0</v>
      </c>
      <c r="U3" s="218">
        <v>49.53</v>
      </c>
      <c r="V3" s="218">
        <v>4.95</v>
      </c>
      <c r="W3" s="218">
        <v>18.3</v>
      </c>
      <c r="X3" s="218">
        <v>62.64</v>
      </c>
      <c r="Y3" s="218">
        <v>0</v>
      </c>
      <c r="Z3" s="218">
        <v>118.17</v>
      </c>
      <c r="AA3" s="218">
        <v>38.31</v>
      </c>
      <c r="AB3" s="218">
        <v>0</v>
      </c>
      <c r="AC3" s="218">
        <v>14.43</v>
      </c>
      <c r="AD3" s="218">
        <v>0</v>
      </c>
      <c r="AE3" s="218">
        <v>0</v>
      </c>
      <c r="AF3" s="218">
        <v>0</v>
      </c>
      <c r="AG3" s="218">
        <v>42.01</v>
      </c>
      <c r="AH3" s="218">
        <v>0</v>
      </c>
      <c r="AI3" s="218">
        <v>0</v>
      </c>
      <c r="AJ3" s="218">
        <v>0</v>
      </c>
      <c r="AK3" s="218">
        <v>-1.87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251.37</v>
      </c>
      <c r="L4" s="218">
        <v>6.77</v>
      </c>
      <c r="M4" s="218">
        <v>53.92</v>
      </c>
      <c r="N4" s="218">
        <v>51.55</v>
      </c>
      <c r="O4" s="218">
        <v>72.400000000000006</v>
      </c>
      <c r="P4" s="218">
        <v>21.77</v>
      </c>
      <c r="Q4" s="218">
        <v>0</v>
      </c>
      <c r="R4" s="218">
        <v>18.63</v>
      </c>
      <c r="S4" s="218">
        <v>11.52</v>
      </c>
      <c r="T4" s="218">
        <v>0</v>
      </c>
      <c r="U4" s="218">
        <v>49.53</v>
      </c>
      <c r="V4" s="218">
        <v>4.95</v>
      </c>
      <c r="W4" s="218">
        <v>18.3</v>
      </c>
      <c r="X4" s="218">
        <v>62.64</v>
      </c>
      <c r="Y4" s="218">
        <v>0</v>
      </c>
      <c r="Z4" s="218">
        <v>118.17</v>
      </c>
      <c r="AA4" s="218">
        <v>38.31</v>
      </c>
      <c r="AB4" s="218">
        <v>0</v>
      </c>
      <c r="AC4" s="218">
        <v>14.43</v>
      </c>
      <c r="AD4" s="218">
        <v>0</v>
      </c>
      <c r="AE4" s="218">
        <v>0</v>
      </c>
      <c r="AF4" s="218">
        <v>0</v>
      </c>
      <c r="AG4" s="218">
        <v>42.01</v>
      </c>
      <c r="AH4" s="218">
        <v>0</v>
      </c>
      <c r="AI4" s="218">
        <v>0</v>
      </c>
      <c r="AJ4" s="218">
        <v>0</v>
      </c>
      <c r="AK4" s="218">
        <v>-1.87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251.37</v>
      </c>
      <c r="L5" s="218">
        <v>6.77</v>
      </c>
      <c r="M5" s="218">
        <v>53.92</v>
      </c>
      <c r="N5" s="218">
        <v>51.55</v>
      </c>
      <c r="O5" s="218">
        <v>72.400000000000006</v>
      </c>
      <c r="P5" s="218">
        <v>21.77</v>
      </c>
      <c r="Q5" s="218">
        <v>0</v>
      </c>
      <c r="R5" s="218">
        <v>18.63</v>
      </c>
      <c r="S5" s="218">
        <v>11.52</v>
      </c>
      <c r="T5" s="218">
        <v>0</v>
      </c>
      <c r="U5" s="218">
        <v>49.53</v>
      </c>
      <c r="V5" s="218">
        <v>4.95</v>
      </c>
      <c r="W5" s="218">
        <v>18.3</v>
      </c>
      <c r="X5" s="218">
        <v>62.64</v>
      </c>
      <c r="Y5" s="218">
        <v>0</v>
      </c>
      <c r="Z5" s="218">
        <v>118.17</v>
      </c>
      <c r="AA5" s="218">
        <v>38.31</v>
      </c>
      <c r="AB5" s="218">
        <v>0</v>
      </c>
      <c r="AC5" s="218">
        <v>14.43</v>
      </c>
      <c r="AD5" s="218">
        <v>0</v>
      </c>
      <c r="AE5" s="218">
        <v>0</v>
      </c>
      <c r="AF5" s="218">
        <v>0</v>
      </c>
      <c r="AG5" s="218">
        <v>42.01</v>
      </c>
      <c r="AH5" s="218">
        <v>0</v>
      </c>
      <c r="AI5" s="218">
        <v>0</v>
      </c>
      <c r="AJ5" s="218">
        <v>0</v>
      </c>
      <c r="AK5" s="218">
        <v>-1.87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251.37</v>
      </c>
      <c r="L6" s="218">
        <v>6.77</v>
      </c>
      <c r="M6" s="218">
        <v>53.92</v>
      </c>
      <c r="N6" s="218">
        <v>51.55</v>
      </c>
      <c r="O6" s="218">
        <v>72.400000000000006</v>
      </c>
      <c r="P6" s="218">
        <v>21.77</v>
      </c>
      <c r="Q6" s="218">
        <v>0</v>
      </c>
      <c r="R6" s="218">
        <v>18.63</v>
      </c>
      <c r="S6" s="218">
        <v>11.52</v>
      </c>
      <c r="T6" s="218">
        <v>0</v>
      </c>
      <c r="U6" s="218">
        <v>49.53</v>
      </c>
      <c r="V6" s="218">
        <v>4.95</v>
      </c>
      <c r="W6" s="218">
        <v>18.3</v>
      </c>
      <c r="X6" s="218">
        <v>62.64</v>
      </c>
      <c r="Y6" s="218">
        <v>0</v>
      </c>
      <c r="Z6" s="218">
        <v>118.17</v>
      </c>
      <c r="AA6" s="218">
        <v>38.31</v>
      </c>
      <c r="AB6" s="218">
        <v>0</v>
      </c>
      <c r="AC6" s="218">
        <v>14.43</v>
      </c>
      <c r="AD6" s="218">
        <v>0</v>
      </c>
      <c r="AE6" s="218">
        <v>0</v>
      </c>
      <c r="AF6" s="218">
        <v>0</v>
      </c>
      <c r="AG6" s="218">
        <v>42.01</v>
      </c>
      <c r="AH6" s="218">
        <v>0</v>
      </c>
      <c r="AI6" s="218">
        <v>0</v>
      </c>
      <c r="AJ6" s="218">
        <v>0</v>
      </c>
      <c r="AK6" s="218">
        <v>-1.87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251.37</v>
      </c>
      <c r="L7" s="218">
        <v>6.77</v>
      </c>
      <c r="M7" s="218">
        <v>53.34</v>
      </c>
      <c r="N7" s="218">
        <v>51.55</v>
      </c>
      <c r="O7" s="218">
        <v>72.400000000000006</v>
      </c>
      <c r="P7" s="218">
        <v>21.77</v>
      </c>
      <c r="Q7" s="218">
        <v>0</v>
      </c>
      <c r="R7" s="218">
        <v>18.63</v>
      </c>
      <c r="S7" s="218">
        <v>11.51</v>
      </c>
      <c r="T7" s="218">
        <v>0</v>
      </c>
      <c r="U7" s="218">
        <v>49.53</v>
      </c>
      <c r="V7" s="218">
        <v>4.95</v>
      </c>
      <c r="W7" s="218">
        <v>18.3</v>
      </c>
      <c r="X7" s="218">
        <v>62.64</v>
      </c>
      <c r="Y7" s="218">
        <v>0</v>
      </c>
      <c r="Z7" s="218">
        <v>118.17</v>
      </c>
      <c r="AA7" s="218">
        <v>38.31</v>
      </c>
      <c r="AB7" s="218">
        <v>0</v>
      </c>
      <c r="AC7" s="218">
        <v>14.43</v>
      </c>
      <c r="AD7" s="218">
        <v>0</v>
      </c>
      <c r="AE7" s="218">
        <v>0</v>
      </c>
      <c r="AF7" s="218">
        <v>0</v>
      </c>
      <c r="AG7" s="218">
        <v>42.76</v>
      </c>
      <c r="AH7" s="218">
        <v>0</v>
      </c>
      <c r="AI7" s="218">
        <v>0</v>
      </c>
      <c r="AJ7" s="218">
        <v>0</v>
      </c>
      <c r="AK7" s="218">
        <v>-1.87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251.37</v>
      </c>
      <c r="L8" s="218">
        <v>6.77</v>
      </c>
      <c r="M8" s="218">
        <v>53.34</v>
      </c>
      <c r="N8" s="218">
        <v>51.55</v>
      </c>
      <c r="O8" s="218">
        <v>72.400000000000006</v>
      </c>
      <c r="P8" s="218">
        <v>21.77</v>
      </c>
      <c r="Q8" s="218">
        <v>0</v>
      </c>
      <c r="R8" s="218">
        <v>18.63</v>
      </c>
      <c r="S8" s="218">
        <v>11.51</v>
      </c>
      <c r="T8" s="218">
        <v>0</v>
      </c>
      <c r="U8" s="218">
        <v>49.53</v>
      </c>
      <c r="V8" s="218">
        <v>4.95</v>
      </c>
      <c r="W8" s="218">
        <v>18.3</v>
      </c>
      <c r="X8" s="218">
        <v>62.64</v>
      </c>
      <c r="Y8" s="218">
        <v>0</v>
      </c>
      <c r="Z8" s="218">
        <v>118.17</v>
      </c>
      <c r="AA8" s="218">
        <v>38.31</v>
      </c>
      <c r="AB8" s="218">
        <v>0</v>
      </c>
      <c r="AC8" s="218">
        <v>15.04</v>
      </c>
      <c r="AD8" s="218">
        <v>0</v>
      </c>
      <c r="AE8" s="218">
        <v>0</v>
      </c>
      <c r="AF8" s="218">
        <v>0</v>
      </c>
      <c r="AG8" s="218">
        <v>42.76</v>
      </c>
      <c r="AH8" s="218">
        <v>0</v>
      </c>
      <c r="AI8" s="218">
        <v>0</v>
      </c>
      <c r="AJ8" s="218">
        <v>0</v>
      </c>
      <c r="AK8" s="218">
        <v>-1.87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251.37</v>
      </c>
      <c r="L9" s="218">
        <v>6.77</v>
      </c>
      <c r="M9" s="218">
        <v>53.34</v>
      </c>
      <c r="N9" s="218">
        <v>51.55</v>
      </c>
      <c r="O9" s="218">
        <v>72.400000000000006</v>
      </c>
      <c r="P9" s="218">
        <v>21.77</v>
      </c>
      <c r="Q9" s="218">
        <v>0</v>
      </c>
      <c r="R9" s="218">
        <v>18.63</v>
      </c>
      <c r="S9" s="218">
        <v>11.51</v>
      </c>
      <c r="T9" s="218">
        <v>0</v>
      </c>
      <c r="U9" s="218">
        <v>49.53</v>
      </c>
      <c r="V9" s="218">
        <v>5.38</v>
      </c>
      <c r="W9" s="218">
        <v>18.3</v>
      </c>
      <c r="X9" s="218">
        <v>62.64</v>
      </c>
      <c r="Y9" s="218">
        <v>0</v>
      </c>
      <c r="Z9" s="218">
        <v>118.17</v>
      </c>
      <c r="AA9" s="218">
        <v>38.31</v>
      </c>
      <c r="AB9" s="218">
        <v>0</v>
      </c>
      <c r="AC9" s="218">
        <v>15.04</v>
      </c>
      <c r="AD9" s="218">
        <v>0</v>
      </c>
      <c r="AE9" s="218">
        <v>0</v>
      </c>
      <c r="AF9" s="218">
        <v>0</v>
      </c>
      <c r="AG9" s="218">
        <v>42.76</v>
      </c>
      <c r="AH9" s="218">
        <v>0</v>
      </c>
      <c r="AI9" s="218">
        <v>0</v>
      </c>
      <c r="AJ9" s="218">
        <v>0</v>
      </c>
      <c r="AK9" s="218">
        <v>-1.87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251.37</v>
      </c>
      <c r="L10" s="218">
        <v>6.77</v>
      </c>
      <c r="M10" s="218">
        <v>53.34</v>
      </c>
      <c r="N10" s="218">
        <v>51.55</v>
      </c>
      <c r="O10" s="218">
        <v>72.400000000000006</v>
      </c>
      <c r="P10" s="218">
        <v>21.77</v>
      </c>
      <c r="Q10" s="218">
        <v>0</v>
      </c>
      <c r="R10" s="218">
        <v>18.63</v>
      </c>
      <c r="S10" s="218">
        <v>11.51</v>
      </c>
      <c r="T10" s="218">
        <v>0</v>
      </c>
      <c r="U10" s="218">
        <v>49.53</v>
      </c>
      <c r="V10" s="218">
        <v>5.64</v>
      </c>
      <c r="W10" s="218">
        <v>18.3</v>
      </c>
      <c r="X10" s="218">
        <v>62.64</v>
      </c>
      <c r="Y10" s="218">
        <v>0</v>
      </c>
      <c r="Z10" s="218">
        <v>118.17</v>
      </c>
      <c r="AA10" s="218">
        <v>38.31</v>
      </c>
      <c r="AB10" s="218">
        <v>0</v>
      </c>
      <c r="AC10" s="218">
        <v>15.04</v>
      </c>
      <c r="AD10" s="218">
        <v>0</v>
      </c>
      <c r="AE10" s="218">
        <v>0</v>
      </c>
      <c r="AF10" s="218">
        <v>0</v>
      </c>
      <c r="AG10" s="218">
        <v>42.76</v>
      </c>
      <c r="AH10" s="218">
        <v>0</v>
      </c>
      <c r="AI10" s="218">
        <v>0</v>
      </c>
      <c r="AJ10" s="218">
        <v>0</v>
      </c>
      <c r="AK10" s="218">
        <v>-1.87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224.72</v>
      </c>
      <c r="L11" s="218">
        <v>6.77</v>
      </c>
      <c r="M11" s="218">
        <v>53.34</v>
      </c>
      <c r="N11" s="218">
        <v>51.55</v>
      </c>
      <c r="O11" s="218">
        <v>72.400000000000006</v>
      </c>
      <c r="P11" s="218">
        <v>21.77</v>
      </c>
      <c r="Q11" s="218">
        <v>0</v>
      </c>
      <c r="R11" s="218">
        <v>18.63</v>
      </c>
      <c r="S11" s="218">
        <v>11.52</v>
      </c>
      <c r="T11" s="218">
        <v>0</v>
      </c>
      <c r="U11" s="218">
        <v>49.53</v>
      </c>
      <c r="V11" s="218">
        <v>5.64</v>
      </c>
      <c r="W11" s="218">
        <v>18.3</v>
      </c>
      <c r="X11" s="218">
        <v>62.64</v>
      </c>
      <c r="Y11" s="218">
        <v>0</v>
      </c>
      <c r="Z11" s="218">
        <v>118.17</v>
      </c>
      <c r="AA11" s="218">
        <v>38.31</v>
      </c>
      <c r="AB11" s="218">
        <v>0</v>
      </c>
      <c r="AC11" s="218">
        <v>15.04</v>
      </c>
      <c r="AD11" s="218">
        <v>0</v>
      </c>
      <c r="AE11" s="218">
        <v>0</v>
      </c>
      <c r="AF11" s="218">
        <v>0</v>
      </c>
      <c r="AG11" s="218">
        <v>42.76</v>
      </c>
      <c r="AH11" s="218">
        <v>0</v>
      </c>
      <c r="AI11" s="218">
        <v>0</v>
      </c>
      <c r="AJ11" s="218">
        <v>0</v>
      </c>
      <c r="AK11" s="218">
        <v>-1.87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158</v>
      </c>
      <c r="L12" s="218">
        <v>1.93</v>
      </c>
      <c r="M12" s="218">
        <v>53.34</v>
      </c>
      <c r="N12" s="218">
        <v>51.55</v>
      </c>
      <c r="O12" s="218">
        <v>72.400000000000006</v>
      </c>
      <c r="P12" s="218">
        <v>21.77</v>
      </c>
      <c r="Q12" s="218">
        <v>0</v>
      </c>
      <c r="R12" s="218">
        <v>18.63</v>
      </c>
      <c r="S12" s="218">
        <v>3.87</v>
      </c>
      <c r="T12" s="218">
        <v>0</v>
      </c>
      <c r="U12" s="218">
        <v>49.53</v>
      </c>
      <c r="V12" s="218">
        <v>5.64</v>
      </c>
      <c r="W12" s="218">
        <v>18.3</v>
      </c>
      <c r="X12" s="218">
        <v>62.64</v>
      </c>
      <c r="Y12" s="218">
        <v>0</v>
      </c>
      <c r="Z12" s="218">
        <v>118.17</v>
      </c>
      <c r="AA12" s="218">
        <v>14.5</v>
      </c>
      <c r="AB12" s="218">
        <v>0</v>
      </c>
      <c r="AC12" s="218">
        <v>15.04</v>
      </c>
      <c r="AD12" s="218">
        <v>0</v>
      </c>
      <c r="AE12" s="218">
        <v>0</v>
      </c>
      <c r="AF12" s="218">
        <v>0</v>
      </c>
      <c r="AG12" s="218">
        <v>42.76</v>
      </c>
      <c r="AH12" s="218">
        <v>0</v>
      </c>
      <c r="AI12" s="218">
        <v>0</v>
      </c>
      <c r="AJ12" s="218">
        <v>0</v>
      </c>
      <c r="AK12" s="218">
        <v>-1.87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135.35</v>
      </c>
      <c r="L13" s="218">
        <v>1.93</v>
      </c>
      <c r="M13" s="218">
        <v>53.34</v>
      </c>
      <c r="N13" s="218">
        <v>51.55</v>
      </c>
      <c r="O13" s="218">
        <v>72.400000000000006</v>
      </c>
      <c r="P13" s="218">
        <v>21.77</v>
      </c>
      <c r="Q13" s="218">
        <v>0</v>
      </c>
      <c r="R13" s="218">
        <v>5.8</v>
      </c>
      <c r="S13" s="218">
        <v>3.86</v>
      </c>
      <c r="T13" s="218">
        <v>0</v>
      </c>
      <c r="U13" s="218">
        <v>49.53</v>
      </c>
      <c r="V13" s="218">
        <v>5.19</v>
      </c>
      <c r="W13" s="218">
        <v>18.55</v>
      </c>
      <c r="X13" s="218">
        <v>62.64</v>
      </c>
      <c r="Y13" s="218">
        <v>0</v>
      </c>
      <c r="Z13" s="218">
        <v>87.01</v>
      </c>
      <c r="AA13" s="218">
        <v>14.5</v>
      </c>
      <c r="AB13" s="218">
        <v>0</v>
      </c>
      <c r="AC13" s="218">
        <v>15.04</v>
      </c>
      <c r="AD13" s="218">
        <v>0</v>
      </c>
      <c r="AE13" s="218">
        <v>0</v>
      </c>
      <c r="AF13" s="218">
        <v>0</v>
      </c>
      <c r="AG13" s="218">
        <v>42.76</v>
      </c>
      <c r="AH13" s="218">
        <v>0</v>
      </c>
      <c r="AI13" s="218">
        <v>0</v>
      </c>
      <c r="AJ13" s="218">
        <v>0</v>
      </c>
      <c r="AK13" s="218">
        <v>-1.87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135.35</v>
      </c>
      <c r="L14" s="218">
        <v>1.93</v>
      </c>
      <c r="M14" s="218">
        <v>53.34</v>
      </c>
      <c r="N14" s="218">
        <v>51.55</v>
      </c>
      <c r="O14" s="218">
        <v>72.400000000000006</v>
      </c>
      <c r="P14" s="218">
        <v>21.77</v>
      </c>
      <c r="Q14" s="218">
        <v>0</v>
      </c>
      <c r="R14" s="218">
        <v>6</v>
      </c>
      <c r="S14" s="218">
        <v>3.86</v>
      </c>
      <c r="T14" s="218">
        <v>0</v>
      </c>
      <c r="U14" s="218">
        <v>49.53</v>
      </c>
      <c r="V14" s="218">
        <v>5.19</v>
      </c>
      <c r="W14" s="218">
        <v>18.55</v>
      </c>
      <c r="X14" s="218">
        <v>62.64</v>
      </c>
      <c r="Y14" s="218">
        <v>0</v>
      </c>
      <c r="Z14" s="218">
        <v>56.08</v>
      </c>
      <c r="AA14" s="218">
        <v>14.5</v>
      </c>
      <c r="AB14" s="218">
        <v>0</v>
      </c>
      <c r="AC14" s="218">
        <v>15.04</v>
      </c>
      <c r="AD14" s="218">
        <v>0</v>
      </c>
      <c r="AE14" s="218">
        <v>0</v>
      </c>
      <c r="AF14" s="218">
        <v>0</v>
      </c>
      <c r="AG14" s="218">
        <v>42.76</v>
      </c>
      <c r="AH14" s="218">
        <v>0</v>
      </c>
      <c r="AI14" s="218">
        <v>0</v>
      </c>
      <c r="AJ14" s="218">
        <v>0</v>
      </c>
      <c r="AK14" s="218">
        <v>-1.87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140</v>
      </c>
      <c r="L15" s="218">
        <v>1.93</v>
      </c>
      <c r="M15" s="218">
        <v>53.34</v>
      </c>
      <c r="N15" s="218">
        <v>51.55</v>
      </c>
      <c r="O15" s="218">
        <v>72.400000000000006</v>
      </c>
      <c r="P15" s="218">
        <v>21.77</v>
      </c>
      <c r="Q15" s="218">
        <v>0</v>
      </c>
      <c r="R15" s="218">
        <v>6</v>
      </c>
      <c r="S15" s="218">
        <v>4.26</v>
      </c>
      <c r="T15" s="218">
        <v>0</v>
      </c>
      <c r="U15" s="218">
        <v>49.53</v>
      </c>
      <c r="V15" s="218">
        <v>6.05</v>
      </c>
      <c r="W15" s="218">
        <v>18.32</v>
      </c>
      <c r="X15" s="218">
        <v>62.64</v>
      </c>
      <c r="Y15" s="218">
        <v>0</v>
      </c>
      <c r="Z15" s="218">
        <v>56.08</v>
      </c>
      <c r="AA15" s="218">
        <v>14.5</v>
      </c>
      <c r="AB15" s="218">
        <v>0</v>
      </c>
      <c r="AC15" s="218">
        <v>15.04</v>
      </c>
      <c r="AD15" s="218">
        <v>0</v>
      </c>
      <c r="AE15" s="218">
        <v>0</v>
      </c>
      <c r="AF15" s="218">
        <v>0</v>
      </c>
      <c r="AG15" s="218">
        <v>42.76</v>
      </c>
      <c r="AH15" s="218">
        <v>0</v>
      </c>
      <c r="AI15" s="218">
        <v>0</v>
      </c>
      <c r="AJ15" s="218">
        <v>0</v>
      </c>
      <c r="AK15" s="218">
        <v>-1.87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138.21</v>
      </c>
      <c r="L16" s="218">
        <v>1.93</v>
      </c>
      <c r="M16" s="218">
        <v>53.34</v>
      </c>
      <c r="N16" s="218">
        <v>51.55</v>
      </c>
      <c r="O16" s="218">
        <v>72.400000000000006</v>
      </c>
      <c r="P16" s="218">
        <v>21.77</v>
      </c>
      <c r="Q16" s="218">
        <v>0</v>
      </c>
      <c r="R16" s="218">
        <v>6</v>
      </c>
      <c r="S16" s="218">
        <v>4.26</v>
      </c>
      <c r="T16" s="218">
        <v>0</v>
      </c>
      <c r="U16" s="218">
        <v>49.53</v>
      </c>
      <c r="V16" s="218">
        <v>2.9</v>
      </c>
      <c r="W16" s="218">
        <v>4.79</v>
      </c>
      <c r="X16" s="218">
        <v>14.5</v>
      </c>
      <c r="Y16" s="218">
        <v>0</v>
      </c>
      <c r="Z16" s="218">
        <v>56.08</v>
      </c>
      <c r="AA16" s="218">
        <v>14.5</v>
      </c>
      <c r="AB16" s="218">
        <v>0</v>
      </c>
      <c r="AC16" s="218">
        <v>15.04</v>
      </c>
      <c r="AD16" s="218">
        <v>0</v>
      </c>
      <c r="AE16" s="218">
        <v>0</v>
      </c>
      <c r="AF16" s="218">
        <v>0</v>
      </c>
      <c r="AG16" s="218">
        <v>42.76</v>
      </c>
      <c r="AH16" s="218">
        <v>0</v>
      </c>
      <c r="AI16" s="218">
        <v>0</v>
      </c>
      <c r="AJ16" s="218">
        <v>0</v>
      </c>
      <c r="AK16" s="218">
        <v>-1.87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135.35</v>
      </c>
      <c r="L17" s="218">
        <v>1.93</v>
      </c>
      <c r="M17" s="218">
        <v>53.34</v>
      </c>
      <c r="N17" s="218">
        <v>51.55</v>
      </c>
      <c r="O17" s="218">
        <v>72.400000000000006</v>
      </c>
      <c r="P17" s="218">
        <v>21.77</v>
      </c>
      <c r="Q17" s="218">
        <v>0</v>
      </c>
      <c r="R17" s="218">
        <v>6</v>
      </c>
      <c r="S17" s="218">
        <v>4</v>
      </c>
      <c r="T17" s="218">
        <v>0</v>
      </c>
      <c r="U17" s="218">
        <v>49.53</v>
      </c>
      <c r="V17" s="218">
        <v>8.06</v>
      </c>
      <c r="W17" s="218">
        <v>18.55</v>
      </c>
      <c r="X17" s="218">
        <v>62.64</v>
      </c>
      <c r="Y17" s="218">
        <v>0</v>
      </c>
      <c r="Z17" s="218">
        <v>56.08</v>
      </c>
      <c r="AA17" s="218">
        <v>14.5</v>
      </c>
      <c r="AB17" s="218">
        <v>0</v>
      </c>
      <c r="AC17" s="218">
        <v>15.04</v>
      </c>
      <c r="AD17" s="218">
        <v>0</v>
      </c>
      <c r="AE17" s="218">
        <v>0</v>
      </c>
      <c r="AF17" s="218">
        <v>0</v>
      </c>
      <c r="AG17" s="218">
        <v>42.76</v>
      </c>
      <c r="AH17" s="218">
        <v>0</v>
      </c>
      <c r="AI17" s="218">
        <v>0</v>
      </c>
      <c r="AJ17" s="218">
        <v>0</v>
      </c>
      <c r="AK17" s="218">
        <v>-1.87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135.35</v>
      </c>
      <c r="L18" s="218">
        <v>1.93</v>
      </c>
      <c r="M18" s="218">
        <v>53.34</v>
      </c>
      <c r="N18" s="218">
        <v>51.55</v>
      </c>
      <c r="O18" s="218">
        <v>72.400000000000006</v>
      </c>
      <c r="P18" s="218">
        <v>21.77</v>
      </c>
      <c r="Q18" s="218">
        <v>0</v>
      </c>
      <c r="R18" s="218">
        <v>6</v>
      </c>
      <c r="S18" s="218">
        <v>4</v>
      </c>
      <c r="T18" s="218">
        <v>0</v>
      </c>
      <c r="U18" s="218">
        <v>49.53</v>
      </c>
      <c r="V18" s="218">
        <v>8.06</v>
      </c>
      <c r="W18" s="218">
        <v>18.55</v>
      </c>
      <c r="X18" s="218">
        <v>62.64</v>
      </c>
      <c r="Y18" s="218">
        <v>0</v>
      </c>
      <c r="Z18" s="218">
        <v>56.08</v>
      </c>
      <c r="AA18" s="218">
        <v>14.5</v>
      </c>
      <c r="AB18" s="218">
        <v>0</v>
      </c>
      <c r="AC18" s="218">
        <v>15.04</v>
      </c>
      <c r="AD18" s="218">
        <v>0</v>
      </c>
      <c r="AE18" s="218">
        <v>0</v>
      </c>
      <c r="AF18" s="218">
        <v>0</v>
      </c>
      <c r="AG18" s="218">
        <v>42.76</v>
      </c>
      <c r="AH18" s="218">
        <v>0</v>
      </c>
      <c r="AI18" s="218">
        <v>0</v>
      </c>
      <c r="AJ18" s="218">
        <v>0</v>
      </c>
      <c r="AK18" s="218">
        <v>-1.87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140</v>
      </c>
      <c r="L19" s="218">
        <v>1.93</v>
      </c>
      <c r="M19" s="218">
        <v>53.34</v>
      </c>
      <c r="N19" s="218">
        <v>51.55</v>
      </c>
      <c r="O19" s="218">
        <v>72.400000000000006</v>
      </c>
      <c r="P19" s="218">
        <v>21.77</v>
      </c>
      <c r="Q19" s="218">
        <v>0</v>
      </c>
      <c r="R19" s="218">
        <v>6</v>
      </c>
      <c r="S19" s="218">
        <v>4.7300000000000004</v>
      </c>
      <c r="T19" s="218">
        <v>0</v>
      </c>
      <c r="U19" s="218">
        <v>49.53</v>
      </c>
      <c r="V19" s="218">
        <v>8.06</v>
      </c>
      <c r="W19" s="218">
        <v>18.55</v>
      </c>
      <c r="X19" s="218">
        <v>62.64</v>
      </c>
      <c r="Y19" s="218">
        <v>0</v>
      </c>
      <c r="Z19" s="218">
        <v>56.08</v>
      </c>
      <c r="AA19" s="218">
        <v>14.5</v>
      </c>
      <c r="AB19" s="218">
        <v>0</v>
      </c>
      <c r="AC19" s="218">
        <v>14.4</v>
      </c>
      <c r="AD19" s="218">
        <v>0</v>
      </c>
      <c r="AE19" s="218">
        <v>0</v>
      </c>
      <c r="AF19" s="218">
        <v>0</v>
      </c>
      <c r="AG19" s="218">
        <v>43.81</v>
      </c>
      <c r="AH19" s="218">
        <v>0</v>
      </c>
      <c r="AI19" s="218">
        <v>0</v>
      </c>
      <c r="AJ19" s="218">
        <v>0</v>
      </c>
      <c r="AK19" s="218">
        <v>-1.87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138.44</v>
      </c>
      <c r="L20" s="218">
        <v>1.93</v>
      </c>
      <c r="M20" s="218">
        <v>53.34</v>
      </c>
      <c r="N20" s="218">
        <v>51.55</v>
      </c>
      <c r="O20" s="218">
        <v>72.400000000000006</v>
      </c>
      <c r="P20" s="218">
        <v>21.77</v>
      </c>
      <c r="Q20" s="218">
        <v>0</v>
      </c>
      <c r="R20" s="218">
        <v>6</v>
      </c>
      <c r="S20" s="218">
        <v>4.7300000000000004</v>
      </c>
      <c r="T20" s="218">
        <v>0</v>
      </c>
      <c r="U20" s="218">
        <v>49.53</v>
      </c>
      <c r="V20" s="218">
        <v>8.06</v>
      </c>
      <c r="W20" s="218">
        <v>18.55</v>
      </c>
      <c r="X20" s="218">
        <v>62.64</v>
      </c>
      <c r="Y20" s="218">
        <v>0</v>
      </c>
      <c r="Z20" s="218">
        <v>56.08</v>
      </c>
      <c r="AA20" s="218">
        <v>14.5</v>
      </c>
      <c r="AB20" s="218">
        <v>0</v>
      </c>
      <c r="AC20" s="218">
        <v>14.43</v>
      </c>
      <c r="AD20" s="218">
        <v>0</v>
      </c>
      <c r="AE20" s="218">
        <v>0</v>
      </c>
      <c r="AF20" s="218">
        <v>0</v>
      </c>
      <c r="AG20" s="218">
        <v>43.81</v>
      </c>
      <c r="AH20" s="218">
        <v>0</v>
      </c>
      <c r="AI20" s="218">
        <v>0</v>
      </c>
      <c r="AJ20" s="218">
        <v>0</v>
      </c>
      <c r="AK20" s="218">
        <v>-1.87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135.35</v>
      </c>
      <c r="L21" s="218">
        <v>1.93</v>
      </c>
      <c r="M21" s="218">
        <v>53.34</v>
      </c>
      <c r="N21" s="218">
        <v>51.55</v>
      </c>
      <c r="O21" s="218">
        <v>72.400000000000006</v>
      </c>
      <c r="P21" s="218">
        <v>21.77</v>
      </c>
      <c r="Q21" s="218">
        <v>0</v>
      </c>
      <c r="R21" s="218">
        <v>6</v>
      </c>
      <c r="S21" s="218">
        <v>4</v>
      </c>
      <c r="T21" s="218">
        <v>0</v>
      </c>
      <c r="U21" s="218">
        <v>49.53</v>
      </c>
      <c r="V21" s="218">
        <v>8.8000000000000007</v>
      </c>
      <c r="W21" s="218">
        <v>18.55</v>
      </c>
      <c r="X21" s="218">
        <v>62.64</v>
      </c>
      <c r="Y21" s="218">
        <v>0</v>
      </c>
      <c r="Z21" s="218">
        <v>56.08</v>
      </c>
      <c r="AA21" s="218">
        <v>14.5</v>
      </c>
      <c r="AB21" s="218">
        <v>0</v>
      </c>
      <c r="AC21" s="218">
        <v>14.43</v>
      </c>
      <c r="AD21" s="218">
        <v>0</v>
      </c>
      <c r="AE21" s="218">
        <v>0</v>
      </c>
      <c r="AF21" s="218">
        <v>0</v>
      </c>
      <c r="AG21" s="218">
        <v>43.81</v>
      </c>
      <c r="AH21" s="218">
        <v>0</v>
      </c>
      <c r="AI21" s="218">
        <v>0</v>
      </c>
      <c r="AJ21" s="218">
        <v>0</v>
      </c>
      <c r="AK21" s="218">
        <v>-1.87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135.35</v>
      </c>
      <c r="L22" s="218">
        <v>1.93</v>
      </c>
      <c r="M22" s="218">
        <v>53.34</v>
      </c>
      <c r="N22" s="218">
        <v>51.55</v>
      </c>
      <c r="O22" s="218">
        <v>72.400000000000006</v>
      </c>
      <c r="P22" s="218">
        <v>21.77</v>
      </c>
      <c r="Q22" s="218">
        <v>0</v>
      </c>
      <c r="R22" s="218">
        <v>6</v>
      </c>
      <c r="S22" s="218">
        <v>4</v>
      </c>
      <c r="T22" s="218">
        <v>0</v>
      </c>
      <c r="U22" s="218">
        <v>49.53</v>
      </c>
      <c r="V22" s="218">
        <v>8.8000000000000007</v>
      </c>
      <c r="W22" s="218">
        <v>18.55</v>
      </c>
      <c r="X22" s="218">
        <v>62.64</v>
      </c>
      <c r="Y22" s="218">
        <v>0</v>
      </c>
      <c r="Z22" s="218">
        <v>56.08</v>
      </c>
      <c r="AA22" s="218">
        <v>14.5</v>
      </c>
      <c r="AB22" s="218">
        <v>0</v>
      </c>
      <c r="AC22" s="218">
        <v>14.43</v>
      </c>
      <c r="AD22" s="218">
        <v>0</v>
      </c>
      <c r="AE22" s="218">
        <v>0</v>
      </c>
      <c r="AF22" s="218">
        <v>0</v>
      </c>
      <c r="AG22" s="218">
        <v>43.81</v>
      </c>
      <c r="AH22" s="218">
        <v>0</v>
      </c>
      <c r="AI22" s="218">
        <v>0</v>
      </c>
      <c r="AJ22" s="218">
        <v>0</v>
      </c>
      <c r="AK22" s="218">
        <v>-1.87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135.35</v>
      </c>
      <c r="L23" s="218">
        <v>1.93</v>
      </c>
      <c r="M23" s="218">
        <v>53.34</v>
      </c>
      <c r="N23" s="218">
        <v>51.55</v>
      </c>
      <c r="O23" s="218">
        <v>72.400000000000006</v>
      </c>
      <c r="P23" s="218">
        <v>21.77</v>
      </c>
      <c r="Q23" s="218">
        <v>0</v>
      </c>
      <c r="R23" s="218">
        <v>5.8</v>
      </c>
      <c r="S23" s="218">
        <v>4</v>
      </c>
      <c r="T23" s="218">
        <v>0</v>
      </c>
      <c r="U23" s="218">
        <v>49.53</v>
      </c>
      <c r="V23" s="218">
        <v>8.8000000000000007</v>
      </c>
      <c r="W23" s="218">
        <v>18.55</v>
      </c>
      <c r="X23" s="218">
        <v>62.64</v>
      </c>
      <c r="Y23" s="218">
        <v>0</v>
      </c>
      <c r="Z23" s="218">
        <v>56.08</v>
      </c>
      <c r="AA23" s="218">
        <v>14.5</v>
      </c>
      <c r="AB23" s="218">
        <v>0</v>
      </c>
      <c r="AC23" s="218">
        <v>14.43</v>
      </c>
      <c r="AD23" s="218">
        <v>0</v>
      </c>
      <c r="AE23" s="218">
        <v>0</v>
      </c>
      <c r="AF23" s="218">
        <v>0</v>
      </c>
      <c r="AG23" s="218">
        <v>43.81</v>
      </c>
      <c r="AH23" s="218">
        <v>0</v>
      </c>
      <c r="AI23" s="218">
        <v>0</v>
      </c>
      <c r="AJ23" s="218">
        <v>0</v>
      </c>
      <c r="AK23" s="218">
        <v>-1.87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135.35</v>
      </c>
      <c r="L24" s="218">
        <v>1.93</v>
      </c>
      <c r="M24" s="218">
        <v>53.34</v>
      </c>
      <c r="N24" s="218">
        <v>51.55</v>
      </c>
      <c r="O24" s="218">
        <v>72.400000000000006</v>
      </c>
      <c r="P24" s="218">
        <v>21.77</v>
      </c>
      <c r="Q24" s="218">
        <v>0</v>
      </c>
      <c r="R24" s="218">
        <v>5.8</v>
      </c>
      <c r="S24" s="218">
        <v>4</v>
      </c>
      <c r="T24" s="218">
        <v>0</v>
      </c>
      <c r="U24" s="218">
        <v>49.53</v>
      </c>
      <c r="V24" s="218">
        <v>8.8000000000000007</v>
      </c>
      <c r="W24" s="218">
        <v>18.55</v>
      </c>
      <c r="X24" s="218">
        <v>62.64</v>
      </c>
      <c r="Y24" s="218">
        <v>0</v>
      </c>
      <c r="Z24" s="218">
        <v>56.08</v>
      </c>
      <c r="AA24" s="218">
        <v>14.5</v>
      </c>
      <c r="AB24" s="218">
        <v>0</v>
      </c>
      <c r="AC24" s="218">
        <v>14.43</v>
      </c>
      <c r="AD24" s="218">
        <v>0</v>
      </c>
      <c r="AE24" s="218">
        <v>0</v>
      </c>
      <c r="AF24" s="218">
        <v>0</v>
      </c>
      <c r="AG24" s="218">
        <v>43.81</v>
      </c>
      <c r="AH24" s="218">
        <v>0</v>
      </c>
      <c r="AI24" s="218">
        <v>0</v>
      </c>
      <c r="AJ24" s="218">
        <v>0</v>
      </c>
      <c r="AK24" s="218">
        <v>-1.87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135.35</v>
      </c>
      <c r="L25" s="218">
        <v>1.93</v>
      </c>
      <c r="M25" s="218">
        <v>53.34</v>
      </c>
      <c r="N25" s="218">
        <v>51.55</v>
      </c>
      <c r="O25" s="218">
        <v>72.400000000000006</v>
      </c>
      <c r="P25" s="218">
        <v>21.77</v>
      </c>
      <c r="Q25" s="218">
        <v>0</v>
      </c>
      <c r="R25" s="218">
        <v>6</v>
      </c>
      <c r="S25" s="218">
        <v>4</v>
      </c>
      <c r="T25" s="218">
        <v>0</v>
      </c>
      <c r="U25" s="218">
        <v>49.53</v>
      </c>
      <c r="V25" s="218">
        <v>8.8000000000000007</v>
      </c>
      <c r="W25" s="218">
        <v>18.55</v>
      </c>
      <c r="X25" s="218">
        <v>62.64</v>
      </c>
      <c r="Y25" s="218">
        <v>0</v>
      </c>
      <c r="Z25" s="218">
        <v>56.08</v>
      </c>
      <c r="AA25" s="218">
        <v>14.5</v>
      </c>
      <c r="AB25" s="218">
        <v>0</v>
      </c>
      <c r="AC25" s="218">
        <v>14.43</v>
      </c>
      <c r="AD25" s="218">
        <v>0</v>
      </c>
      <c r="AE25" s="218">
        <v>0</v>
      </c>
      <c r="AF25" s="218">
        <v>0</v>
      </c>
      <c r="AG25" s="218">
        <v>43.81</v>
      </c>
      <c r="AH25" s="218">
        <v>0</v>
      </c>
      <c r="AI25" s="218">
        <v>0</v>
      </c>
      <c r="AJ25" s="218">
        <v>0</v>
      </c>
      <c r="AK25" s="218">
        <v>-1.87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135.35</v>
      </c>
      <c r="L26" s="218">
        <v>1.93</v>
      </c>
      <c r="M26" s="218">
        <v>53.34</v>
      </c>
      <c r="N26" s="218">
        <v>51.55</v>
      </c>
      <c r="O26" s="218">
        <v>72.400000000000006</v>
      </c>
      <c r="P26" s="218">
        <v>21.77</v>
      </c>
      <c r="Q26" s="218">
        <v>0</v>
      </c>
      <c r="R26" s="218">
        <v>6</v>
      </c>
      <c r="S26" s="218">
        <v>4</v>
      </c>
      <c r="T26" s="218">
        <v>0</v>
      </c>
      <c r="U26" s="218">
        <v>49.53</v>
      </c>
      <c r="V26" s="218">
        <v>8.8000000000000007</v>
      </c>
      <c r="W26" s="218">
        <v>18.55</v>
      </c>
      <c r="X26" s="218">
        <v>62.64</v>
      </c>
      <c r="Y26" s="218">
        <v>0</v>
      </c>
      <c r="Z26" s="218">
        <v>56.08</v>
      </c>
      <c r="AA26" s="218">
        <v>14.5</v>
      </c>
      <c r="AB26" s="218">
        <v>0</v>
      </c>
      <c r="AC26" s="218">
        <v>14.43</v>
      </c>
      <c r="AD26" s="218">
        <v>0</v>
      </c>
      <c r="AE26" s="218">
        <v>0</v>
      </c>
      <c r="AF26" s="218">
        <v>0</v>
      </c>
      <c r="AG26" s="218">
        <v>43.81</v>
      </c>
      <c r="AH26" s="218">
        <v>0</v>
      </c>
      <c r="AI26" s="218">
        <v>0</v>
      </c>
      <c r="AJ26" s="218">
        <v>0</v>
      </c>
      <c r="AK26" s="218">
        <v>-1.87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135.35</v>
      </c>
      <c r="L27" s="218">
        <v>1.93</v>
      </c>
      <c r="M27" s="218">
        <v>53.34</v>
      </c>
      <c r="N27" s="218">
        <v>51.55</v>
      </c>
      <c r="O27" s="218">
        <v>72.400000000000006</v>
      </c>
      <c r="P27" s="218">
        <v>21.59</v>
      </c>
      <c r="Q27" s="218">
        <v>0</v>
      </c>
      <c r="R27" s="218">
        <v>6</v>
      </c>
      <c r="S27" s="218">
        <v>4.13</v>
      </c>
      <c r="T27" s="218">
        <v>0</v>
      </c>
      <c r="U27" s="218">
        <v>49.53</v>
      </c>
      <c r="V27" s="218">
        <v>2.8</v>
      </c>
      <c r="W27" s="218">
        <v>4.63</v>
      </c>
      <c r="X27" s="218">
        <v>14.02</v>
      </c>
      <c r="Y27" s="218">
        <v>0</v>
      </c>
      <c r="Z27" s="218">
        <v>56.08</v>
      </c>
      <c r="AA27" s="218">
        <v>14.5</v>
      </c>
      <c r="AB27" s="218">
        <v>0</v>
      </c>
      <c r="AC27" s="218">
        <v>14.4</v>
      </c>
      <c r="AD27" s="218">
        <v>0</v>
      </c>
      <c r="AE27" s="218">
        <v>0</v>
      </c>
      <c r="AF27" s="218">
        <v>0</v>
      </c>
      <c r="AG27" s="218">
        <v>43.81</v>
      </c>
      <c r="AH27" s="218">
        <v>0</v>
      </c>
      <c r="AI27" s="218">
        <v>0</v>
      </c>
      <c r="AJ27" s="218">
        <v>0</v>
      </c>
      <c r="AK27" s="218">
        <v>-1.87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13.56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135.35</v>
      </c>
      <c r="L28" s="218">
        <v>1.93</v>
      </c>
      <c r="M28" s="218">
        <v>53.34</v>
      </c>
      <c r="N28" s="218">
        <v>51.55</v>
      </c>
      <c r="O28" s="218">
        <v>72.400000000000006</v>
      </c>
      <c r="P28" s="218">
        <v>21.59</v>
      </c>
      <c r="Q28" s="218">
        <v>0</v>
      </c>
      <c r="R28" s="218">
        <v>6</v>
      </c>
      <c r="S28" s="218">
        <v>4.13</v>
      </c>
      <c r="T28" s="218">
        <v>0</v>
      </c>
      <c r="U28" s="218">
        <v>49.53</v>
      </c>
      <c r="V28" s="218">
        <v>2.8</v>
      </c>
      <c r="W28" s="218">
        <v>4.63</v>
      </c>
      <c r="X28" s="218">
        <v>14.02</v>
      </c>
      <c r="Y28" s="218">
        <v>0</v>
      </c>
      <c r="Z28" s="218">
        <v>56.08</v>
      </c>
      <c r="AA28" s="218">
        <v>14.5</v>
      </c>
      <c r="AB28" s="218">
        <v>0</v>
      </c>
      <c r="AC28" s="218">
        <v>14.4</v>
      </c>
      <c r="AD28" s="218">
        <v>0</v>
      </c>
      <c r="AE28" s="218">
        <v>0</v>
      </c>
      <c r="AF28" s="218">
        <v>0</v>
      </c>
      <c r="AG28" s="218">
        <v>43.81</v>
      </c>
      <c r="AH28" s="218">
        <v>0</v>
      </c>
      <c r="AI28" s="218">
        <v>0</v>
      </c>
      <c r="AJ28" s="218">
        <v>0</v>
      </c>
      <c r="AK28" s="218">
        <v>-1.87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25.5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140</v>
      </c>
      <c r="L29" s="218">
        <v>1.93</v>
      </c>
      <c r="M29" s="218">
        <v>53.34</v>
      </c>
      <c r="N29" s="218">
        <v>51.55</v>
      </c>
      <c r="O29" s="218">
        <v>72.400000000000006</v>
      </c>
      <c r="P29" s="218">
        <v>21.77</v>
      </c>
      <c r="Q29" s="218">
        <v>0</v>
      </c>
      <c r="R29" s="218">
        <v>6</v>
      </c>
      <c r="S29" s="218">
        <v>5.88</v>
      </c>
      <c r="T29" s="218">
        <v>0</v>
      </c>
      <c r="U29" s="218">
        <v>49.53</v>
      </c>
      <c r="V29" s="218">
        <v>2.8</v>
      </c>
      <c r="W29" s="218">
        <v>4.63</v>
      </c>
      <c r="X29" s="218">
        <v>14.02</v>
      </c>
      <c r="Y29" s="218">
        <v>0</v>
      </c>
      <c r="Z29" s="218">
        <v>56.08</v>
      </c>
      <c r="AA29" s="218">
        <v>14.5</v>
      </c>
      <c r="AB29" s="218">
        <v>0</v>
      </c>
      <c r="AC29" s="218">
        <v>14.4</v>
      </c>
      <c r="AD29" s="218">
        <v>0</v>
      </c>
      <c r="AE29" s="218">
        <v>0</v>
      </c>
      <c r="AF29" s="218">
        <v>0</v>
      </c>
      <c r="AG29" s="218">
        <v>43.81</v>
      </c>
      <c r="AH29" s="218">
        <v>0</v>
      </c>
      <c r="AI29" s="218">
        <v>0</v>
      </c>
      <c r="AJ29" s="218">
        <v>0</v>
      </c>
      <c r="AK29" s="218">
        <v>-1.87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25.5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140</v>
      </c>
      <c r="L30" s="218">
        <v>1.93</v>
      </c>
      <c r="M30" s="218">
        <v>53.34</v>
      </c>
      <c r="N30" s="218">
        <v>51.55</v>
      </c>
      <c r="O30" s="218">
        <v>72.400000000000006</v>
      </c>
      <c r="P30" s="218">
        <v>21.77</v>
      </c>
      <c r="Q30" s="218">
        <v>0</v>
      </c>
      <c r="R30" s="218">
        <v>6</v>
      </c>
      <c r="S30" s="218">
        <v>5.88</v>
      </c>
      <c r="T30" s="218">
        <v>0</v>
      </c>
      <c r="U30" s="218">
        <v>49.53</v>
      </c>
      <c r="V30" s="218">
        <v>2.8</v>
      </c>
      <c r="W30" s="218">
        <v>4.63</v>
      </c>
      <c r="X30" s="218">
        <v>14.02</v>
      </c>
      <c r="Y30" s="218">
        <v>0</v>
      </c>
      <c r="Z30" s="218">
        <v>56.08</v>
      </c>
      <c r="AA30" s="218">
        <v>14.5</v>
      </c>
      <c r="AB30" s="218">
        <v>0</v>
      </c>
      <c r="AC30" s="218">
        <v>14.4</v>
      </c>
      <c r="AD30" s="218">
        <v>0</v>
      </c>
      <c r="AE30" s="218">
        <v>0</v>
      </c>
      <c r="AF30" s="218">
        <v>0</v>
      </c>
      <c r="AG30" s="218">
        <v>43.81</v>
      </c>
      <c r="AH30" s="218">
        <v>0</v>
      </c>
      <c r="AI30" s="218">
        <v>0</v>
      </c>
      <c r="AJ30" s="218">
        <v>0</v>
      </c>
      <c r="AK30" s="218">
        <v>-1.87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25.5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140</v>
      </c>
      <c r="L31" s="218">
        <v>1.93</v>
      </c>
      <c r="M31" s="218">
        <v>53.34</v>
      </c>
      <c r="N31" s="218">
        <v>51.55</v>
      </c>
      <c r="O31" s="218">
        <v>72.400000000000006</v>
      </c>
      <c r="P31" s="218">
        <v>21.77</v>
      </c>
      <c r="Q31" s="218">
        <v>0</v>
      </c>
      <c r="R31" s="218">
        <v>6</v>
      </c>
      <c r="S31" s="218">
        <v>5.88</v>
      </c>
      <c r="T31" s="218">
        <v>0</v>
      </c>
      <c r="U31" s="218">
        <v>49.53</v>
      </c>
      <c r="V31" s="218">
        <v>2.9</v>
      </c>
      <c r="W31" s="218">
        <v>4.83</v>
      </c>
      <c r="X31" s="218">
        <v>57.82</v>
      </c>
      <c r="Y31" s="218">
        <v>0</v>
      </c>
      <c r="Z31" s="218">
        <v>56.08</v>
      </c>
      <c r="AA31" s="218">
        <v>14.5</v>
      </c>
      <c r="AB31" s="218">
        <v>0</v>
      </c>
      <c r="AC31" s="218">
        <v>14.43</v>
      </c>
      <c r="AD31" s="218">
        <v>0</v>
      </c>
      <c r="AE31" s="218">
        <v>0</v>
      </c>
      <c r="AF31" s="218">
        <v>0</v>
      </c>
      <c r="AG31" s="218">
        <v>42.76</v>
      </c>
      <c r="AH31" s="218">
        <v>0</v>
      </c>
      <c r="AI31" s="218">
        <v>0</v>
      </c>
      <c r="AJ31" s="218">
        <v>0</v>
      </c>
      <c r="AK31" s="218">
        <v>-1.87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25.5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140</v>
      </c>
      <c r="L32" s="218">
        <v>1.93</v>
      </c>
      <c r="M32" s="218">
        <v>53.34</v>
      </c>
      <c r="N32" s="218">
        <v>51.55</v>
      </c>
      <c r="O32" s="218">
        <v>72.400000000000006</v>
      </c>
      <c r="P32" s="218">
        <v>21.77</v>
      </c>
      <c r="Q32" s="218">
        <v>0</v>
      </c>
      <c r="R32" s="218">
        <v>6</v>
      </c>
      <c r="S32" s="218">
        <v>5.88</v>
      </c>
      <c r="T32" s="218">
        <v>0</v>
      </c>
      <c r="U32" s="218">
        <v>49.53</v>
      </c>
      <c r="V32" s="218">
        <v>2.9</v>
      </c>
      <c r="W32" s="218">
        <v>4.83</v>
      </c>
      <c r="X32" s="218">
        <v>62.57</v>
      </c>
      <c r="Y32" s="218">
        <v>0</v>
      </c>
      <c r="Z32" s="218">
        <v>56.08</v>
      </c>
      <c r="AA32" s="218">
        <v>14.5</v>
      </c>
      <c r="AB32" s="218">
        <v>0</v>
      </c>
      <c r="AC32" s="218">
        <v>14.43</v>
      </c>
      <c r="AD32" s="218">
        <v>0</v>
      </c>
      <c r="AE32" s="218">
        <v>0</v>
      </c>
      <c r="AF32" s="218">
        <v>0</v>
      </c>
      <c r="AG32" s="218">
        <v>42.76</v>
      </c>
      <c r="AH32" s="218">
        <v>0</v>
      </c>
      <c r="AI32" s="218">
        <v>0</v>
      </c>
      <c r="AJ32" s="218">
        <v>0</v>
      </c>
      <c r="AK32" s="218">
        <v>-1.87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25.5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140</v>
      </c>
      <c r="L33" s="218">
        <v>1.93</v>
      </c>
      <c r="M33" s="218">
        <v>53.34</v>
      </c>
      <c r="N33" s="218">
        <v>51.55</v>
      </c>
      <c r="O33" s="218">
        <v>72.400000000000006</v>
      </c>
      <c r="P33" s="218">
        <v>21.77</v>
      </c>
      <c r="Q33" s="218">
        <v>0</v>
      </c>
      <c r="R33" s="218">
        <v>6</v>
      </c>
      <c r="S33" s="218">
        <v>5.85</v>
      </c>
      <c r="T33" s="218">
        <v>0</v>
      </c>
      <c r="U33" s="218">
        <v>49.53</v>
      </c>
      <c r="V33" s="218">
        <v>2.9</v>
      </c>
      <c r="W33" s="218">
        <v>4.83</v>
      </c>
      <c r="X33" s="218">
        <v>62.64</v>
      </c>
      <c r="Y33" s="218">
        <v>0</v>
      </c>
      <c r="Z33" s="218">
        <v>56.08</v>
      </c>
      <c r="AA33" s="218">
        <v>14.5</v>
      </c>
      <c r="AB33" s="218">
        <v>0</v>
      </c>
      <c r="AC33" s="218">
        <v>14.43</v>
      </c>
      <c r="AD33" s="218">
        <v>0</v>
      </c>
      <c r="AE33" s="218">
        <v>0</v>
      </c>
      <c r="AF33" s="218">
        <v>0</v>
      </c>
      <c r="AG33" s="218">
        <v>42.76</v>
      </c>
      <c r="AH33" s="218">
        <v>0</v>
      </c>
      <c r="AI33" s="218">
        <v>0</v>
      </c>
      <c r="AJ33" s="218">
        <v>0</v>
      </c>
      <c r="AK33" s="218">
        <v>-1.87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25.5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140</v>
      </c>
      <c r="L34" s="218">
        <v>1.93</v>
      </c>
      <c r="M34" s="218">
        <v>53.34</v>
      </c>
      <c r="N34" s="218">
        <v>51.55</v>
      </c>
      <c r="O34" s="218">
        <v>72.400000000000006</v>
      </c>
      <c r="P34" s="218">
        <v>21.77</v>
      </c>
      <c r="Q34" s="218">
        <v>0</v>
      </c>
      <c r="R34" s="218">
        <v>6</v>
      </c>
      <c r="S34" s="218">
        <v>5.85</v>
      </c>
      <c r="T34" s="218">
        <v>0</v>
      </c>
      <c r="U34" s="218">
        <v>49.53</v>
      </c>
      <c r="V34" s="218">
        <v>2.9</v>
      </c>
      <c r="W34" s="218">
        <v>4.83</v>
      </c>
      <c r="X34" s="218">
        <v>62.64</v>
      </c>
      <c r="Y34" s="218">
        <v>0</v>
      </c>
      <c r="Z34" s="218">
        <v>56.08</v>
      </c>
      <c r="AA34" s="218">
        <v>14.5</v>
      </c>
      <c r="AB34" s="218">
        <v>0</v>
      </c>
      <c r="AC34" s="218">
        <v>14.43</v>
      </c>
      <c r="AD34" s="218">
        <v>0</v>
      </c>
      <c r="AE34" s="218">
        <v>0</v>
      </c>
      <c r="AF34" s="218">
        <v>0</v>
      </c>
      <c r="AG34" s="218">
        <v>42.76</v>
      </c>
      <c r="AH34" s="218">
        <v>0</v>
      </c>
      <c r="AI34" s="218">
        <v>0</v>
      </c>
      <c r="AJ34" s="218">
        <v>0</v>
      </c>
      <c r="AK34" s="218">
        <v>-1.87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25.5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140</v>
      </c>
      <c r="L35" s="218">
        <v>1.93</v>
      </c>
      <c r="M35" s="218">
        <v>53.34</v>
      </c>
      <c r="N35" s="218">
        <v>51.55</v>
      </c>
      <c r="O35" s="218">
        <v>72.400000000000006</v>
      </c>
      <c r="P35" s="218">
        <v>21.77</v>
      </c>
      <c r="Q35" s="218">
        <v>0</v>
      </c>
      <c r="R35" s="218">
        <v>7.77</v>
      </c>
      <c r="S35" s="218">
        <v>5.85</v>
      </c>
      <c r="T35" s="218">
        <v>0</v>
      </c>
      <c r="U35" s="218">
        <v>49.53</v>
      </c>
      <c r="V35" s="218">
        <v>2.9</v>
      </c>
      <c r="W35" s="218">
        <v>4.83</v>
      </c>
      <c r="X35" s="218">
        <v>62.64</v>
      </c>
      <c r="Y35" s="218">
        <v>0</v>
      </c>
      <c r="Z35" s="218">
        <v>56.08</v>
      </c>
      <c r="AA35" s="218">
        <v>14.5</v>
      </c>
      <c r="AB35" s="218">
        <v>0</v>
      </c>
      <c r="AC35" s="218">
        <v>14.43</v>
      </c>
      <c r="AD35" s="218">
        <v>0</v>
      </c>
      <c r="AE35" s="218">
        <v>0</v>
      </c>
      <c r="AF35" s="218">
        <v>0</v>
      </c>
      <c r="AG35" s="218">
        <v>42.76</v>
      </c>
      <c r="AH35" s="218">
        <v>0</v>
      </c>
      <c r="AI35" s="218">
        <v>0</v>
      </c>
      <c r="AJ35" s="218">
        <v>0</v>
      </c>
      <c r="AK35" s="218">
        <v>-1.87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41.5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140</v>
      </c>
      <c r="L36" s="218">
        <v>1.93</v>
      </c>
      <c r="M36" s="218">
        <v>53.34</v>
      </c>
      <c r="N36" s="218">
        <v>51.55</v>
      </c>
      <c r="O36" s="218">
        <v>72.400000000000006</v>
      </c>
      <c r="P36" s="218">
        <v>21.77</v>
      </c>
      <c r="Q36" s="218">
        <v>0</v>
      </c>
      <c r="R36" s="218">
        <v>7.77</v>
      </c>
      <c r="S36" s="218">
        <v>5.85</v>
      </c>
      <c r="T36" s="218">
        <v>0</v>
      </c>
      <c r="U36" s="218">
        <v>49.53</v>
      </c>
      <c r="V36" s="218">
        <v>2.9</v>
      </c>
      <c r="W36" s="218">
        <v>4.83</v>
      </c>
      <c r="X36" s="218">
        <v>62.64</v>
      </c>
      <c r="Y36" s="218">
        <v>0</v>
      </c>
      <c r="Z36" s="218">
        <v>56.08</v>
      </c>
      <c r="AA36" s="218">
        <v>14.5</v>
      </c>
      <c r="AB36" s="218">
        <v>0</v>
      </c>
      <c r="AC36" s="218">
        <v>14.43</v>
      </c>
      <c r="AD36" s="218">
        <v>0</v>
      </c>
      <c r="AE36" s="218">
        <v>0</v>
      </c>
      <c r="AF36" s="218">
        <v>0</v>
      </c>
      <c r="AG36" s="218">
        <v>42.76</v>
      </c>
      <c r="AH36" s="218">
        <v>0</v>
      </c>
      <c r="AI36" s="218">
        <v>0</v>
      </c>
      <c r="AJ36" s="218">
        <v>0</v>
      </c>
      <c r="AK36" s="218">
        <v>-1.87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41.5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140</v>
      </c>
      <c r="L37" s="218">
        <v>1.93</v>
      </c>
      <c r="M37" s="218">
        <v>53.34</v>
      </c>
      <c r="N37" s="218">
        <v>51.55</v>
      </c>
      <c r="O37" s="218">
        <v>72.400000000000006</v>
      </c>
      <c r="P37" s="218">
        <v>21.77</v>
      </c>
      <c r="Q37" s="218">
        <v>0</v>
      </c>
      <c r="R37" s="218">
        <v>5.8</v>
      </c>
      <c r="S37" s="218">
        <v>5.85</v>
      </c>
      <c r="T37" s="218">
        <v>0</v>
      </c>
      <c r="U37" s="218">
        <v>49.53</v>
      </c>
      <c r="V37" s="218">
        <v>2.9</v>
      </c>
      <c r="W37" s="218">
        <v>4.83</v>
      </c>
      <c r="X37" s="218">
        <v>62.64</v>
      </c>
      <c r="Y37" s="218">
        <v>0</v>
      </c>
      <c r="Z37" s="218">
        <v>56.07</v>
      </c>
      <c r="AA37" s="218">
        <v>14.5</v>
      </c>
      <c r="AB37" s="218">
        <v>0</v>
      </c>
      <c r="AC37" s="218">
        <v>14.43</v>
      </c>
      <c r="AD37" s="218">
        <v>0</v>
      </c>
      <c r="AE37" s="218">
        <v>0</v>
      </c>
      <c r="AF37" s="218">
        <v>0</v>
      </c>
      <c r="AG37" s="218">
        <v>42.76</v>
      </c>
      <c r="AH37" s="218">
        <v>0</v>
      </c>
      <c r="AI37" s="218">
        <v>0</v>
      </c>
      <c r="AJ37" s="218">
        <v>0</v>
      </c>
      <c r="AK37" s="218">
        <v>-1.87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41.5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140</v>
      </c>
      <c r="L38" s="218">
        <v>1.93</v>
      </c>
      <c r="M38" s="218">
        <v>53.34</v>
      </c>
      <c r="N38" s="218">
        <v>51.55</v>
      </c>
      <c r="O38" s="218">
        <v>72.400000000000006</v>
      </c>
      <c r="P38" s="218">
        <v>21.77</v>
      </c>
      <c r="Q38" s="218">
        <v>0</v>
      </c>
      <c r="R38" s="218">
        <v>5.8</v>
      </c>
      <c r="S38" s="218">
        <v>5.85</v>
      </c>
      <c r="T38" s="218">
        <v>0</v>
      </c>
      <c r="U38" s="218">
        <v>49.53</v>
      </c>
      <c r="V38" s="218">
        <v>2.9</v>
      </c>
      <c r="W38" s="218">
        <v>4.83</v>
      </c>
      <c r="X38" s="218">
        <v>62.64</v>
      </c>
      <c r="Y38" s="218">
        <v>0</v>
      </c>
      <c r="Z38" s="218">
        <v>56.07</v>
      </c>
      <c r="AA38" s="218">
        <v>14.5</v>
      </c>
      <c r="AB38" s="218">
        <v>0</v>
      </c>
      <c r="AC38" s="218">
        <v>14.43</v>
      </c>
      <c r="AD38" s="218">
        <v>0</v>
      </c>
      <c r="AE38" s="218">
        <v>0</v>
      </c>
      <c r="AF38" s="218">
        <v>0</v>
      </c>
      <c r="AG38" s="218">
        <v>42.76</v>
      </c>
      <c r="AH38" s="218">
        <v>0</v>
      </c>
      <c r="AI38" s="218">
        <v>0</v>
      </c>
      <c r="AJ38" s="218">
        <v>0</v>
      </c>
      <c r="AK38" s="218">
        <v>-1.87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41.5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140</v>
      </c>
      <c r="L39" s="218">
        <v>1.93</v>
      </c>
      <c r="M39" s="218">
        <v>53.34</v>
      </c>
      <c r="N39" s="218">
        <v>51.55</v>
      </c>
      <c r="O39" s="218">
        <v>72.400000000000006</v>
      </c>
      <c r="P39" s="218">
        <v>21.77</v>
      </c>
      <c r="Q39" s="218">
        <v>0</v>
      </c>
      <c r="R39" s="218">
        <v>5.8</v>
      </c>
      <c r="S39" s="218">
        <v>5.85</v>
      </c>
      <c r="T39" s="218">
        <v>0</v>
      </c>
      <c r="U39" s="218">
        <v>49.53</v>
      </c>
      <c r="V39" s="218">
        <v>2.9</v>
      </c>
      <c r="W39" s="218">
        <v>4.83</v>
      </c>
      <c r="X39" s="218">
        <v>62.64</v>
      </c>
      <c r="Y39" s="218">
        <v>0</v>
      </c>
      <c r="Z39" s="218">
        <v>56.07</v>
      </c>
      <c r="AA39" s="218">
        <v>14.5</v>
      </c>
      <c r="AB39" s="218">
        <v>0</v>
      </c>
      <c r="AC39" s="218">
        <v>14.43</v>
      </c>
      <c r="AD39" s="218">
        <v>0</v>
      </c>
      <c r="AE39" s="218">
        <v>0</v>
      </c>
      <c r="AF39" s="218">
        <v>0</v>
      </c>
      <c r="AG39" s="218">
        <v>42.76</v>
      </c>
      <c r="AH39" s="218">
        <v>0</v>
      </c>
      <c r="AI39" s="218">
        <v>0</v>
      </c>
      <c r="AJ39" s="218">
        <v>0</v>
      </c>
      <c r="AK39" s="218">
        <v>-1.87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41.5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140</v>
      </c>
      <c r="L40" s="218">
        <v>1.93</v>
      </c>
      <c r="M40" s="218">
        <v>53.34</v>
      </c>
      <c r="N40" s="218">
        <v>51.55</v>
      </c>
      <c r="O40" s="218">
        <v>72.400000000000006</v>
      </c>
      <c r="P40" s="218">
        <v>21.77</v>
      </c>
      <c r="Q40" s="218">
        <v>0</v>
      </c>
      <c r="R40" s="218">
        <v>5.8</v>
      </c>
      <c r="S40" s="218">
        <v>5.85</v>
      </c>
      <c r="T40" s="218">
        <v>0</v>
      </c>
      <c r="U40" s="218">
        <v>49.53</v>
      </c>
      <c r="V40" s="218">
        <v>2.9</v>
      </c>
      <c r="W40" s="218">
        <v>4.83</v>
      </c>
      <c r="X40" s="218">
        <v>62.64</v>
      </c>
      <c r="Y40" s="218">
        <v>0</v>
      </c>
      <c r="Z40" s="218">
        <v>56.07</v>
      </c>
      <c r="AA40" s="218">
        <v>14.5</v>
      </c>
      <c r="AB40" s="218">
        <v>0</v>
      </c>
      <c r="AC40" s="218">
        <v>13.79</v>
      </c>
      <c r="AD40" s="218">
        <v>0</v>
      </c>
      <c r="AE40" s="218">
        <v>0</v>
      </c>
      <c r="AF40" s="218">
        <v>0</v>
      </c>
      <c r="AG40" s="218">
        <v>42.76</v>
      </c>
      <c r="AH40" s="218">
        <v>0</v>
      </c>
      <c r="AI40" s="218">
        <v>0</v>
      </c>
      <c r="AJ40" s="218">
        <v>0</v>
      </c>
      <c r="AK40" s="218">
        <v>-1.87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41.5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140</v>
      </c>
      <c r="L41" s="218">
        <v>1.93</v>
      </c>
      <c r="M41" s="218">
        <v>53.34</v>
      </c>
      <c r="N41" s="218">
        <v>51.55</v>
      </c>
      <c r="O41" s="218">
        <v>72.400000000000006</v>
      </c>
      <c r="P41" s="218">
        <v>21.77</v>
      </c>
      <c r="Q41" s="218">
        <v>0</v>
      </c>
      <c r="R41" s="218">
        <v>7.77</v>
      </c>
      <c r="S41" s="218">
        <v>5.85</v>
      </c>
      <c r="T41" s="218">
        <v>0</v>
      </c>
      <c r="U41" s="218">
        <v>49.53</v>
      </c>
      <c r="V41" s="218">
        <v>2.9</v>
      </c>
      <c r="W41" s="218">
        <v>4.83</v>
      </c>
      <c r="X41" s="218">
        <v>62.64</v>
      </c>
      <c r="Y41" s="218">
        <v>0</v>
      </c>
      <c r="Z41" s="218">
        <v>56.07</v>
      </c>
      <c r="AA41" s="218">
        <v>14.5</v>
      </c>
      <c r="AB41" s="218">
        <v>0</v>
      </c>
      <c r="AC41" s="218">
        <v>13.79</v>
      </c>
      <c r="AD41" s="218">
        <v>0</v>
      </c>
      <c r="AE41" s="218">
        <v>0</v>
      </c>
      <c r="AF41" s="218">
        <v>0</v>
      </c>
      <c r="AG41" s="218">
        <v>42.76</v>
      </c>
      <c r="AH41" s="218">
        <v>0</v>
      </c>
      <c r="AI41" s="218">
        <v>0</v>
      </c>
      <c r="AJ41" s="218">
        <v>0</v>
      </c>
      <c r="AK41" s="218">
        <v>-1.87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41.5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140</v>
      </c>
      <c r="L42" s="218">
        <v>1.93</v>
      </c>
      <c r="M42" s="218">
        <v>53.34</v>
      </c>
      <c r="N42" s="218">
        <v>51.55</v>
      </c>
      <c r="O42" s="218">
        <v>72.400000000000006</v>
      </c>
      <c r="P42" s="218">
        <v>21.77</v>
      </c>
      <c r="Q42" s="218">
        <v>0</v>
      </c>
      <c r="R42" s="218">
        <v>7.77</v>
      </c>
      <c r="S42" s="218">
        <v>5.85</v>
      </c>
      <c r="T42" s="218">
        <v>0</v>
      </c>
      <c r="U42" s="218">
        <v>49.53</v>
      </c>
      <c r="V42" s="218">
        <v>2.9</v>
      </c>
      <c r="W42" s="218">
        <v>4.83</v>
      </c>
      <c r="X42" s="218">
        <v>62.64</v>
      </c>
      <c r="Y42" s="218">
        <v>0</v>
      </c>
      <c r="Z42" s="218">
        <v>56.07</v>
      </c>
      <c r="AA42" s="218">
        <v>14.5</v>
      </c>
      <c r="AB42" s="218">
        <v>0</v>
      </c>
      <c r="AC42" s="218">
        <v>13.79</v>
      </c>
      <c r="AD42" s="218">
        <v>0</v>
      </c>
      <c r="AE42" s="218">
        <v>0</v>
      </c>
      <c r="AF42" s="218">
        <v>0</v>
      </c>
      <c r="AG42" s="218">
        <v>42.76</v>
      </c>
      <c r="AH42" s="218">
        <v>0</v>
      </c>
      <c r="AI42" s="218">
        <v>0</v>
      </c>
      <c r="AJ42" s="218">
        <v>0</v>
      </c>
      <c r="AK42" s="218">
        <v>-1.87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41.5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140</v>
      </c>
      <c r="L43" s="218">
        <v>1.93</v>
      </c>
      <c r="M43" s="218">
        <v>53.34</v>
      </c>
      <c r="N43" s="218">
        <v>51.55</v>
      </c>
      <c r="O43" s="218">
        <v>72.400000000000006</v>
      </c>
      <c r="P43" s="218">
        <v>21.77</v>
      </c>
      <c r="Q43" s="218">
        <v>0</v>
      </c>
      <c r="R43" s="218">
        <v>9.5299999999999994</v>
      </c>
      <c r="S43" s="218">
        <v>5.91</v>
      </c>
      <c r="T43" s="218">
        <v>0</v>
      </c>
      <c r="U43" s="218">
        <v>49.53</v>
      </c>
      <c r="V43" s="218">
        <v>2.9</v>
      </c>
      <c r="W43" s="218">
        <v>4.83</v>
      </c>
      <c r="X43" s="218">
        <v>62.64</v>
      </c>
      <c r="Y43" s="218">
        <v>0</v>
      </c>
      <c r="Z43" s="218">
        <v>56.07</v>
      </c>
      <c r="AA43" s="218">
        <v>14.5</v>
      </c>
      <c r="AB43" s="218">
        <v>0</v>
      </c>
      <c r="AC43" s="218">
        <v>13.82</v>
      </c>
      <c r="AD43" s="218">
        <v>0</v>
      </c>
      <c r="AE43" s="218">
        <v>0</v>
      </c>
      <c r="AF43" s="218">
        <v>0</v>
      </c>
      <c r="AG43" s="218">
        <v>41.04</v>
      </c>
      <c r="AH43" s="218">
        <v>0</v>
      </c>
      <c r="AI43" s="218">
        <v>0</v>
      </c>
      <c r="AJ43" s="218">
        <v>0</v>
      </c>
      <c r="AK43" s="218">
        <v>-1.87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41.5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140</v>
      </c>
      <c r="L44" s="218">
        <v>1.93</v>
      </c>
      <c r="M44" s="218">
        <v>53.34</v>
      </c>
      <c r="N44" s="218">
        <v>51.55</v>
      </c>
      <c r="O44" s="218">
        <v>72.400000000000006</v>
      </c>
      <c r="P44" s="218">
        <v>21.77</v>
      </c>
      <c r="Q44" s="218">
        <v>0</v>
      </c>
      <c r="R44" s="218">
        <v>9.5299999999999994</v>
      </c>
      <c r="S44" s="218">
        <v>5.91</v>
      </c>
      <c r="T44" s="218">
        <v>0</v>
      </c>
      <c r="U44" s="218">
        <v>49.53</v>
      </c>
      <c r="V44" s="218">
        <v>2.9</v>
      </c>
      <c r="W44" s="218">
        <v>4.83</v>
      </c>
      <c r="X44" s="218">
        <v>62.64</v>
      </c>
      <c r="Y44" s="218">
        <v>0</v>
      </c>
      <c r="Z44" s="218">
        <v>56.07</v>
      </c>
      <c r="AA44" s="218">
        <v>14.5</v>
      </c>
      <c r="AB44" s="218">
        <v>0</v>
      </c>
      <c r="AC44" s="218">
        <v>13.82</v>
      </c>
      <c r="AD44" s="218">
        <v>0</v>
      </c>
      <c r="AE44" s="218">
        <v>0</v>
      </c>
      <c r="AF44" s="218">
        <v>0</v>
      </c>
      <c r="AG44" s="218">
        <v>41.04</v>
      </c>
      <c r="AH44" s="218">
        <v>0</v>
      </c>
      <c r="AI44" s="218">
        <v>0</v>
      </c>
      <c r="AJ44" s="218">
        <v>0</v>
      </c>
      <c r="AK44" s="218">
        <v>-1.87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41.5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140</v>
      </c>
      <c r="L45" s="218">
        <v>0.97</v>
      </c>
      <c r="M45" s="218">
        <v>53.34</v>
      </c>
      <c r="N45" s="218">
        <v>51.55</v>
      </c>
      <c r="O45" s="218">
        <v>72.400000000000006</v>
      </c>
      <c r="P45" s="218">
        <v>21.77</v>
      </c>
      <c r="Q45" s="218">
        <v>0</v>
      </c>
      <c r="R45" s="218">
        <v>9.57</v>
      </c>
      <c r="S45" s="218">
        <v>5.95</v>
      </c>
      <c r="T45" s="218">
        <v>0</v>
      </c>
      <c r="U45" s="218">
        <v>49.53</v>
      </c>
      <c r="V45" s="218">
        <v>2.9</v>
      </c>
      <c r="W45" s="218">
        <v>4.83</v>
      </c>
      <c r="X45" s="218">
        <v>62.64</v>
      </c>
      <c r="Y45" s="218">
        <v>0</v>
      </c>
      <c r="Z45" s="218">
        <v>54.47</v>
      </c>
      <c r="AA45" s="218">
        <v>14.5</v>
      </c>
      <c r="AB45" s="218">
        <v>0</v>
      </c>
      <c r="AC45" s="218">
        <v>13.82</v>
      </c>
      <c r="AD45" s="218">
        <v>0</v>
      </c>
      <c r="AE45" s="218">
        <v>0</v>
      </c>
      <c r="AF45" s="218">
        <v>0</v>
      </c>
      <c r="AG45" s="218">
        <v>41.04</v>
      </c>
      <c r="AH45" s="218">
        <v>0</v>
      </c>
      <c r="AI45" s="218">
        <v>0</v>
      </c>
      <c r="AJ45" s="218">
        <v>0</v>
      </c>
      <c r="AK45" s="218">
        <v>-1.87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41.5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140</v>
      </c>
      <c r="L46" s="218">
        <v>0.97</v>
      </c>
      <c r="M46" s="218">
        <v>53.34</v>
      </c>
      <c r="N46" s="218">
        <v>51.55</v>
      </c>
      <c r="O46" s="218">
        <v>72.400000000000006</v>
      </c>
      <c r="P46" s="218">
        <v>21.77</v>
      </c>
      <c r="Q46" s="218">
        <v>0</v>
      </c>
      <c r="R46" s="218">
        <v>9.57</v>
      </c>
      <c r="S46" s="218">
        <v>5.95</v>
      </c>
      <c r="T46" s="218">
        <v>0</v>
      </c>
      <c r="U46" s="218">
        <v>49.53</v>
      </c>
      <c r="V46" s="218">
        <v>2.9</v>
      </c>
      <c r="W46" s="218">
        <v>4.83</v>
      </c>
      <c r="X46" s="218">
        <v>62.64</v>
      </c>
      <c r="Y46" s="218">
        <v>0</v>
      </c>
      <c r="Z46" s="218">
        <v>54.47</v>
      </c>
      <c r="AA46" s="218">
        <v>14.5</v>
      </c>
      <c r="AB46" s="218">
        <v>0</v>
      </c>
      <c r="AC46" s="218">
        <v>13.82</v>
      </c>
      <c r="AD46" s="218">
        <v>0</v>
      </c>
      <c r="AE46" s="218">
        <v>0</v>
      </c>
      <c r="AF46" s="218">
        <v>0</v>
      </c>
      <c r="AG46" s="218">
        <v>41.04</v>
      </c>
      <c r="AH46" s="218">
        <v>0</v>
      </c>
      <c r="AI46" s="218">
        <v>0</v>
      </c>
      <c r="AJ46" s="218">
        <v>0</v>
      </c>
      <c r="AK46" s="218">
        <v>-1.87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41.5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140</v>
      </c>
      <c r="L47" s="218">
        <v>0.97</v>
      </c>
      <c r="M47" s="218">
        <v>53.34</v>
      </c>
      <c r="N47" s="218">
        <v>51.55</v>
      </c>
      <c r="O47" s="218">
        <v>72.400000000000006</v>
      </c>
      <c r="P47" s="218">
        <v>21.77</v>
      </c>
      <c r="Q47" s="218">
        <v>0</v>
      </c>
      <c r="R47" s="218">
        <v>9.57</v>
      </c>
      <c r="S47" s="218">
        <v>5.95</v>
      </c>
      <c r="T47" s="218">
        <v>0</v>
      </c>
      <c r="U47" s="218">
        <v>49.53</v>
      </c>
      <c r="V47" s="218">
        <v>2.9</v>
      </c>
      <c r="W47" s="218">
        <v>14.5</v>
      </c>
      <c r="X47" s="218">
        <v>62.64</v>
      </c>
      <c r="Y47" s="218">
        <v>0</v>
      </c>
      <c r="Z47" s="218">
        <v>53.17</v>
      </c>
      <c r="AA47" s="218">
        <v>14.5</v>
      </c>
      <c r="AB47" s="218">
        <v>0</v>
      </c>
      <c r="AC47" s="218">
        <v>13.17</v>
      </c>
      <c r="AD47" s="218">
        <v>0</v>
      </c>
      <c r="AE47" s="218">
        <v>0</v>
      </c>
      <c r="AF47" s="218">
        <v>0</v>
      </c>
      <c r="AG47" s="218">
        <v>41.04</v>
      </c>
      <c r="AH47" s="218">
        <v>0</v>
      </c>
      <c r="AI47" s="218">
        <v>0</v>
      </c>
      <c r="AJ47" s="218">
        <v>0</v>
      </c>
      <c r="AK47" s="218">
        <v>-1.87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41.5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140</v>
      </c>
      <c r="L48" s="218">
        <v>0.97</v>
      </c>
      <c r="M48" s="218">
        <v>53.34</v>
      </c>
      <c r="N48" s="218">
        <v>51.55</v>
      </c>
      <c r="O48" s="218">
        <v>72.400000000000006</v>
      </c>
      <c r="P48" s="218">
        <v>21.77</v>
      </c>
      <c r="Q48" s="218">
        <v>0</v>
      </c>
      <c r="R48" s="218">
        <v>9.57</v>
      </c>
      <c r="S48" s="218">
        <v>5.95</v>
      </c>
      <c r="T48" s="218">
        <v>0</v>
      </c>
      <c r="U48" s="218">
        <v>49.53</v>
      </c>
      <c r="V48" s="218">
        <v>2.9</v>
      </c>
      <c r="W48" s="218">
        <v>18.559999999999999</v>
      </c>
      <c r="X48" s="218">
        <v>62.64</v>
      </c>
      <c r="Y48" s="218">
        <v>0</v>
      </c>
      <c r="Z48" s="218">
        <v>53.17</v>
      </c>
      <c r="AA48" s="218">
        <v>14.5</v>
      </c>
      <c r="AB48" s="218">
        <v>0</v>
      </c>
      <c r="AC48" s="218">
        <v>13.21</v>
      </c>
      <c r="AD48" s="218">
        <v>0</v>
      </c>
      <c r="AE48" s="218">
        <v>0</v>
      </c>
      <c r="AF48" s="218">
        <v>0</v>
      </c>
      <c r="AG48" s="218">
        <v>41.04</v>
      </c>
      <c r="AH48" s="218">
        <v>0</v>
      </c>
      <c r="AI48" s="218">
        <v>0</v>
      </c>
      <c r="AJ48" s="218">
        <v>0</v>
      </c>
      <c r="AK48" s="218">
        <v>-1.87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41.5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140</v>
      </c>
      <c r="L49" s="218">
        <v>0.97</v>
      </c>
      <c r="M49" s="218">
        <v>53.34</v>
      </c>
      <c r="N49" s="218">
        <v>51.55</v>
      </c>
      <c r="O49" s="218">
        <v>72.400000000000006</v>
      </c>
      <c r="P49" s="218">
        <v>21.77</v>
      </c>
      <c r="Q49" s="218">
        <v>0</v>
      </c>
      <c r="R49" s="218">
        <v>9.57</v>
      </c>
      <c r="S49" s="218">
        <v>5.95</v>
      </c>
      <c r="T49" s="218">
        <v>0</v>
      </c>
      <c r="U49" s="218">
        <v>49.53</v>
      </c>
      <c r="V49" s="218">
        <v>8.8000000000000007</v>
      </c>
      <c r="W49" s="218">
        <v>18.559999999999999</v>
      </c>
      <c r="X49" s="218">
        <v>62.64</v>
      </c>
      <c r="Y49" s="218">
        <v>0</v>
      </c>
      <c r="Z49" s="218">
        <v>72.510000000000005</v>
      </c>
      <c r="AA49" s="218">
        <v>14.5</v>
      </c>
      <c r="AB49" s="218">
        <v>0</v>
      </c>
      <c r="AC49" s="218">
        <v>13.21</v>
      </c>
      <c r="AD49" s="218">
        <v>0</v>
      </c>
      <c r="AE49" s="218">
        <v>0</v>
      </c>
      <c r="AF49" s="218">
        <v>0</v>
      </c>
      <c r="AG49" s="218">
        <v>41.04</v>
      </c>
      <c r="AH49" s="218">
        <v>0</v>
      </c>
      <c r="AI49" s="218">
        <v>0</v>
      </c>
      <c r="AJ49" s="218">
        <v>0</v>
      </c>
      <c r="AK49" s="218">
        <v>-1.87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41.5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140</v>
      </c>
      <c r="L50" s="218">
        <v>0.97</v>
      </c>
      <c r="M50" s="218">
        <v>53.34</v>
      </c>
      <c r="N50" s="218">
        <v>51.55</v>
      </c>
      <c r="O50" s="218">
        <v>72.400000000000006</v>
      </c>
      <c r="P50" s="218">
        <v>21.77</v>
      </c>
      <c r="Q50" s="218">
        <v>0</v>
      </c>
      <c r="R50" s="218">
        <v>9.57</v>
      </c>
      <c r="S50" s="218">
        <v>5.95</v>
      </c>
      <c r="T50" s="218">
        <v>0</v>
      </c>
      <c r="U50" s="218">
        <v>49.53</v>
      </c>
      <c r="V50" s="218">
        <v>8.8000000000000007</v>
      </c>
      <c r="W50" s="218">
        <v>18.559999999999999</v>
      </c>
      <c r="X50" s="218">
        <v>62.64</v>
      </c>
      <c r="Y50" s="218">
        <v>0</v>
      </c>
      <c r="Z50" s="218">
        <v>77.34</v>
      </c>
      <c r="AA50" s="218">
        <v>14.5</v>
      </c>
      <c r="AB50" s="218">
        <v>0</v>
      </c>
      <c r="AC50" s="218">
        <v>13.21</v>
      </c>
      <c r="AD50" s="218">
        <v>0</v>
      </c>
      <c r="AE50" s="218">
        <v>0</v>
      </c>
      <c r="AF50" s="218">
        <v>0</v>
      </c>
      <c r="AG50" s="218">
        <v>41.04</v>
      </c>
      <c r="AH50" s="218">
        <v>0</v>
      </c>
      <c r="AI50" s="218">
        <v>0</v>
      </c>
      <c r="AJ50" s="218">
        <v>0</v>
      </c>
      <c r="AK50" s="218">
        <v>-1.87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41.5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140</v>
      </c>
      <c r="L51" s="218">
        <v>0.97</v>
      </c>
      <c r="M51" s="218">
        <v>53.34</v>
      </c>
      <c r="N51" s="218">
        <v>51.55</v>
      </c>
      <c r="O51" s="218">
        <v>72.400000000000006</v>
      </c>
      <c r="P51" s="218">
        <v>21.92</v>
      </c>
      <c r="Q51" s="218">
        <v>0</v>
      </c>
      <c r="R51" s="218">
        <v>9.57</v>
      </c>
      <c r="S51" s="218">
        <v>5.95</v>
      </c>
      <c r="T51" s="218">
        <v>0</v>
      </c>
      <c r="U51" s="218">
        <v>49.53</v>
      </c>
      <c r="V51" s="218">
        <v>8.8000000000000007</v>
      </c>
      <c r="W51" s="218">
        <v>18.559999999999999</v>
      </c>
      <c r="X51" s="218">
        <v>62.64</v>
      </c>
      <c r="Y51" s="218">
        <v>0</v>
      </c>
      <c r="Z51" s="218">
        <v>101.51</v>
      </c>
      <c r="AA51" s="218">
        <v>14.5</v>
      </c>
      <c r="AB51" s="218">
        <v>0</v>
      </c>
      <c r="AC51" s="218">
        <v>13.24</v>
      </c>
      <c r="AD51" s="218">
        <v>0</v>
      </c>
      <c r="AE51" s="218">
        <v>0</v>
      </c>
      <c r="AF51" s="218">
        <v>0</v>
      </c>
      <c r="AG51" s="218">
        <v>40</v>
      </c>
      <c r="AH51" s="218">
        <v>0</v>
      </c>
      <c r="AI51" s="218">
        <v>0</v>
      </c>
      <c r="AJ51" s="218">
        <v>0</v>
      </c>
      <c r="AK51" s="218">
        <v>-1.87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41.5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140</v>
      </c>
      <c r="L52" s="218">
        <v>0.97</v>
      </c>
      <c r="M52" s="218">
        <v>53.34</v>
      </c>
      <c r="N52" s="218">
        <v>51.55</v>
      </c>
      <c r="O52" s="218">
        <v>72.400000000000006</v>
      </c>
      <c r="P52" s="218">
        <v>21.92</v>
      </c>
      <c r="Q52" s="218">
        <v>0</v>
      </c>
      <c r="R52" s="218">
        <v>9.57</v>
      </c>
      <c r="S52" s="218">
        <v>5.95</v>
      </c>
      <c r="T52" s="218">
        <v>0</v>
      </c>
      <c r="U52" s="218">
        <v>49.53</v>
      </c>
      <c r="V52" s="218">
        <v>8.8000000000000007</v>
      </c>
      <c r="W52" s="218">
        <v>18.559999999999999</v>
      </c>
      <c r="X52" s="218">
        <v>62.64</v>
      </c>
      <c r="Y52" s="218">
        <v>0</v>
      </c>
      <c r="Z52" s="218">
        <v>118.17</v>
      </c>
      <c r="AA52" s="218">
        <v>14.5</v>
      </c>
      <c r="AB52" s="218">
        <v>0</v>
      </c>
      <c r="AC52" s="218">
        <v>13.24</v>
      </c>
      <c r="AD52" s="218">
        <v>0</v>
      </c>
      <c r="AE52" s="218">
        <v>0</v>
      </c>
      <c r="AF52" s="218">
        <v>0</v>
      </c>
      <c r="AG52" s="218">
        <v>40</v>
      </c>
      <c r="AH52" s="218">
        <v>0</v>
      </c>
      <c r="AI52" s="218">
        <v>0</v>
      </c>
      <c r="AJ52" s="218">
        <v>0</v>
      </c>
      <c r="AK52" s="218">
        <v>-1.87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41.5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140</v>
      </c>
      <c r="L53" s="218">
        <v>0.97</v>
      </c>
      <c r="M53" s="218">
        <v>53.34</v>
      </c>
      <c r="N53" s="218">
        <v>51.55</v>
      </c>
      <c r="O53" s="218">
        <v>72.400000000000006</v>
      </c>
      <c r="P53" s="218">
        <v>21.92</v>
      </c>
      <c r="Q53" s="218">
        <v>0</v>
      </c>
      <c r="R53" s="218">
        <v>9.57</v>
      </c>
      <c r="S53" s="218">
        <v>5.95</v>
      </c>
      <c r="T53" s="218">
        <v>0</v>
      </c>
      <c r="U53" s="218">
        <v>49.99</v>
      </c>
      <c r="V53" s="218">
        <v>8.8000000000000007</v>
      </c>
      <c r="W53" s="218">
        <v>18.559999999999999</v>
      </c>
      <c r="X53" s="218">
        <v>62.64</v>
      </c>
      <c r="Y53" s="218">
        <v>0</v>
      </c>
      <c r="Z53" s="218">
        <v>118.17</v>
      </c>
      <c r="AA53" s="218">
        <v>14.5</v>
      </c>
      <c r="AB53" s="218">
        <v>0</v>
      </c>
      <c r="AC53" s="218">
        <v>13.24</v>
      </c>
      <c r="AD53" s="218">
        <v>0</v>
      </c>
      <c r="AE53" s="218">
        <v>0</v>
      </c>
      <c r="AF53" s="218">
        <v>0</v>
      </c>
      <c r="AG53" s="218">
        <v>40</v>
      </c>
      <c r="AH53" s="218">
        <v>0</v>
      </c>
      <c r="AI53" s="218">
        <v>0</v>
      </c>
      <c r="AJ53" s="218">
        <v>0</v>
      </c>
      <c r="AK53" s="218">
        <v>-1.87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41.5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140</v>
      </c>
      <c r="L54" s="218">
        <v>0.97</v>
      </c>
      <c r="M54" s="218">
        <v>53.34</v>
      </c>
      <c r="N54" s="218">
        <v>51.55</v>
      </c>
      <c r="O54" s="218">
        <v>72.400000000000006</v>
      </c>
      <c r="P54" s="218">
        <v>21.92</v>
      </c>
      <c r="Q54" s="218">
        <v>0</v>
      </c>
      <c r="R54" s="218">
        <v>9.57</v>
      </c>
      <c r="S54" s="218">
        <v>5.95</v>
      </c>
      <c r="T54" s="218">
        <v>0</v>
      </c>
      <c r="U54" s="218">
        <v>50.04</v>
      </c>
      <c r="V54" s="218">
        <v>8.8000000000000007</v>
      </c>
      <c r="W54" s="218">
        <v>18.559999999999999</v>
      </c>
      <c r="X54" s="218">
        <v>62.64</v>
      </c>
      <c r="Y54" s="218">
        <v>0</v>
      </c>
      <c r="Z54" s="218">
        <v>118.17</v>
      </c>
      <c r="AA54" s="218">
        <v>14.5</v>
      </c>
      <c r="AB54" s="218">
        <v>0</v>
      </c>
      <c r="AC54" s="218">
        <v>13.24</v>
      </c>
      <c r="AD54" s="218">
        <v>0</v>
      </c>
      <c r="AE54" s="218">
        <v>0</v>
      </c>
      <c r="AF54" s="218">
        <v>0</v>
      </c>
      <c r="AG54" s="218">
        <v>40</v>
      </c>
      <c r="AH54" s="218">
        <v>0</v>
      </c>
      <c r="AI54" s="218">
        <v>0</v>
      </c>
      <c r="AJ54" s="218">
        <v>0</v>
      </c>
      <c r="AK54" s="218">
        <v>-1.87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41.5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140</v>
      </c>
      <c r="L55" s="218">
        <v>0.97</v>
      </c>
      <c r="M55" s="218">
        <v>53.34</v>
      </c>
      <c r="N55" s="218">
        <v>51.55</v>
      </c>
      <c r="O55" s="218">
        <v>72.400000000000006</v>
      </c>
      <c r="P55" s="218">
        <v>22.29</v>
      </c>
      <c r="Q55" s="218">
        <v>0</v>
      </c>
      <c r="R55" s="218">
        <v>9.57</v>
      </c>
      <c r="S55" s="218">
        <v>5.95</v>
      </c>
      <c r="T55" s="218">
        <v>0</v>
      </c>
      <c r="U55" s="218">
        <v>50.04</v>
      </c>
      <c r="V55" s="218">
        <v>8.8000000000000007</v>
      </c>
      <c r="W55" s="218">
        <v>18.559999999999999</v>
      </c>
      <c r="X55" s="218">
        <v>62.64</v>
      </c>
      <c r="Y55" s="218">
        <v>0</v>
      </c>
      <c r="Z55" s="218">
        <v>118.17</v>
      </c>
      <c r="AA55" s="218">
        <v>14.5</v>
      </c>
      <c r="AB55" s="218">
        <v>0</v>
      </c>
      <c r="AC55" s="218">
        <v>12.59</v>
      </c>
      <c r="AD55" s="218">
        <v>0</v>
      </c>
      <c r="AE55" s="218">
        <v>0</v>
      </c>
      <c r="AF55" s="218">
        <v>0</v>
      </c>
      <c r="AG55" s="218">
        <v>40</v>
      </c>
      <c r="AH55" s="218">
        <v>0</v>
      </c>
      <c r="AI55" s="218">
        <v>0</v>
      </c>
      <c r="AJ55" s="218">
        <v>0</v>
      </c>
      <c r="AK55" s="218">
        <v>-1.87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41.5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140</v>
      </c>
      <c r="L56" s="218">
        <v>0.97</v>
      </c>
      <c r="M56" s="218">
        <v>53.34</v>
      </c>
      <c r="N56" s="218">
        <v>51.55</v>
      </c>
      <c r="O56" s="218">
        <v>72.400000000000006</v>
      </c>
      <c r="P56" s="218">
        <v>22.29</v>
      </c>
      <c r="Q56" s="218">
        <v>0</v>
      </c>
      <c r="R56" s="218">
        <v>9.57</v>
      </c>
      <c r="S56" s="218">
        <v>5.95</v>
      </c>
      <c r="T56" s="218">
        <v>0</v>
      </c>
      <c r="U56" s="218">
        <v>50.04</v>
      </c>
      <c r="V56" s="218">
        <v>8.8000000000000007</v>
      </c>
      <c r="W56" s="218">
        <v>18.559999999999999</v>
      </c>
      <c r="X56" s="218">
        <v>62.64</v>
      </c>
      <c r="Y56" s="218">
        <v>0</v>
      </c>
      <c r="Z56" s="218">
        <v>118.17</v>
      </c>
      <c r="AA56" s="218">
        <v>14.5</v>
      </c>
      <c r="AB56" s="218">
        <v>0</v>
      </c>
      <c r="AC56" s="218">
        <v>12.59</v>
      </c>
      <c r="AD56" s="218">
        <v>0</v>
      </c>
      <c r="AE56" s="218">
        <v>0</v>
      </c>
      <c r="AF56" s="218">
        <v>0</v>
      </c>
      <c r="AG56" s="218">
        <v>40</v>
      </c>
      <c r="AH56" s="218">
        <v>0</v>
      </c>
      <c r="AI56" s="218">
        <v>0</v>
      </c>
      <c r="AJ56" s="218">
        <v>0</v>
      </c>
      <c r="AK56" s="218">
        <v>-1.87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41.5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140</v>
      </c>
      <c r="L57" s="218">
        <v>0.97</v>
      </c>
      <c r="M57" s="218">
        <v>53.34</v>
      </c>
      <c r="N57" s="218">
        <v>51.55</v>
      </c>
      <c r="O57" s="218">
        <v>72.400000000000006</v>
      </c>
      <c r="P57" s="218">
        <v>22.29</v>
      </c>
      <c r="Q57" s="218">
        <v>0</v>
      </c>
      <c r="R57" s="218">
        <v>9.57</v>
      </c>
      <c r="S57" s="218">
        <v>5.95</v>
      </c>
      <c r="T57" s="218">
        <v>0</v>
      </c>
      <c r="U57" s="218">
        <v>50.04</v>
      </c>
      <c r="V57" s="218">
        <v>8.8000000000000007</v>
      </c>
      <c r="W57" s="218">
        <v>18.559999999999999</v>
      </c>
      <c r="X57" s="218">
        <v>62.64</v>
      </c>
      <c r="Y57" s="218">
        <v>0</v>
      </c>
      <c r="Z57" s="218">
        <v>118.17</v>
      </c>
      <c r="AA57" s="218">
        <v>14.5</v>
      </c>
      <c r="AB57" s="218">
        <v>0</v>
      </c>
      <c r="AC57" s="218">
        <v>12.59</v>
      </c>
      <c r="AD57" s="218">
        <v>0</v>
      </c>
      <c r="AE57" s="218">
        <v>0</v>
      </c>
      <c r="AF57" s="218">
        <v>0</v>
      </c>
      <c r="AG57" s="218">
        <v>40</v>
      </c>
      <c r="AH57" s="218">
        <v>0</v>
      </c>
      <c r="AI57" s="218">
        <v>0</v>
      </c>
      <c r="AJ57" s="218">
        <v>0</v>
      </c>
      <c r="AK57" s="218">
        <v>-1.87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41.5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140</v>
      </c>
      <c r="L58" s="218">
        <v>0.97</v>
      </c>
      <c r="M58" s="218">
        <v>53.34</v>
      </c>
      <c r="N58" s="218">
        <v>51.55</v>
      </c>
      <c r="O58" s="218">
        <v>72.400000000000006</v>
      </c>
      <c r="P58" s="218">
        <v>22.29</v>
      </c>
      <c r="Q58" s="218">
        <v>0</v>
      </c>
      <c r="R58" s="218">
        <v>9.57</v>
      </c>
      <c r="S58" s="218">
        <v>5.95</v>
      </c>
      <c r="T58" s="218">
        <v>0</v>
      </c>
      <c r="U58" s="218">
        <v>50.04</v>
      </c>
      <c r="V58" s="218">
        <v>8.8000000000000007</v>
      </c>
      <c r="W58" s="218">
        <v>18.559999999999999</v>
      </c>
      <c r="X58" s="218">
        <v>62.64</v>
      </c>
      <c r="Y58" s="218">
        <v>0</v>
      </c>
      <c r="Z58" s="218">
        <v>108.28</v>
      </c>
      <c r="AA58" s="218">
        <v>14.5</v>
      </c>
      <c r="AB58" s="218">
        <v>0</v>
      </c>
      <c r="AC58" s="218">
        <v>12.59</v>
      </c>
      <c r="AD58" s="218">
        <v>0</v>
      </c>
      <c r="AE58" s="218">
        <v>0</v>
      </c>
      <c r="AF58" s="218">
        <v>0</v>
      </c>
      <c r="AG58" s="218">
        <v>40</v>
      </c>
      <c r="AH58" s="218">
        <v>0</v>
      </c>
      <c r="AI58" s="218">
        <v>0</v>
      </c>
      <c r="AJ58" s="218">
        <v>0</v>
      </c>
      <c r="AK58" s="218">
        <v>-1.87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41.5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140</v>
      </c>
      <c r="L59" s="218">
        <v>0.97</v>
      </c>
      <c r="M59" s="218">
        <v>53.34</v>
      </c>
      <c r="N59" s="218">
        <v>51.55</v>
      </c>
      <c r="O59" s="218">
        <v>72.400000000000006</v>
      </c>
      <c r="P59" s="218">
        <v>21.77</v>
      </c>
      <c r="Q59" s="218">
        <v>0</v>
      </c>
      <c r="R59" s="218">
        <v>9.23</v>
      </c>
      <c r="S59" s="218">
        <v>5.93</v>
      </c>
      <c r="T59" s="218">
        <v>0</v>
      </c>
      <c r="U59" s="218">
        <v>50.04</v>
      </c>
      <c r="V59" s="218">
        <v>8.8000000000000007</v>
      </c>
      <c r="W59" s="218">
        <v>18.96</v>
      </c>
      <c r="X59" s="218">
        <v>58.09</v>
      </c>
      <c r="Y59" s="218">
        <v>0</v>
      </c>
      <c r="Z59" s="218">
        <v>106.35</v>
      </c>
      <c r="AA59" s="218">
        <v>14.5</v>
      </c>
      <c r="AB59" s="218">
        <v>0</v>
      </c>
      <c r="AC59" s="218">
        <v>12.59</v>
      </c>
      <c r="AD59" s="218">
        <v>0</v>
      </c>
      <c r="AE59" s="218">
        <v>0</v>
      </c>
      <c r="AF59" s="218">
        <v>0</v>
      </c>
      <c r="AG59" s="218">
        <v>40</v>
      </c>
      <c r="AH59" s="218">
        <v>0</v>
      </c>
      <c r="AI59" s="218">
        <v>0</v>
      </c>
      <c r="AJ59" s="218">
        <v>0</v>
      </c>
      <c r="AK59" s="218">
        <v>-1.87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41.5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140</v>
      </c>
      <c r="L60" s="218">
        <v>0.97</v>
      </c>
      <c r="M60" s="218">
        <v>53.34</v>
      </c>
      <c r="N60" s="218">
        <v>51.55</v>
      </c>
      <c r="O60" s="218">
        <v>72.400000000000006</v>
      </c>
      <c r="P60" s="218">
        <v>21.77</v>
      </c>
      <c r="Q60" s="218">
        <v>0</v>
      </c>
      <c r="R60" s="218">
        <v>9.23</v>
      </c>
      <c r="S60" s="218">
        <v>5.93</v>
      </c>
      <c r="T60" s="218">
        <v>0</v>
      </c>
      <c r="U60" s="218">
        <v>50.04</v>
      </c>
      <c r="V60" s="218">
        <v>8.8000000000000007</v>
      </c>
      <c r="W60" s="218">
        <v>18.96</v>
      </c>
      <c r="X60" s="218">
        <v>62.64</v>
      </c>
      <c r="Y60" s="218">
        <v>0</v>
      </c>
      <c r="Z60" s="218">
        <v>96.68</v>
      </c>
      <c r="AA60" s="218">
        <v>14.5</v>
      </c>
      <c r="AB60" s="218">
        <v>0</v>
      </c>
      <c r="AC60" s="218">
        <v>12.59</v>
      </c>
      <c r="AD60" s="218">
        <v>0</v>
      </c>
      <c r="AE60" s="218">
        <v>0</v>
      </c>
      <c r="AF60" s="218">
        <v>0</v>
      </c>
      <c r="AG60" s="218">
        <v>40</v>
      </c>
      <c r="AH60" s="218">
        <v>0</v>
      </c>
      <c r="AI60" s="218">
        <v>0</v>
      </c>
      <c r="AJ60" s="218">
        <v>0</v>
      </c>
      <c r="AK60" s="218">
        <v>-1.87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41.5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140</v>
      </c>
      <c r="L61" s="218">
        <v>0.97</v>
      </c>
      <c r="M61" s="218">
        <v>53.34</v>
      </c>
      <c r="N61" s="218">
        <v>51.55</v>
      </c>
      <c r="O61" s="218">
        <v>72.400000000000006</v>
      </c>
      <c r="P61" s="218">
        <v>22.15</v>
      </c>
      <c r="Q61" s="218">
        <v>0</v>
      </c>
      <c r="R61" s="218">
        <v>6.77</v>
      </c>
      <c r="S61" s="218">
        <v>5.93</v>
      </c>
      <c r="T61" s="218">
        <v>0</v>
      </c>
      <c r="U61" s="218">
        <v>50.04</v>
      </c>
      <c r="V61" s="218">
        <v>8.8000000000000007</v>
      </c>
      <c r="W61" s="218">
        <v>18.96</v>
      </c>
      <c r="X61" s="218">
        <v>62.64</v>
      </c>
      <c r="Y61" s="218">
        <v>0</v>
      </c>
      <c r="Z61" s="218">
        <v>106.35</v>
      </c>
      <c r="AA61" s="218">
        <v>14.5</v>
      </c>
      <c r="AB61" s="218">
        <v>0</v>
      </c>
      <c r="AC61" s="218">
        <v>12.59</v>
      </c>
      <c r="AD61" s="218">
        <v>0</v>
      </c>
      <c r="AE61" s="218">
        <v>0</v>
      </c>
      <c r="AF61" s="218">
        <v>0</v>
      </c>
      <c r="AG61" s="218">
        <v>40</v>
      </c>
      <c r="AH61" s="218">
        <v>0</v>
      </c>
      <c r="AI61" s="218">
        <v>0</v>
      </c>
      <c r="AJ61" s="218">
        <v>0</v>
      </c>
      <c r="AK61" s="218">
        <v>-1.87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41.5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138.75</v>
      </c>
      <c r="L62" s="218">
        <v>0.97</v>
      </c>
      <c r="M62" s="218">
        <v>53.34</v>
      </c>
      <c r="N62" s="218">
        <v>51.55</v>
      </c>
      <c r="O62" s="218">
        <v>72.400000000000006</v>
      </c>
      <c r="P62" s="218">
        <v>22.15</v>
      </c>
      <c r="Q62" s="218">
        <v>0</v>
      </c>
      <c r="R62" s="218">
        <v>18.63</v>
      </c>
      <c r="S62" s="218">
        <v>6.13</v>
      </c>
      <c r="T62" s="218">
        <v>0</v>
      </c>
      <c r="U62" s="218">
        <v>50.04</v>
      </c>
      <c r="V62" s="218">
        <v>8.8000000000000007</v>
      </c>
      <c r="W62" s="218">
        <v>18.96</v>
      </c>
      <c r="X62" s="218">
        <v>62.64</v>
      </c>
      <c r="Y62" s="218">
        <v>0</v>
      </c>
      <c r="Z62" s="218">
        <v>118.17</v>
      </c>
      <c r="AA62" s="218">
        <v>14.5</v>
      </c>
      <c r="AB62" s="218">
        <v>0</v>
      </c>
      <c r="AC62" s="218">
        <v>12.59</v>
      </c>
      <c r="AD62" s="218">
        <v>0</v>
      </c>
      <c r="AE62" s="218">
        <v>0</v>
      </c>
      <c r="AF62" s="218">
        <v>0</v>
      </c>
      <c r="AG62" s="218">
        <v>40</v>
      </c>
      <c r="AH62" s="218">
        <v>0</v>
      </c>
      <c r="AI62" s="218">
        <v>0</v>
      </c>
      <c r="AJ62" s="218">
        <v>0</v>
      </c>
      <c r="AK62" s="218">
        <v>-1.87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41.5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138.75</v>
      </c>
      <c r="L63" s="218">
        <v>4.83</v>
      </c>
      <c r="M63" s="218">
        <v>53.34</v>
      </c>
      <c r="N63" s="218">
        <v>51.55</v>
      </c>
      <c r="O63" s="218">
        <v>72.400000000000006</v>
      </c>
      <c r="P63" s="218">
        <v>22.15</v>
      </c>
      <c r="Q63" s="218">
        <v>0</v>
      </c>
      <c r="R63" s="218">
        <v>18.63</v>
      </c>
      <c r="S63" s="218">
        <v>6.13</v>
      </c>
      <c r="T63" s="218">
        <v>0</v>
      </c>
      <c r="U63" s="218">
        <v>50.04</v>
      </c>
      <c r="V63" s="218">
        <v>8.8000000000000007</v>
      </c>
      <c r="W63" s="218">
        <v>18.96</v>
      </c>
      <c r="X63" s="218">
        <v>62.64</v>
      </c>
      <c r="Y63" s="218">
        <v>0</v>
      </c>
      <c r="Z63" s="218">
        <v>118.17</v>
      </c>
      <c r="AA63" s="218">
        <v>38.299999999999997</v>
      </c>
      <c r="AB63" s="218">
        <v>0</v>
      </c>
      <c r="AC63" s="218">
        <v>12.59</v>
      </c>
      <c r="AD63" s="218">
        <v>0</v>
      </c>
      <c r="AE63" s="218">
        <v>0</v>
      </c>
      <c r="AF63" s="218">
        <v>0</v>
      </c>
      <c r="AG63" s="218">
        <v>41.02</v>
      </c>
      <c r="AH63" s="218">
        <v>0</v>
      </c>
      <c r="AI63" s="218">
        <v>0</v>
      </c>
      <c r="AJ63" s="218">
        <v>0</v>
      </c>
      <c r="AK63" s="218">
        <v>-1.87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41.5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138.75</v>
      </c>
      <c r="L64" s="218">
        <v>4.83</v>
      </c>
      <c r="M64" s="218">
        <v>53.34</v>
      </c>
      <c r="N64" s="218">
        <v>51.55</v>
      </c>
      <c r="O64" s="218">
        <v>72.400000000000006</v>
      </c>
      <c r="P64" s="218">
        <v>22.15</v>
      </c>
      <c r="Q64" s="218">
        <v>0</v>
      </c>
      <c r="R64" s="218">
        <v>18.63</v>
      </c>
      <c r="S64" s="218">
        <v>6.13</v>
      </c>
      <c r="T64" s="218">
        <v>0</v>
      </c>
      <c r="U64" s="218">
        <v>50.04</v>
      </c>
      <c r="V64" s="218">
        <v>8.8000000000000007</v>
      </c>
      <c r="W64" s="218">
        <v>18.96</v>
      </c>
      <c r="X64" s="218">
        <v>62.64</v>
      </c>
      <c r="Y64" s="218">
        <v>0</v>
      </c>
      <c r="Z64" s="218">
        <v>118.17</v>
      </c>
      <c r="AA64" s="218">
        <v>38.299999999999997</v>
      </c>
      <c r="AB64" s="218">
        <v>0</v>
      </c>
      <c r="AC64" s="218">
        <v>12.59</v>
      </c>
      <c r="AD64" s="218">
        <v>0</v>
      </c>
      <c r="AE64" s="218">
        <v>0</v>
      </c>
      <c r="AF64" s="218">
        <v>0</v>
      </c>
      <c r="AG64" s="218">
        <v>38.76</v>
      </c>
      <c r="AH64" s="218">
        <v>0</v>
      </c>
      <c r="AI64" s="218">
        <v>0</v>
      </c>
      <c r="AJ64" s="218">
        <v>0</v>
      </c>
      <c r="AK64" s="218">
        <v>-1.87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41.5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138.75</v>
      </c>
      <c r="L65" s="218">
        <v>4.83</v>
      </c>
      <c r="M65" s="218">
        <v>53.34</v>
      </c>
      <c r="N65" s="218">
        <v>51.55</v>
      </c>
      <c r="O65" s="218">
        <v>72.400000000000006</v>
      </c>
      <c r="P65" s="218">
        <v>22.15</v>
      </c>
      <c r="Q65" s="218">
        <v>0</v>
      </c>
      <c r="R65" s="218">
        <v>18.63</v>
      </c>
      <c r="S65" s="218">
        <v>6.04</v>
      </c>
      <c r="T65" s="218">
        <v>0</v>
      </c>
      <c r="U65" s="218">
        <v>50.04</v>
      </c>
      <c r="V65" s="218">
        <v>8.8000000000000007</v>
      </c>
      <c r="W65" s="218">
        <v>18.96</v>
      </c>
      <c r="X65" s="218">
        <v>62.64</v>
      </c>
      <c r="Y65" s="218">
        <v>0</v>
      </c>
      <c r="Z65" s="218">
        <v>118.17</v>
      </c>
      <c r="AA65" s="218">
        <v>38.299999999999997</v>
      </c>
      <c r="AB65" s="218">
        <v>0</v>
      </c>
      <c r="AC65" s="218">
        <v>12.59</v>
      </c>
      <c r="AD65" s="218">
        <v>0</v>
      </c>
      <c r="AE65" s="218">
        <v>0</v>
      </c>
      <c r="AF65" s="218">
        <v>0</v>
      </c>
      <c r="AG65" s="218">
        <v>38.76</v>
      </c>
      <c r="AH65" s="218">
        <v>0</v>
      </c>
      <c r="AI65" s="218">
        <v>0</v>
      </c>
      <c r="AJ65" s="218">
        <v>0</v>
      </c>
      <c r="AK65" s="218">
        <v>-1.87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41.5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138.75</v>
      </c>
      <c r="L66" s="218">
        <v>4.83</v>
      </c>
      <c r="M66" s="218">
        <v>53.34</v>
      </c>
      <c r="N66" s="218">
        <v>51.55</v>
      </c>
      <c r="O66" s="218">
        <v>72.400000000000006</v>
      </c>
      <c r="P66" s="218">
        <v>22.15</v>
      </c>
      <c r="Q66" s="218">
        <v>0</v>
      </c>
      <c r="R66" s="218">
        <v>18.63</v>
      </c>
      <c r="S66" s="218">
        <v>6.04</v>
      </c>
      <c r="T66" s="218">
        <v>0</v>
      </c>
      <c r="U66" s="218">
        <v>50.04</v>
      </c>
      <c r="V66" s="218">
        <v>8.8000000000000007</v>
      </c>
      <c r="W66" s="218">
        <v>18.96</v>
      </c>
      <c r="X66" s="218">
        <v>62.64</v>
      </c>
      <c r="Y66" s="218">
        <v>0</v>
      </c>
      <c r="Z66" s="218">
        <v>118.17</v>
      </c>
      <c r="AA66" s="218">
        <v>38.299999999999997</v>
      </c>
      <c r="AB66" s="218">
        <v>0</v>
      </c>
      <c r="AC66" s="218">
        <v>12.59</v>
      </c>
      <c r="AD66" s="218">
        <v>0</v>
      </c>
      <c r="AE66" s="218">
        <v>0</v>
      </c>
      <c r="AF66" s="218">
        <v>0</v>
      </c>
      <c r="AG66" s="218">
        <v>38.76</v>
      </c>
      <c r="AH66" s="218">
        <v>0</v>
      </c>
      <c r="AI66" s="218">
        <v>0</v>
      </c>
      <c r="AJ66" s="218">
        <v>0</v>
      </c>
      <c r="AK66" s="218">
        <v>-1.87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41.5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136.91</v>
      </c>
      <c r="L67" s="218">
        <v>4.83</v>
      </c>
      <c r="M67" s="218">
        <v>53.34</v>
      </c>
      <c r="N67" s="218">
        <v>51.55</v>
      </c>
      <c r="O67" s="218">
        <v>72.400000000000006</v>
      </c>
      <c r="P67" s="218">
        <v>22.15</v>
      </c>
      <c r="Q67" s="218">
        <v>0</v>
      </c>
      <c r="R67" s="218">
        <v>18.63</v>
      </c>
      <c r="S67" s="218">
        <v>4.83</v>
      </c>
      <c r="T67" s="218">
        <v>0</v>
      </c>
      <c r="U67" s="218">
        <v>50.04</v>
      </c>
      <c r="V67" s="218">
        <v>8.8000000000000007</v>
      </c>
      <c r="W67" s="218">
        <v>18.66</v>
      </c>
      <c r="X67" s="218">
        <v>62.64</v>
      </c>
      <c r="Y67" s="218">
        <v>0</v>
      </c>
      <c r="Z67" s="218">
        <v>118.17</v>
      </c>
      <c r="AA67" s="218">
        <v>38.299999999999997</v>
      </c>
      <c r="AB67" s="218">
        <v>0</v>
      </c>
      <c r="AC67" s="218">
        <v>12.59</v>
      </c>
      <c r="AD67" s="218">
        <v>0</v>
      </c>
      <c r="AE67" s="218">
        <v>0</v>
      </c>
      <c r="AF67" s="218">
        <v>0</v>
      </c>
      <c r="AG67" s="218">
        <v>41.02</v>
      </c>
      <c r="AH67" s="218">
        <v>0</v>
      </c>
      <c r="AI67" s="218">
        <v>0</v>
      </c>
      <c r="AJ67" s="218">
        <v>0</v>
      </c>
      <c r="AK67" s="218">
        <v>-1.87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41.5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136.91</v>
      </c>
      <c r="L68" s="218">
        <v>4.83</v>
      </c>
      <c r="M68" s="218">
        <v>53.34</v>
      </c>
      <c r="N68" s="218">
        <v>51.55</v>
      </c>
      <c r="O68" s="218">
        <v>72.400000000000006</v>
      </c>
      <c r="P68" s="218">
        <v>22.15</v>
      </c>
      <c r="Q68" s="218">
        <v>0</v>
      </c>
      <c r="R68" s="218">
        <v>18.63</v>
      </c>
      <c r="S68" s="218">
        <v>4.83</v>
      </c>
      <c r="T68" s="218">
        <v>0</v>
      </c>
      <c r="U68" s="218">
        <v>50.04</v>
      </c>
      <c r="V68" s="218">
        <v>8.8000000000000007</v>
      </c>
      <c r="W68" s="218">
        <v>18.66</v>
      </c>
      <c r="X68" s="218">
        <v>62.64</v>
      </c>
      <c r="Y68" s="218">
        <v>0</v>
      </c>
      <c r="Z68" s="218">
        <v>118.17</v>
      </c>
      <c r="AA68" s="218">
        <v>38.299999999999997</v>
      </c>
      <c r="AB68" s="218">
        <v>0</v>
      </c>
      <c r="AC68" s="218">
        <v>12.59</v>
      </c>
      <c r="AD68" s="218">
        <v>0</v>
      </c>
      <c r="AE68" s="218">
        <v>0</v>
      </c>
      <c r="AF68" s="218">
        <v>0</v>
      </c>
      <c r="AG68" s="218">
        <v>41.02</v>
      </c>
      <c r="AH68" s="218">
        <v>0</v>
      </c>
      <c r="AI68" s="218">
        <v>0</v>
      </c>
      <c r="AJ68" s="218">
        <v>0</v>
      </c>
      <c r="AK68" s="218">
        <v>-1.87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41.5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136.91</v>
      </c>
      <c r="L69" s="218">
        <v>4.83</v>
      </c>
      <c r="M69" s="218">
        <v>53.34</v>
      </c>
      <c r="N69" s="218">
        <v>51.55</v>
      </c>
      <c r="O69" s="218">
        <v>72.400000000000006</v>
      </c>
      <c r="P69" s="218">
        <v>22.29</v>
      </c>
      <c r="Q69" s="218">
        <v>0</v>
      </c>
      <c r="R69" s="218">
        <v>18.63</v>
      </c>
      <c r="S69" s="218">
        <v>4.83</v>
      </c>
      <c r="T69" s="218">
        <v>0</v>
      </c>
      <c r="U69" s="218">
        <v>50.04</v>
      </c>
      <c r="V69" s="218">
        <v>8.8000000000000007</v>
      </c>
      <c r="W69" s="218">
        <v>18.66</v>
      </c>
      <c r="X69" s="218">
        <v>62.64</v>
      </c>
      <c r="Y69" s="218">
        <v>0</v>
      </c>
      <c r="Z69" s="218">
        <v>118.17</v>
      </c>
      <c r="AA69" s="218">
        <v>38.299999999999997</v>
      </c>
      <c r="AB69" s="218">
        <v>0</v>
      </c>
      <c r="AC69" s="218">
        <v>13.24</v>
      </c>
      <c r="AD69" s="218">
        <v>0</v>
      </c>
      <c r="AE69" s="218">
        <v>0</v>
      </c>
      <c r="AF69" s="218">
        <v>0</v>
      </c>
      <c r="AG69" s="218">
        <v>41.02</v>
      </c>
      <c r="AH69" s="218">
        <v>0</v>
      </c>
      <c r="AI69" s="218">
        <v>0</v>
      </c>
      <c r="AJ69" s="218">
        <v>0</v>
      </c>
      <c r="AK69" s="218">
        <v>-1.87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41.5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136.91</v>
      </c>
      <c r="L70" s="218">
        <v>4.83</v>
      </c>
      <c r="M70" s="218">
        <v>53.34</v>
      </c>
      <c r="N70" s="218">
        <v>51.55</v>
      </c>
      <c r="O70" s="218">
        <v>72.400000000000006</v>
      </c>
      <c r="P70" s="218">
        <v>22.29</v>
      </c>
      <c r="Q70" s="218">
        <v>0</v>
      </c>
      <c r="R70" s="218">
        <v>18.63</v>
      </c>
      <c r="S70" s="218">
        <v>4.83</v>
      </c>
      <c r="T70" s="218">
        <v>0</v>
      </c>
      <c r="U70" s="218">
        <v>50.04</v>
      </c>
      <c r="V70" s="218">
        <v>8.8000000000000007</v>
      </c>
      <c r="W70" s="218">
        <v>18.66</v>
      </c>
      <c r="X70" s="218">
        <v>62.64</v>
      </c>
      <c r="Y70" s="218">
        <v>0</v>
      </c>
      <c r="Z70" s="218">
        <v>118.17</v>
      </c>
      <c r="AA70" s="218">
        <v>38.299999999999997</v>
      </c>
      <c r="AB70" s="218">
        <v>0</v>
      </c>
      <c r="AC70" s="218">
        <v>13.24</v>
      </c>
      <c r="AD70" s="218">
        <v>0</v>
      </c>
      <c r="AE70" s="218">
        <v>0</v>
      </c>
      <c r="AF70" s="218">
        <v>0</v>
      </c>
      <c r="AG70" s="218">
        <v>41.02</v>
      </c>
      <c r="AH70" s="218">
        <v>0</v>
      </c>
      <c r="AI70" s="218">
        <v>0</v>
      </c>
      <c r="AJ70" s="218">
        <v>0</v>
      </c>
      <c r="AK70" s="218">
        <v>-1.87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41.5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138.72</v>
      </c>
      <c r="L71" s="218">
        <v>4.83</v>
      </c>
      <c r="M71" s="218">
        <v>53.34</v>
      </c>
      <c r="N71" s="218">
        <v>51.55</v>
      </c>
      <c r="O71" s="218">
        <v>72.400000000000006</v>
      </c>
      <c r="P71" s="218">
        <v>22.29</v>
      </c>
      <c r="Q71" s="218">
        <v>0</v>
      </c>
      <c r="R71" s="218">
        <v>18.63</v>
      </c>
      <c r="S71" s="218">
        <v>6.04</v>
      </c>
      <c r="T71" s="218">
        <v>0</v>
      </c>
      <c r="U71" s="218">
        <v>50.04</v>
      </c>
      <c r="V71" s="218">
        <v>8.8000000000000007</v>
      </c>
      <c r="W71" s="218">
        <v>18.66</v>
      </c>
      <c r="X71" s="218">
        <v>62.64</v>
      </c>
      <c r="Y71" s="218">
        <v>0</v>
      </c>
      <c r="Z71" s="218">
        <v>118.17</v>
      </c>
      <c r="AA71" s="218">
        <v>38.299999999999997</v>
      </c>
      <c r="AB71" s="218">
        <v>0</v>
      </c>
      <c r="AC71" s="218">
        <v>13.24</v>
      </c>
      <c r="AD71" s="218">
        <v>0</v>
      </c>
      <c r="AE71" s="218">
        <v>0</v>
      </c>
      <c r="AF71" s="218">
        <v>0</v>
      </c>
      <c r="AG71" s="218">
        <v>41.02</v>
      </c>
      <c r="AH71" s="218">
        <v>0</v>
      </c>
      <c r="AI71" s="218">
        <v>0</v>
      </c>
      <c r="AJ71" s="218">
        <v>0</v>
      </c>
      <c r="AK71" s="218">
        <v>-1.87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41.5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140</v>
      </c>
      <c r="L72" s="218">
        <v>4.83</v>
      </c>
      <c r="M72" s="218">
        <v>53.34</v>
      </c>
      <c r="N72" s="218">
        <v>51.55</v>
      </c>
      <c r="O72" s="218">
        <v>72.400000000000006</v>
      </c>
      <c r="P72" s="218">
        <v>22.29</v>
      </c>
      <c r="Q72" s="218">
        <v>0</v>
      </c>
      <c r="R72" s="218">
        <v>18.63</v>
      </c>
      <c r="S72" s="218">
        <v>5.7</v>
      </c>
      <c r="T72" s="218">
        <v>0</v>
      </c>
      <c r="U72" s="218">
        <v>50.04</v>
      </c>
      <c r="V72" s="218">
        <v>8.8000000000000007</v>
      </c>
      <c r="W72" s="218">
        <v>18.66</v>
      </c>
      <c r="X72" s="218">
        <v>62.64</v>
      </c>
      <c r="Y72" s="218">
        <v>0</v>
      </c>
      <c r="Z72" s="218">
        <v>118.17</v>
      </c>
      <c r="AA72" s="218">
        <v>38.299999999999997</v>
      </c>
      <c r="AB72" s="218">
        <v>0</v>
      </c>
      <c r="AC72" s="218">
        <v>13.24</v>
      </c>
      <c r="AD72" s="218">
        <v>0</v>
      </c>
      <c r="AE72" s="218">
        <v>0</v>
      </c>
      <c r="AF72" s="218">
        <v>0</v>
      </c>
      <c r="AG72" s="218">
        <v>41.02</v>
      </c>
      <c r="AH72" s="218">
        <v>0</v>
      </c>
      <c r="AI72" s="218">
        <v>0</v>
      </c>
      <c r="AJ72" s="218">
        <v>0</v>
      </c>
      <c r="AK72" s="218">
        <v>-1.87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41.5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140</v>
      </c>
      <c r="L73" s="218">
        <v>4.83</v>
      </c>
      <c r="M73" s="218">
        <v>53.34</v>
      </c>
      <c r="N73" s="218">
        <v>51.55</v>
      </c>
      <c r="O73" s="218">
        <v>72.400000000000006</v>
      </c>
      <c r="P73" s="218">
        <v>22.29</v>
      </c>
      <c r="Q73" s="218">
        <v>0</v>
      </c>
      <c r="R73" s="218">
        <v>18.63</v>
      </c>
      <c r="S73" s="218">
        <v>5.7</v>
      </c>
      <c r="T73" s="218">
        <v>0</v>
      </c>
      <c r="U73" s="218">
        <v>50.04</v>
      </c>
      <c r="V73" s="218">
        <v>8.8000000000000007</v>
      </c>
      <c r="W73" s="218">
        <v>18.04</v>
      </c>
      <c r="X73" s="218">
        <v>62.64</v>
      </c>
      <c r="Y73" s="218">
        <v>0</v>
      </c>
      <c r="Z73" s="218">
        <v>118.17</v>
      </c>
      <c r="AA73" s="218">
        <v>38.299999999999997</v>
      </c>
      <c r="AB73" s="218">
        <v>0</v>
      </c>
      <c r="AC73" s="218">
        <v>13.24</v>
      </c>
      <c r="AD73" s="218">
        <v>0</v>
      </c>
      <c r="AE73" s="218">
        <v>0</v>
      </c>
      <c r="AF73" s="218">
        <v>0</v>
      </c>
      <c r="AG73" s="218">
        <v>41.02</v>
      </c>
      <c r="AH73" s="218">
        <v>0</v>
      </c>
      <c r="AI73" s="218">
        <v>0</v>
      </c>
      <c r="AJ73" s="218">
        <v>0</v>
      </c>
      <c r="AK73" s="218">
        <v>-1.87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29.85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159.52000000000001</v>
      </c>
      <c r="L74" s="218">
        <v>4.83</v>
      </c>
      <c r="M74" s="218">
        <v>53.34</v>
      </c>
      <c r="N74" s="218">
        <v>51.55</v>
      </c>
      <c r="O74" s="218">
        <v>72.400000000000006</v>
      </c>
      <c r="P74" s="218">
        <v>22.29</v>
      </c>
      <c r="Q74" s="218">
        <v>0</v>
      </c>
      <c r="R74" s="218">
        <v>18.63</v>
      </c>
      <c r="S74" s="218">
        <v>11.66</v>
      </c>
      <c r="T74" s="218">
        <v>0</v>
      </c>
      <c r="U74" s="218">
        <v>50.04</v>
      </c>
      <c r="V74" s="218">
        <v>8.8000000000000007</v>
      </c>
      <c r="W74" s="218">
        <v>18.04</v>
      </c>
      <c r="X74" s="218">
        <v>62.64</v>
      </c>
      <c r="Y74" s="218">
        <v>0</v>
      </c>
      <c r="Z74" s="218">
        <v>122.23</v>
      </c>
      <c r="AA74" s="218">
        <v>38.299999999999997</v>
      </c>
      <c r="AB74" s="218">
        <v>0</v>
      </c>
      <c r="AC74" s="218">
        <v>13.24</v>
      </c>
      <c r="AD74" s="218">
        <v>0</v>
      </c>
      <c r="AE74" s="218">
        <v>0</v>
      </c>
      <c r="AF74" s="218">
        <v>0</v>
      </c>
      <c r="AG74" s="218">
        <v>41.02</v>
      </c>
      <c r="AH74" s="218">
        <v>0</v>
      </c>
      <c r="AI74" s="218">
        <v>0</v>
      </c>
      <c r="AJ74" s="218">
        <v>0</v>
      </c>
      <c r="AK74" s="218">
        <v>-1.87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9.19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193.36</v>
      </c>
      <c r="L75" s="218">
        <v>4.83</v>
      </c>
      <c r="M75" s="218">
        <v>53.34</v>
      </c>
      <c r="N75" s="218">
        <v>51.55</v>
      </c>
      <c r="O75" s="218">
        <v>72.400000000000006</v>
      </c>
      <c r="P75" s="218">
        <v>21.26</v>
      </c>
      <c r="Q75" s="218">
        <v>0</v>
      </c>
      <c r="R75" s="218">
        <v>18.63</v>
      </c>
      <c r="S75" s="218">
        <v>11.67</v>
      </c>
      <c r="T75" s="218">
        <v>0</v>
      </c>
      <c r="U75" s="218">
        <v>50.04</v>
      </c>
      <c r="V75" s="218">
        <v>8.8000000000000007</v>
      </c>
      <c r="W75" s="218">
        <v>17.82</v>
      </c>
      <c r="X75" s="218">
        <v>62.64</v>
      </c>
      <c r="Y75" s="218">
        <v>0</v>
      </c>
      <c r="Z75" s="218">
        <v>118.17</v>
      </c>
      <c r="AA75" s="218">
        <v>38.31</v>
      </c>
      <c r="AB75" s="218">
        <v>0</v>
      </c>
      <c r="AC75" s="218">
        <v>13.24</v>
      </c>
      <c r="AD75" s="218">
        <v>0</v>
      </c>
      <c r="AE75" s="218">
        <v>0</v>
      </c>
      <c r="AF75" s="218">
        <v>0</v>
      </c>
      <c r="AG75" s="218">
        <v>40</v>
      </c>
      <c r="AH75" s="218">
        <v>0</v>
      </c>
      <c r="AI75" s="218">
        <v>0</v>
      </c>
      <c r="AJ75" s="218">
        <v>0</v>
      </c>
      <c r="AK75" s="218">
        <v>-1.87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222.36</v>
      </c>
      <c r="L76" s="218">
        <v>4.83</v>
      </c>
      <c r="M76" s="218">
        <v>53.34</v>
      </c>
      <c r="N76" s="218">
        <v>51.55</v>
      </c>
      <c r="O76" s="218">
        <v>72.400000000000006</v>
      </c>
      <c r="P76" s="218">
        <v>21.26</v>
      </c>
      <c r="Q76" s="218">
        <v>0</v>
      </c>
      <c r="R76" s="218">
        <v>18.63</v>
      </c>
      <c r="S76" s="218">
        <v>11.67</v>
      </c>
      <c r="T76" s="218">
        <v>0</v>
      </c>
      <c r="U76" s="218">
        <v>50.04</v>
      </c>
      <c r="V76" s="218">
        <v>8.8000000000000007</v>
      </c>
      <c r="W76" s="218">
        <v>18.04</v>
      </c>
      <c r="X76" s="218">
        <v>62.64</v>
      </c>
      <c r="Y76" s="218">
        <v>0</v>
      </c>
      <c r="Z76" s="218">
        <v>118.17</v>
      </c>
      <c r="AA76" s="218">
        <v>38.31</v>
      </c>
      <c r="AB76" s="218">
        <v>0</v>
      </c>
      <c r="AC76" s="218">
        <v>13.24</v>
      </c>
      <c r="AD76" s="218">
        <v>0</v>
      </c>
      <c r="AE76" s="218">
        <v>0</v>
      </c>
      <c r="AF76" s="218">
        <v>0</v>
      </c>
      <c r="AG76" s="218">
        <v>40</v>
      </c>
      <c r="AH76" s="218">
        <v>0</v>
      </c>
      <c r="AI76" s="218">
        <v>0</v>
      </c>
      <c r="AJ76" s="218">
        <v>0</v>
      </c>
      <c r="AK76" s="218">
        <v>-1.87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200</v>
      </c>
      <c r="L77" s="218">
        <v>4.83</v>
      </c>
      <c r="M77" s="218">
        <v>53.34</v>
      </c>
      <c r="N77" s="218">
        <v>51.55</v>
      </c>
      <c r="O77" s="218">
        <v>72.400000000000006</v>
      </c>
      <c r="P77" s="218">
        <v>21.26</v>
      </c>
      <c r="Q77" s="218">
        <v>0</v>
      </c>
      <c r="R77" s="218">
        <v>18.63</v>
      </c>
      <c r="S77" s="218">
        <v>11.68</v>
      </c>
      <c r="T77" s="218">
        <v>0</v>
      </c>
      <c r="U77" s="218">
        <v>50.04</v>
      </c>
      <c r="V77" s="218">
        <v>8.8000000000000007</v>
      </c>
      <c r="W77" s="218">
        <v>18.04</v>
      </c>
      <c r="X77" s="218">
        <v>62.64</v>
      </c>
      <c r="Y77" s="218">
        <v>0</v>
      </c>
      <c r="Z77" s="218">
        <v>118.17</v>
      </c>
      <c r="AA77" s="218">
        <v>38.31</v>
      </c>
      <c r="AB77" s="218">
        <v>0</v>
      </c>
      <c r="AC77" s="218">
        <v>13.24</v>
      </c>
      <c r="AD77" s="218">
        <v>0</v>
      </c>
      <c r="AE77" s="218">
        <v>0</v>
      </c>
      <c r="AF77" s="218">
        <v>0</v>
      </c>
      <c r="AG77" s="218">
        <v>40</v>
      </c>
      <c r="AH77" s="218">
        <v>0</v>
      </c>
      <c r="AI77" s="218">
        <v>0</v>
      </c>
      <c r="AJ77" s="218">
        <v>0</v>
      </c>
      <c r="AK77" s="218">
        <v>-1.87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140</v>
      </c>
      <c r="L78" s="218">
        <v>4.83</v>
      </c>
      <c r="M78" s="218">
        <v>53.34</v>
      </c>
      <c r="N78" s="218">
        <v>51.55</v>
      </c>
      <c r="O78" s="218">
        <v>72.400000000000006</v>
      </c>
      <c r="P78" s="218">
        <v>21.26</v>
      </c>
      <c r="Q78" s="218">
        <v>0</v>
      </c>
      <c r="R78" s="218">
        <v>18.63</v>
      </c>
      <c r="S78" s="218">
        <v>11.68</v>
      </c>
      <c r="T78" s="218">
        <v>0</v>
      </c>
      <c r="U78" s="218">
        <v>50.04</v>
      </c>
      <c r="V78" s="218">
        <v>8.8000000000000007</v>
      </c>
      <c r="W78" s="218">
        <v>18.04</v>
      </c>
      <c r="X78" s="218">
        <v>62.64</v>
      </c>
      <c r="Y78" s="218">
        <v>0</v>
      </c>
      <c r="Z78" s="218">
        <v>118.17</v>
      </c>
      <c r="AA78" s="218">
        <v>38.31</v>
      </c>
      <c r="AB78" s="218">
        <v>0</v>
      </c>
      <c r="AC78" s="218">
        <v>13.24</v>
      </c>
      <c r="AD78" s="218">
        <v>0</v>
      </c>
      <c r="AE78" s="218">
        <v>0</v>
      </c>
      <c r="AF78" s="218">
        <v>0</v>
      </c>
      <c r="AG78" s="218">
        <v>40</v>
      </c>
      <c r="AH78" s="218">
        <v>0</v>
      </c>
      <c r="AI78" s="218">
        <v>0</v>
      </c>
      <c r="AJ78" s="218">
        <v>0</v>
      </c>
      <c r="AK78" s="218">
        <v>-1.87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140</v>
      </c>
      <c r="L79" s="218">
        <v>4.83</v>
      </c>
      <c r="M79" s="218">
        <v>53.34</v>
      </c>
      <c r="N79" s="218">
        <v>51.55</v>
      </c>
      <c r="O79" s="218">
        <v>72.400000000000006</v>
      </c>
      <c r="P79" s="218">
        <v>26.86</v>
      </c>
      <c r="Q79" s="218">
        <v>0</v>
      </c>
      <c r="R79" s="218">
        <v>18.63</v>
      </c>
      <c r="S79" s="218">
        <v>11.91</v>
      </c>
      <c r="T79" s="218">
        <v>0</v>
      </c>
      <c r="U79" s="218">
        <v>50.04</v>
      </c>
      <c r="V79" s="218">
        <v>8.8000000000000007</v>
      </c>
      <c r="W79" s="218">
        <v>18.04</v>
      </c>
      <c r="X79" s="218">
        <v>62.63</v>
      </c>
      <c r="Y79" s="218">
        <v>0</v>
      </c>
      <c r="Z79" s="218">
        <v>118.17</v>
      </c>
      <c r="AA79" s="218">
        <v>38.31</v>
      </c>
      <c r="AB79" s="218">
        <v>0</v>
      </c>
      <c r="AC79" s="218">
        <v>13.24</v>
      </c>
      <c r="AD79" s="218">
        <v>0</v>
      </c>
      <c r="AE79" s="218">
        <v>0</v>
      </c>
      <c r="AF79" s="218">
        <v>0</v>
      </c>
      <c r="AG79" s="218">
        <v>40</v>
      </c>
      <c r="AH79" s="218">
        <v>0</v>
      </c>
      <c r="AI79" s="218">
        <v>0</v>
      </c>
      <c r="AJ79" s="218">
        <v>0</v>
      </c>
      <c r="AK79" s="218">
        <v>-1.87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164.35</v>
      </c>
      <c r="L80" s="218">
        <v>4.83</v>
      </c>
      <c r="M80" s="218">
        <v>53.34</v>
      </c>
      <c r="N80" s="218">
        <v>51.55</v>
      </c>
      <c r="O80" s="218">
        <v>72.400000000000006</v>
      </c>
      <c r="P80" s="218">
        <v>29.18</v>
      </c>
      <c r="Q80" s="218">
        <v>0</v>
      </c>
      <c r="R80" s="218">
        <v>18.63</v>
      </c>
      <c r="S80" s="218">
        <v>11.91</v>
      </c>
      <c r="T80" s="218">
        <v>0</v>
      </c>
      <c r="U80" s="218">
        <v>50.04</v>
      </c>
      <c r="V80" s="218">
        <v>8.8000000000000007</v>
      </c>
      <c r="W80" s="218">
        <v>18.04</v>
      </c>
      <c r="X80" s="218">
        <v>62.64</v>
      </c>
      <c r="Y80" s="218">
        <v>0</v>
      </c>
      <c r="Z80" s="218">
        <v>118.17</v>
      </c>
      <c r="AA80" s="218">
        <v>38.31</v>
      </c>
      <c r="AB80" s="218">
        <v>0</v>
      </c>
      <c r="AC80" s="218">
        <v>13.24</v>
      </c>
      <c r="AD80" s="218">
        <v>0</v>
      </c>
      <c r="AE80" s="218">
        <v>0</v>
      </c>
      <c r="AF80" s="218">
        <v>0</v>
      </c>
      <c r="AG80" s="218">
        <v>40</v>
      </c>
      <c r="AH80" s="218">
        <v>0</v>
      </c>
      <c r="AI80" s="218">
        <v>0</v>
      </c>
      <c r="AJ80" s="218">
        <v>0</v>
      </c>
      <c r="AK80" s="218">
        <v>-1.87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183.69</v>
      </c>
      <c r="L81" s="218">
        <v>4.83</v>
      </c>
      <c r="M81" s="218">
        <v>53.34</v>
      </c>
      <c r="N81" s="218">
        <v>51.55</v>
      </c>
      <c r="O81" s="218">
        <v>72.400000000000006</v>
      </c>
      <c r="P81" s="218">
        <v>29.18</v>
      </c>
      <c r="Q81" s="218">
        <v>0</v>
      </c>
      <c r="R81" s="218">
        <v>18.63</v>
      </c>
      <c r="S81" s="218">
        <v>11.91</v>
      </c>
      <c r="T81" s="218">
        <v>0</v>
      </c>
      <c r="U81" s="218">
        <v>50.04</v>
      </c>
      <c r="V81" s="218">
        <v>8.8000000000000007</v>
      </c>
      <c r="W81" s="218">
        <v>17.98</v>
      </c>
      <c r="X81" s="218">
        <v>62.64</v>
      </c>
      <c r="Y81" s="218">
        <v>0</v>
      </c>
      <c r="Z81" s="218">
        <v>118.17</v>
      </c>
      <c r="AA81" s="218">
        <v>38.31</v>
      </c>
      <c r="AB81" s="218">
        <v>0</v>
      </c>
      <c r="AC81" s="218">
        <v>13.24</v>
      </c>
      <c r="AD81" s="218">
        <v>0</v>
      </c>
      <c r="AE81" s="218">
        <v>0</v>
      </c>
      <c r="AF81" s="218">
        <v>0</v>
      </c>
      <c r="AG81" s="218">
        <v>40</v>
      </c>
      <c r="AH81" s="218">
        <v>0</v>
      </c>
      <c r="AI81" s="218">
        <v>0</v>
      </c>
      <c r="AJ81" s="218">
        <v>0</v>
      </c>
      <c r="AK81" s="218">
        <v>-1.87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212.7</v>
      </c>
      <c r="L82" s="218">
        <v>4.83</v>
      </c>
      <c r="M82" s="218">
        <v>53.34</v>
      </c>
      <c r="N82" s="218">
        <v>51.55</v>
      </c>
      <c r="O82" s="218">
        <v>72.400000000000006</v>
      </c>
      <c r="P82" s="218">
        <v>29.18</v>
      </c>
      <c r="Q82" s="218">
        <v>0</v>
      </c>
      <c r="R82" s="218">
        <v>18.63</v>
      </c>
      <c r="S82" s="218">
        <v>11.91</v>
      </c>
      <c r="T82" s="218">
        <v>0</v>
      </c>
      <c r="U82" s="218">
        <v>50.04</v>
      </c>
      <c r="V82" s="218">
        <v>8.8000000000000007</v>
      </c>
      <c r="W82" s="218">
        <v>18.04</v>
      </c>
      <c r="X82" s="218">
        <v>62.64</v>
      </c>
      <c r="Y82" s="218">
        <v>0</v>
      </c>
      <c r="Z82" s="218">
        <v>118.17</v>
      </c>
      <c r="AA82" s="218">
        <v>38.31</v>
      </c>
      <c r="AB82" s="218">
        <v>0</v>
      </c>
      <c r="AC82" s="218">
        <v>13.24</v>
      </c>
      <c r="AD82" s="218">
        <v>0</v>
      </c>
      <c r="AE82" s="218">
        <v>0</v>
      </c>
      <c r="AF82" s="218">
        <v>0</v>
      </c>
      <c r="AG82" s="218">
        <v>40</v>
      </c>
      <c r="AH82" s="218">
        <v>0</v>
      </c>
      <c r="AI82" s="218">
        <v>0</v>
      </c>
      <c r="AJ82" s="218">
        <v>0</v>
      </c>
      <c r="AK82" s="218">
        <v>-1.87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251.37</v>
      </c>
      <c r="L83" s="218">
        <v>4.83</v>
      </c>
      <c r="M83" s="218">
        <v>53.34</v>
      </c>
      <c r="N83" s="218">
        <v>51.55</v>
      </c>
      <c r="O83" s="218">
        <v>72.400000000000006</v>
      </c>
      <c r="P83" s="218">
        <v>29.18</v>
      </c>
      <c r="Q83" s="218">
        <v>0</v>
      </c>
      <c r="R83" s="218">
        <v>18.63</v>
      </c>
      <c r="S83" s="218">
        <v>11.91</v>
      </c>
      <c r="T83" s="218">
        <v>0</v>
      </c>
      <c r="U83" s="218">
        <v>50.04</v>
      </c>
      <c r="V83" s="218">
        <v>8.8000000000000007</v>
      </c>
      <c r="W83" s="218">
        <v>18.04</v>
      </c>
      <c r="X83" s="218">
        <v>62.64</v>
      </c>
      <c r="Y83" s="218">
        <v>0</v>
      </c>
      <c r="Z83" s="218">
        <v>118.17</v>
      </c>
      <c r="AA83" s="218">
        <v>38.31</v>
      </c>
      <c r="AB83" s="218">
        <v>0</v>
      </c>
      <c r="AC83" s="218">
        <v>13.24</v>
      </c>
      <c r="AD83" s="218">
        <v>0</v>
      </c>
      <c r="AE83" s="218">
        <v>0</v>
      </c>
      <c r="AF83" s="218">
        <v>0</v>
      </c>
      <c r="AG83" s="218">
        <v>38.979999999999997</v>
      </c>
      <c r="AH83" s="218">
        <v>0</v>
      </c>
      <c r="AI83" s="218">
        <v>0</v>
      </c>
      <c r="AJ83" s="218">
        <v>0</v>
      </c>
      <c r="AK83" s="218">
        <v>-1.87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251.37</v>
      </c>
      <c r="L84" s="218">
        <v>4.83</v>
      </c>
      <c r="M84" s="218">
        <v>53.34</v>
      </c>
      <c r="N84" s="218">
        <v>51.55</v>
      </c>
      <c r="O84" s="218">
        <v>72.400000000000006</v>
      </c>
      <c r="P84" s="218">
        <v>29.18</v>
      </c>
      <c r="Q84" s="218">
        <v>0</v>
      </c>
      <c r="R84" s="218">
        <v>18.63</v>
      </c>
      <c r="S84" s="218">
        <v>11.91</v>
      </c>
      <c r="T84" s="218">
        <v>0</v>
      </c>
      <c r="U84" s="218">
        <v>50.04</v>
      </c>
      <c r="V84" s="218">
        <v>8.8000000000000007</v>
      </c>
      <c r="W84" s="218">
        <v>18.04</v>
      </c>
      <c r="X84" s="218">
        <v>62.64</v>
      </c>
      <c r="Y84" s="218">
        <v>0</v>
      </c>
      <c r="Z84" s="218">
        <v>118.17</v>
      </c>
      <c r="AA84" s="218">
        <v>38.31</v>
      </c>
      <c r="AB84" s="218">
        <v>0</v>
      </c>
      <c r="AC84" s="218">
        <v>13.24</v>
      </c>
      <c r="AD84" s="218">
        <v>0</v>
      </c>
      <c r="AE84" s="218">
        <v>0</v>
      </c>
      <c r="AF84" s="218">
        <v>0</v>
      </c>
      <c r="AG84" s="218">
        <v>38.979999999999997</v>
      </c>
      <c r="AH84" s="218">
        <v>0</v>
      </c>
      <c r="AI84" s="218">
        <v>0</v>
      </c>
      <c r="AJ84" s="218">
        <v>0</v>
      </c>
      <c r="AK84" s="218">
        <v>-1.87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251.37</v>
      </c>
      <c r="L85" s="218">
        <v>4.83</v>
      </c>
      <c r="M85" s="218">
        <v>53.34</v>
      </c>
      <c r="N85" s="218">
        <v>51.55</v>
      </c>
      <c r="O85" s="218">
        <v>72.400000000000006</v>
      </c>
      <c r="P85" s="218">
        <v>29.18</v>
      </c>
      <c r="Q85" s="218">
        <v>0</v>
      </c>
      <c r="R85" s="218">
        <v>18.63</v>
      </c>
      <c r="S85" s="218">
        <v>11.91</v>
      </c>
      <c r="T85" s="218">
        <v>0</v>
      </c>
      <c r="U85" s="218">
        <v>50.04</v>
      </c>
      <c r="V85" s="218">
        <v>8.8000000000000007</v>
      </c>
      <c r="W85" s="218">
        <v>18.04</v>
      </c>
      <c r="X85" s="218">
        <v>62.64</v>
      </c>
      <c r="Y85" s="218">
        <v>0</v>
      </c>
      <c r="Z85" s="218">
        <v>118.17</v>
      </c>
      <c r="AA85" s="218">
        <v>38.31</v>
      </c>
      <c r="AB85" s="218">
        <v>0</v>
      </c>
      <c r="AC85" s="218">
        <v>13.24</v>
      </c>
      <c r="AD85" s="218">
        <v>0</v>
      </c>
      <c r="AE85" s="218">
        <v>0</v>
      </c>
      <c r="AF85" s="218">
        <v>0</v>
      </c>
      <c r="AG85" s="218">
        <v>35.409999999999997</v>
      </c>
      <c r="AH85" s="218">
        <v>0</v>
      </c>
      <c r="AI85" s="218">
        <v>0</v>
      </c>
      <c r="AJ85" s="218">
        <v>0</v>
      </c>
      <c r="AK85" s="218">
        <v>-1.87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251.36</v>
      </c>
      <c r="L86" s="218">
        <v>4.83</v>
      </c>
      <c r="M86" s="218">
        <v>53.34</v>
      </c>
      <c r="N86" s="218">
        <v>51.55</v>
      </c>
      <c r="O86" s="218">
        <v>72.400000000000006</v>
      </c>
      <c r="P86" s="218">
        <v>29.18</v>
      </c>
      <c r="Q86" s="218">
        <v>0</v>
      </c>
      <c r="R86" s="218">
        <v>18.63</v>
      </c>
      <c r="S86" s="218">
        <v>11.91</v>
      </c>
      <c r="T86" s="218">
        <v>0</v>
      </c>
      <c r="U86" s="218">
        <v>50.04</v>
      </c>
      <c r="V86" s="218">
        <v>8.8000000000000007</v>
      </c>
      <c r="W86" s="218">
        <v>18.04</v>
      </c>
      <c r="X86" s="218">
        <v>62.64</v>
      </c>
      <c r="Y86" s="218">
        <v>0</v>
      </c>
      <c r="Z86" s="218">
        <v>118.17</v>
      </c>
      <c r="AA86" s="218">
        <v>38.31</v>
      </c>
      <c r="AB86" s="218">
        <v>0</v>
      </c>
      <c r="AC86" s="218">
        <v>13.24</v>
      </c>
      <c r="AD86" s="218">
        <v>0</v>
      </c>
      <c r="AE86" s="218">
        <v>0</v>
      </c>
      <c r="AF86" s="218">
        <v>0</v>
      </c>
      <c r="AG86" s="218">
        <v>35.409999999999997</v>
      </c>
      <c r="AH86" s="218">
        <v>0</v>
      </c>
      <c r="AI86" s="218">
        <v>0</v>
      </c>
      <c r="AJ86" s="218">
        <v>0</v>
      </c>
      <c r="AK86" s="218">
        <v>-1.87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251.36</v>
      </c>
      <c r="L87" s="218">
        <v>4.83</v>
      </c>
      <c r="M87" s="218">
        <v>53.34</v>
      </c>
      <c r="N87" s="218">
        <v>51.55</v>
      </c>
      <c r="O87" s="218">
        <v>72.400000000000006</v>
      </c>
      <c r="P87" s="218">
        <v>29.18</v>
      </c>
      <c r="Q87" s="218">
        <v>0</v>
      </c>
      <c r="R87" s="218">
        <v>18.63</v>
      </c>
      <c r="S87" s="218">
        <v>11.91</v>
      </c>
      <c r="T87" s="218">
        <v>0</v>
      </c>
      <c r="U87" s="218">
        <v>49.53</v>
      </c>
      <c r="V87" s="218">
        <v>8.8000000000000007</v>
      </c>
      <c r="W87" s="218">
        <v>18.04</v>
      </c>
      <c r="X87" s="218">
        <v>62.64</v>
      </c>
      <c r="Y87" s="218">
        <v>0</v>
      </c>
      <c r="Z87" s="218">
        <v>118.17</v>
      </c>
      <c r="AA87" s="218">
        <v>34.96</v>
      </c>
      <c r="AB87" s="218">
        <v>0</v>
      </c>
      <c r="AC87" s="218">
        <v>13.24</v>
      </c>
      <c r="AD87" s="218">
        <v>0</v>
      </c>
      <c r="AE87" s="218">
        <v>0</v>
      </c>
      <c r="AF87" s="218">
        <v>0</v>
      </c>
      <c r="AG87" s="218">
        <v>39.79</v>
      </c>
      <c r="AH87" s="218">
        <v>0</v>
      </c>
      <c r="AI87" s="218">
        <v>0</v>
      </c>
      <c r="AJ87" s="218">
        <v>0</v>
      </c>
      <c r="AK87" s="218">
        <v>-1.87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251.36</v>
      </c>
      <c r="L88" s="218">
        <v>4.83</v>
      </c>
      <c r="M88" s="218">
        <v>53.34</v>
      </c>
      <c r="N88" s="218">
        <v>51.55</v>
      </c>
      <c r="O88" s="218">
        <v>72.400000000000006</v>
      </c>
      <c r="P88" s="218">
        <v>29.18</v>
      </c>
      <c r="Q88" s="218">
        <v>0</v>
      </c>
      <c r="R88" s="218">
        <v>18.63</v>
      </c>
      <c r="S88" s="218">
        <v>11.91</v>
      </c>
      <c r="T88" s="218">
        <v>0</v>
      </c>
      <c r="U88" s="218">
        <v>49.53</v>
      </c>
      <c r="V88" s="218">
        <v>8.8000000000000007</v>
      </c>
      <c r="W88" s="218">
        <v>18.04</v>
      </c>
      <c r="X88" s="218">
        <v>62.64</v>
      </c>
      <c r="Y88" s="218">
        <v>0</v>
      </c>
      <c r="Z88" s="218">
        <v>118.17</v>
      </c>
      <c r="AA88" s="218">
        <v>38.31</v>
      </c>
      <c r="AB88" s="218">
        <v>0</v>
      </c>
      <c r="AC88" s="218">
        <v>13.24</v>
      </c>
      <c r="AD88" s="218">
        <v>0</v>
      </c>
      <c r="AE88" s="218">
        <v>0</v>
      </c>
      <c r="AF88" s="218">
        <v>0</v>
      </c>
      <c r="AG88" s="218">
        <v>39.79</v>
      </c>
      <c r="AH88" s="218">
        <v>0</v>
      </c>
      <c r="AI88" s="218">
        <v>0</v>
      </c>
      <c r="AJ88" s="218">
        <v>0</v>
      </c>
      <c r="AK88" s="218">
        <v>-1.87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244.23</v>
      </c>
      <c r="L89" s="218">
        <v>4.83</v>
      </c>
      <c r="M89" s="218">
        <v>53.34</v>
      </c>
      <c r="N89" s="218">
        <v>51.55</v>
      </c>
      <c r="O89" s="218">
        <v>72.400000000000006</v>
      </c>
      <c r="P89" s="218">
        <v>29.18</v>
      </c>
      <c r="Q89" s="218">
        <v>0</v>
      </c>
      <c r="R89" s="218">
        <v>18.63</v>
      </c>
      <c r="S89" s="218">
        <v>11.51</v>
      </c>
      <c r="T89" s="218">
        <v>0</v>
      </c>
      <c r="U89" s="218">
        <v>49.53</v>
      </c>
      <c r="V89" s="218">
        <v>8.8000000000000007</v>
      </c>
      <c r="W89" s="218">
        <v>18.04</v>
      </c>
      <c r="X89" s="218">
        <v>62.64</v>
      </c>
      <c r="Y89" s="218">
        <v>0</v>
      </c>
      <c r="Z89" s="218">
        <v>118.17</v>
      </c>
      <c r="AA89" s="218">
        <v>38.31</v>
      </c>
      <c r="AB89" s="218">
        <v>0</v>
      </c>
      <c r="AC89" s="218">
        <v>13.24</v>
      </c>
      <c r="AD89" s="218">
        <v>0</v>
      </c>
      <c r="AE89" s="218">
        <v>0</v>
      </c>
      <c r="AF89" s="218">
        <v>0</v>
      </c>
      <c r="AG89" s="218">
        <v>39.79</v>
      </c>
      <c r="AH89" s="218">
        <v>0</v>
      </c>
      <c r="AI89" s="218">
        <v>0</v>
      </c>
      <c r="AJ89" s="218">
        <v>0</v>
      </c>
      <c r="AK89" s="218">
        <v>-1.87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251.37</v>
      </c>
      <c r="L90" s="218">
        <v>4.83</v>
      </c>
      <c r="M90" s="218">
        <v>53.34</v>
      </c>
      <c r="N90" s="218">
        <v>51.55</v>
      </c>
      <c r="O90" s="218">
        <v>72.400000000000006</v>
      </c>
      <c r="P90" s="218">
        <v>29.18</v>
      </c>
      <c r="Q90" s="218">
        <v>0</v>
      </c>
      <c r="R90" s="218">
        <v>18.63</v>
      </c>
      <c r="S90" s="218">
        <v>11.51</v>
      </c>
      <c r="T90" s="218">
        <v>0</v>
      </c>
      <c r="U90" s="218">
        <v>49.53</v>
      </c>
      <c r="V90" s="218">
        <v>8.8000000000000007</v>
      </c>
      <c r="W90" s="218">
        <v>18.04</v>
      </c>
      <c r="X90" s="218">
        <v>62.64</v>
      </c>
      <c r="Y90" s="218">
        <v>0</v>
      </c>
      <c r="Z90" s="218">
        <v>118.17</v>
      </c>
      <c r="AA90" s="218">
        <v>38.31</v>
      </c>
      <c r="AB90" s="218">
        <v>0</v>
      </c>
      <c r="AC90" s="218">
        <v>13.84</v>
      </c>
      <c r="AD90" s="218">
        <v>0</v>
      </c>
      <c r="AE90" s="218">
        <v>0</v>
      </c>
      <c r="AF90" s="218">
        <v>0</v>
      </c>
      <c r="AG90" s="218">
        <v>39.79</v>
      </c>
      <c r="AH90" s="218">
        <v>0</v>
      </c>
      <c r="AI90" s="218">
        <v>0</v>
      </c>
      <c r="AJ90" s="218">
        <v>0</v>
      </c>
      <c r="AK90" s="218">
        <v>-1.87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251.37</v>
      </c>
      <c r="L91" s="218">
        <v>4.83</v>
      </c>
      <c r="M91" s="218">
        <v>53.34</v>
      </c>
      <c r="N91" s="218">
        <v>51.55</v>
      </c>
      <c r="O91" s="218">
        <v>72.400000000000006</v>
      </c>
      <c r="P91" s="218">
        <v>27.8</v>
      </c>
      <c r="Q91" s="218">
        <v>0</v>
      </c>
      <c r="R91" s="218">
        <v>18.63</v>
      </c>
      <c r="S91" s="218">
        <v>11.51</v>
      </c>
      <c r="T91" s="218">
        <v>0</v>
      </c>
      <c r="U91" s="218">
        <v>49.53</v>
      </c>
      <c r="V91" s="218">
        <v>8.8000000000000007</v>
      </c>
      <c r="W91" s="218">
        <v>18.04</v>
      </c>
      <c r="X91" s="218">
        <v>62.64</v>
      </c>
      <c r="Y91" s="218">
        <v>0</v>
      </c>
      <c r="Z91" s="218">
        <v>118.17</v>
      </c>
      <c r="AA91" s="218">
        <v>38.31</v>
      </c>
      <c r="AB91" s="218">
        <v>0</v>
      </c>
      <c r="AC91" s="218">
        <v>13.84</v>
      </c>
      <c r="AD91" s="218">
        <v>0</v>
      </c>
      <c r="AE91" s="218">
        <v>0</v>
      </c>
      <c r="AF91" s="218">
        <v>0</v>
      </c>
      <c r="AG91" s="218">
        <v>34.06</v>
      </c>
      <c r="AH91" s="218">
        <v>0</v>
      </c>
      <c r="AI91" s="218">
        <v>0</v>
      </c>
      <c r="AJ91" s="218">
        <v>0</v>
      </c>
      <c r="AK91" s="218">
        <v>-1.87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251.37</v>
      </c>
      <c r="L92" s="218">
        <v>4.83</v>
      </c>
      <c r="M92" s="218">
        <v>53.34</v>
      </c>
      <c r="N92" s="218">
        <v>51.55</v>
      </c>
      <c r="O92" s="218">
        <v>72.400000000000006</v>
      </c>
      <c r="P92" s="218">
        <v>26.73</v>
      </c>
      <c r="Q92" s="218">
        <v>0</v>
      </c>
      <c r="R92" s="218">
        <v>18.63</v>
      </c>
      <c r="S92" s="218">
        <v>11.51</v>
      </c>
      <c r="T92" s="218">
        <v>0</v>
      </c>
      <c r="U92" s="218">
        <v>49.53</v>
      </c>
      <c r="V92" s="218">
        <v>8.8000000000000007</v>
      </c>
      <c r="W92" s="218">
        <v>18.04</v>
      </c>
      <c r="X92" s="218">
        <v>62.64</v>
      </c>
      <c r="Y92" s="218">
        <v>0</v>
      </c>
      <c r="Z92" s="218">
        <v>118.17</v>
      </c>
      <c r="AA92" s="218">
        <v>38.31</v>
      </c>
      <c r="AB92" s="218">
        <v>0</v>
      </c>
      <c r="AC92" s="218">
        <v>13.84</v>
      </c>
      <c r="AD92" s="218">
        <v>0</v>
      </c>
      <c r="AE92" s="218">
        <v>0</v>
      </c>
      <c r="AF92" s="218">
        <v>0</v>
      </c>
      <c r="AG92" s="218">
        <v>34.06</v>
      </c>
      <c r="AH92" s="218">
        <v>0</v>
      </c>
      <c r="AI92" s="218">
        <v>0</v>
      </c>
      <c r="AJ92" s="218">
        <v>0</v>
      </c>
      <c r="AK92" s="218">
        <v>-1.87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251.37</v>
      </c>
      <c r="L93" s="218">
        <v>4.83</v>
      </c>
      <c r="M93" s="218">
        <v>53.34</v>
      </c>
      <c r="N93" s="218">
        <v>51.55</v>
      </c>
      <c r="O93" s="218">
        <v>72.400000000000006</v>
      </c>
      <c r="P93" s="218">
        <v>27.8</v>
      </c>
      <c r="Q93" s="218">
        <v>0</v>
      </c>
      <c r="R93" s="218">
        <v>18.63</v>
      </c>
      <c r="S93" s="218">
        <v>11.51</v>
      </c>
      <c r="T93" s="218">
        <v>0</v>
      </c>
      <c r="U93" s="218">
        <v>49.53</v>
      </c>
      <c r="V93" s="218">
        <v>8.8000000000000007</v>
      </c>
      <c r="W93" s="218">
        <v>18.37</v>
      </c>
      <c r="X93" s="218">
        <v>62.64</v>
      </c>
      <c r="Y93" s="218">
        <v>0</v>
      </c>
      <c r="Z93" s="218">
        <v>118.17</v>
      </c>
      <c r="AA93" s="218">
        <v>38.31</v>
      </c>
      <c r="AB93" s="218">
        <v>0</v>
      </c>
      <c r="AC93" s="218">
        <v>13.84</v>
      </c>
      <c r="AD93" s="218">
        <v>0</v>
      </c>
      <c r="AE93" s="218">
        <v>0</v>
      </c>
      <c r="AF93" s="218">
        <v>0</v>
      </c>
      <c r="AG93" s="218">
        <v>39.79</v>
      </c>
      <c r="AH93" s="218">
        <v>0</v>
      </c>
      <c r="AI93" s="218">
        <v>0</v>
      </c>
      <c r="AJ93" s="218">
        <v>0</v>
      </c>
      <c r="AK93" s="218">
        <v>-1.87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251.37</v>
      </c>
      <c r="L94" s="218">
        <v>4.83</v>
      </c>
      <c r="M94" s="218">
        <v>53.34</v>
      </c>
      <c r="N94" s="218">
        <v>51.55</v>
      </c>
      <c r="O94" s="218">
        <v>72.400000000000006</v>
      </c>
      <c r="P94" s="218">
        <v>27.8</v>
      </c>
      <c r="Q94" s="218">
        <v>0</v>
      </c>
      <c r="R94" s="218">
        <v>18.63</v>
      </c>
      <c r="S94" s="218">
        <v>11.51</v>
      </c>
      <c r="T94" s="218">
        <v>0</v>
      </c>
      <c r="U94" s="218">
        <v>49.53</v>
      </c>
      <c r="V94" s="218">
        <v>8.8000000000000007</v>
      </c>
      <c r="W94" s="218">
        <v>18.37</v>
      </c>
      <c r="X94" s="218">
        <v>62.64</v>
      </c>
      <c r="Y94" s="218">
        <v>0</v>
      </c>
      <c r="Z94" s="218">
        <v>118.17</v>
      </c>
      <c r="AA94" s="218">
        <v>38.31</v>
      </c>
      <c r="AB94" s="218">
        <v>0</v>
      </c>
      <c r="AC94" s="218">
        <v>13.84</v>
      </c>
      <c r="AD94" s="218">
        <v>0</v>
      </c>
      <c r="AE94" s="218">
        <v>0</v>
      </c>
      <c r="AF94" s="218">
        <v>0</v>
      </c>
      <c r="AG94" s="218">
        <v>39.79</v>
      </c>
      <c r="AH94" s="218">
        <v>0</v>
      </c>
      <c r="AI94" s="218">
        <v>0</v>
      </c>
      <c r="AJ94" s="218">
        <v>0</v>
      </c>
      <c r="AK94" s="218">
        <v>-1.87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251.37</v>
      </c>
      <c r="L95" s="218">
        <v>4.83</v>
      </c>
      <c r="M95" s="218">
        <v>53.34</v>
      </c>
      <c r="N95" s="218">
        <v>51.55</v>
      </c>
      <c r="O95" s="218">
        <v>72.400000000000006</v>
      </c>
      <c r="P95" s="218">
        <v>28.76</v>
      </c>
      <c r="Q95" s="218">
        <v>0</v>
      </c>
      <c r="R95" s="218">
        <v>18.63</v>
      </c>
      <c r="S95" s="218">
        <v>88.57</v>
      </c>
      <c r="T95" s="218">
        <v>0</v>
      </c>
      <c r="U95" s="218">
        <v>49.53</v>
      </c>
      <c r="V95" s="218">
        <v>8.8000000000000007</v>
      </c>
      <c r="W95" s="218">
        <v>18.37</v>
      </c>
      <c r="X95" s="218">
        <v>62.64</v>
      </c>
      <c r="Y95" s="218">
        <v>0</v>
      </c>
      <c r="Z95" s="218">
        <v>118.17</v>
      </c>
      <c r="AA95" s="218">
        <v>38.31</v>
      </c>
      <c r="AB95" s="218">
        <v>0</v>
      </c>
      <c r="AC95" s="218">
        <v>13.84</v>
      </c>
      <c r="AD95" s="218">
        <v>0</v>
      </c>
      <c r="AE95" s="218">
        <v>0</v>
      </c>
      <c r="AF95" s="218">
        <v>0</v>
      </c>
      <c r="AG95" s="218">
        <v>39.79</v>
      </c>
      <c r="AH95" s="218">
        <v>0</v>
      </c>
      <c r="AI95" s="218">
        <v>0</v>
      </c>
      <c r="AJ95" s="218">
        <v>0</v>
      </c>
      <c r="AK95" s="218">
        <v>-1.87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251.37</v>
      </c>
      <c r="L96" s="218">
        <v>4.83</v>
      </c>
      <c r="M96" s="218">
        <v>53.34</v>
      </c>
      <c r="N96" s="218">
        <v>51.55</v>
      </c>
      <c r="O96" s="218">
        <v>72.400000000000006</v>
      </c>
      <c r="P96" s="218">
        <v>28.76</v>
      </c>
      <c r="Q96" s="218">
        <v>0</v>
      </c>
      <c r="R96" s="218">
        <v>18.63</v>
      </c>
      <c r="S96" s="218">
        <v>118.57</v>
      </c>
      <c r="T96" s="218">
        <v>0</v>
      </c>
      <c r="U96" s="218">
        <v>49.53</v>
      </c>
      <c r="V96" s="218">
        <v>8.8000000000000007</v>
      </c>
      <c r="W96" s="218">
        <v>18.37</v>
      </c>
      <c r="X96" s="218">
        <v>62.64</v>
      </c>
      <c r="Y96" s="218">
        <v>0</v>
      </c>
      <c r="Z96" s="218">
        <v>118.17</v>
      </c>
      <c r="AA96" s="218">
        <v>38.31</v>
      </c>
      <c r="AB96" s="218">
        <v>0</v>
      </c>
      <c r="AC96" s="218">
        <v>13.84</v>
      </c>
      <c r="AD96" s="218">
        <v>0</v>
      </c>
      <c r="AE96" s="218">
        <v>0</v>
      </c>
      <c r="AF96" s="218">
        <v>0</v>
      </c>
      <c r="AG96" s="218">
        <v>39.79</v>
      </c>
      <c r="AH96" s="218">
        <v>0</v>
      </c>
      <c r="AI96" s="218">
        <v>0</v>
      </c>
      <c r="AJ96" s="218">
        <v>0</v>
      </c>
      <c r="AK96" s="218">
        <v>-1.87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251.37</v>
      </c>
      <c r="L97" s="218">
        <v>4.83</v>
      </c>
      <c r="M97" s="218">
        <v>53.34</v>
      </c>
      <c r="N97" s="218">
        <v>51.55</v>
      </c>
      <c r="O97" s="218">
        <v>72.400000000000006</v>
      </c>
      <c r="P97" s="218">
        <v>28.76</v>
      </c>
      <c r="Q97" s="218">
        <v>0</v>
      </c>
      <c r="R97" s="218">
        <v>18.63</v>
      </c>
      <c r="S97" s="218">
        <v>119.11</v>
      </c>
      <c r="T97" s="218">
        <v>0</v>
      </c>
      <c r="U97" s="218">
        <v>49.53</v>
      </c>
      <c r="V97" s="218">
        <v>8.8000000000000007</v>
      </c>
      <c r="W97" s="218">
        <v>18.37</v>
      </c>
      <c r="X97" s="218">
        <v>62.64</v>
      </c>
      <c r="Y97" s="218">
        <v>0</v>
      </c>
      <c r="Z97" s="218">
        <v>118.17</v>
      </c>
      <c r="AA97" s="218">
        <v>38.31</v>
      </c>
      <c r="AB97" s="218">
        <v>0</v>
      </c>
      <c r="AC97" s="218">
        <v>13.84</v>
      </c>
      <c r="AD97" s="218">
        <v>0</v>
      </c>
      <c r="AE97" s="218">
        <v>0</v>
      </c>
      <c r="AF97" s="218">
        <v>0</v>
      </c>
      <c r="AG97" s="218">
        <v>39.79</v>
      </c>
      <c r="AH97" s="218">
        <v>0</v>
      </c>
      <c r="AI97" s="218">
        <v>0</v>
      </c>
      <c r="AJ97" s="218">
        <v>0</v>
      </c>
      <c r="AK97" s="218">
        <v>-1.87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251.37</v>
      </c>
      <c r="L98" s="218">
        <v>4.83</v>
      </c>
      <c r="M98" s="218">
        <v>53.34</v>
      </c>
      <c r="N98" s="218">
        <v>51.55</v>
      </c>
      <c r="O98" s="218">
        <v>72.400000000000006</v>
      </c>
      <c r="P98" s="218">
        <v>28.76</v>
      </c>
      <c r="Q98" s="218">
        <v>0</v>
      </c>
      <c r="R98" s="218">
        <v>18.63</v>
      </c>
      <c r="S98" s="218">
        <v>119.11</v>
      </c>
      <c r="T98" s="218">
        <v>0</v>
      </c>
      <c r="U98" s="218">
        <v>49.53</v>
      </c>
      <c r="V98" s="218">
        <v>8.8000000000000007</v>
      </c>
      <c r="W98" s="218">
        <v>18.37</v>
      </c>
      <c r="X98" s="218">
        <v>62.64</v>
      </c>
      <c r="Y98" s="218">
        <v>0</v>
      </c>
      <c r="Z98" s="218">
        <v>118.17</v>
      </c>
      <c r="AA98" s="218">
        <v>38.31</v>
      </c>
      <c r="AB98" s="218">
        <v>0</v>
      </c>
      <c r="AC98" s="218">
        <v>13.84</v>
      </c>
      <c r="AD98" s="218">
        <v>0</v>
      </c>
      <c r="AE98" s="218">
        <v>0</v>
      </c>
      <c r="AF98" s="218">
        <v>0</v>
      </c>
      <c r="AG98" s="218">
        <v>39.79</v>
      </c>
      <c r="AH98" s="218">
        <v>0</v>
      </c>
      <c r="AI98" s="218">
        <v>0</v>
      </c>
      <c r="AJ98" s="218">
        <v>0</v>
      </c>
      <c r="AK98" s="218">
        <v>-1.87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4.1213425000000026</v>
      </c>
      <c r="L99">
        <f t="shared" si="0"/>
        <v>7.899000000000006E-2</v>
      </c>
      <c r="M99">
        <f t="shared" si="0"/>
        <v>1.2807400000000018</v>
      </c>
      <c r="N99">
        <f t="shared" si="0"/>
        <v>1.2372000000000021</v>
      </c>
      <c r="O99">
        <f t="shared" si="0"/>
        <v>1.7375999999999971</v>
      </c>
      <c r="P99">
        <f t="shared" si="0"/>
        <v>0.5584925000000005</v>
      </c>
      <c r="Q99">
        <f t="shared" si="0"/>
        <v>0</v>
      </c>
      <c r="R99">
        <f t="shared" si="0"/>
        <v>0.30989000000000028</v>
      </c>
      <c r="S99">
        <f t="shared" si="0"/>
        <v>0.28187749999999989</v>
      </c>
      <c r="T99">
        <f t="shared" si="0"/>
        <v>0</v>
      </c>
      <c r="U99">
        <f t="shared" si="0"/>
        <v>1.1930424999999991</v>
      </c>
      <c r="V99">
        <f t="shared" si="0"/>
        <v>0.16494249999999994</v>
      </c>
      <c r="W99">
        <f t="shared" si="0"/>
        <v>0.36938749999999954</v>
      </c>
      <c r="X99">
        <f t="shared" si="0"/>
        <v>1.4403425000000014</v>
      </c>
      <c r="Y99">
        <f t="shared" si="0"/>
        <v>0</v>
      </c>
      <c r="Z99">
        <f t="shared" si="0"/>
        <v>2.2441950000000008</v>
      </c>
      <c r="AA99">
        <f t="shared" si="0"/>
        <v>0.61499499999999951</v>
      </c>
      <c r="AB99">
        <f t="shared" si="0"/>
        <v>0</v>
      </c>
      <c r="AC99">
        <f t="shared" si="0"/>
        <v>0.33043499999999992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0.98714499999999972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-4.4880000000000059E-2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0.45202499999999995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83.15</v>
      </c>
      <c r="L3" s="218">
        <v>23.2</v>
      </c>
      <c r="M3" s="218">
        <v>0</v>
      </c>
      <c r="N3" s="218">
        <v>29</v>
      </c>
      <c r="O3" s="218">
        <v>48.71</v>
      </c>
      <c r="P3" s="218">
        <v>49.82</v>
      </c>
      <c r="Q3" s="218">
        <v>0</v>
      </c>
      <c r="R3" s="218">
        <v>10.41</v>
      </c>
      <c r="S3" s="218">
        <v>6.48</v>
      </c>
      <c r="T3" s="218">
        <v>0</v>
      </c>
      <c r="U3" s="218">
        <v>233.16</v>
      </c>
      <c r="V3" s="218">
        <v>2.86</v>
      </c>
      <c r="W3" s="218">
        <v>10.59</v>
      </c>
      <c r="X3" s="218">
        <v>36.229999999999997</v>
      </c>
      <c r="Y3" s="218">
        <v>0</v>
      </c>
      <c r="Z3" s="218">
        <v>68.33</v>
      </c>
      <c r="AA3" s="218">
        <v>22.15</v>
      </c>
      <c r="AB3" s="218">
        <v>0</v>
      </c>
      <c r="AC3" s="218">
        <v>7.9</v>
      </c>
      <c r="AD3" s="218">
        <v>0</v>
      </c>
      <c r="AE3" s="218">
        <v>0</v>
      </c>
      <c r="AF3" s="218">
        <v>0</v>
      </c>
      <c r="AG3" s="218">
        <v>24</v>
      </c>
      <c r="AH3" s="218">
        <v>0</v>
      </c>
      <c r="AI3" s="218">
        <v>0</v>
      </c>
      <c r="AJ3" s="218">
        <v>0</v>
      </c>
      <c r="AK3" s="218">
        <v>-1.08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83.15</v>
      </c>
      <c r="L4" s="218">
        <v>23.2</v>
      </c>
      <c r="M4" s="218">
        <v>0</v>
      </c>
      <c r="N4" s="218">
        <v>29</v>
      </c>
      <c r="O4" s="218">
        <v>48.71</v>
      </c>
      <c r="P4" s="218">
        <v>49.82</v>
      </c>
      <c r="Q4" s="218">
        <v>0</v>
      </c>
      <c r="R4" s="218">
        <v>10.41</v>
      </c>
      <c r="S4" s="218">
        <v>6.48</v>
      </c>
      <c r="T4" s="218">
        <v>0</v>
      </c>
      <c r="U4" s="218">
        <v>233.16</v>
      </c>
      <c r="V4" s="218">
        <v>2.86</v>
      </c>
      <c r="W4" s="218">
        <v>10.59</v>
      </c>
      <c r="X4" s="218">
        <v>36.229999999999997</v>
      </c>
      <c r="Y4" s="218">
        <v>0</v>
      </c>
      <c r="Z4" s="218">
        <v>68.33</v>
      </c>
      <c r="AA4" s="218">
        <v>22.15</v>
      </c>
      <c r="AB4" s="218">
        <v>0</v>
      </c>
      <c r="AC4" s="218">
        <v>7.9</v>
      </c>
      <c r="AD4" s="218">
        <v>0</v>
      </c>
      <c r="AE4" s="218">
        <v>0</v>
      </c>
      <c r="AF4" s="218">
        <v>0</v>
      </c>
      <c r="AG4" s="218">
        <v>24</v>
      </c>
      <c r="AH4" s="218">
        <v>0</v>
      </c>
      <c r="AI4" s="218">
        <v>0</v>
      </c>
      <c r="AJ4" s="218">
        <v>0</v>
      </c>
      <c r="AK4" s="218">
        <v>-1.08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83.15</v>
      </c>
      <c r="L5" s="218">
        <v>23.2</v>
      </c>
      <c r="M5" s="218">
        <v>0</v>
      </c>
      <c r="N5" s="218">
        <v>29</v>
      </c>
      <c r="O5" s="218">
        <v>48.71</v>
      </c>
      <c r="P5" s="218">
        <v>49.82</v>
      </c>
      <c r="Q5" s="218">
        <v>0</v>
      </c>
      <c r="R5" s="218">
        <v>10.41</v>
      </c>
      <c r="S5" s="218">
        <v>6.48</v>
      </c>
      <c r="T5" s="218">
        <v>0</v>
      </c>
      <c r="U5" s="218">
        <v>233.16</v>
      </c>
      <c r="V5" s="218">
        <v>2.86</v>
      </c>
      <c r="W5" s="218">
        <v>10.59</v>
      </c>
      <c r="X5" s="218">
        <v>36.229999999999997</v>
      </c>
      <c r="Y5" s="218">
        <v>0</v>
      </c>
      <c r="Z5" s="218">
        <v>68.33</v>
      </c>
      <c r="AA5" s="218">
        <v>22.15</v>
      </c>
      <c r="AB5" s="218">
        <v>0</v>
      </c>
      <c r="AC5" s="218">
        <v>7.9</v>
      </c>
      <c r="AD5" s="218">
        <v>0</v>
      </c>
      <c r="AE5" s="218">
        <v>0</v>
      </c>
      <c r="AF5" s="218">
        <v>0</v>
      </c>
      <c r="AG5" s="218">
        <v>24</v>
      </c>
      <c r="AH5" s="218">
        <v>0</v>
      </c>
      <c r="AI5" s="218">
        <v>0</v>
      </c>
      <c r="AJ5" s="218">
        <v>0</v>
      </c>
      <c r="AK5" s="218">
        <v>-1.08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83.15</v>
      </c>
      <c r="L6" s="218">
        <v>23.2</v>
      </c>
      <c r="M6" s="218">
        <v>0</v>
      </c>
      <c r="N6" s="218">
        <v>29</v>
      </c>
      <c r="O6" s="218">
        <v>48.71</v>
      </c>
      <c r="P6" s="218">
        <v>49.82</v>
      </c>
      <c r="Q6" s="218">
        <v>0</v>
      </c>
      <c r="R6" s="218">
        <v>10.41</v>
      </c>
      <c r="S6" s="218">
        <v>6.48</v>
      </c>
      <c r="T6" s="218">
        <v>0</v>
      </c>
      <c r="U6" s="218">
        <v>233.16</v>
      </c>
      <c r="V6" s="218">
        <v>2.86</v>
      </c>
      <c r="W6" s="218">
        <v>10.59</v>
      </c>
      <c r="X6" s="218">
        <v>36.229999999999997</v>
      </c>
      <c r="Y6" s="218">
        <v>0</v>
      </c>
      <c r="Z6" s="218">
        <v>68.33</v>
      </c>
      <c r="AA6" s="218">
        <v>22.15</v>
      </c>
      <c r="AB6" s="218">
        <v>0</v>
      </c>
      <c r="AC6" s="218">
        <v>7.9</v>
      </c>
      <c r="AD6" s="218">
        <v>0</v>
      </c>
      <c r="AE6" s="218">
        <v>0</v>
      </c>
      <c r="AF6" s="218">
        <v>0</v>
      </c>
      <c r="AG6" s="218">
        <v>24</v>
      </c>
      <c r="AH6" s="218">
        <v>0</v>
      </c>
      <c r="AI6" s="218">
        <v>0</v>
      </c>
      <c r="AJ6" s="218">
        <v>0</v>
      </c>
      <c r="AK6" s="218">
        <v>-1.08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83.14</v>
      </c>
      <c r="L7" s="218">
        <v>23.2</v>
      </c>
      <c r="M7" s="218">
        <v>0</v>
      </c>
      <c r="N7" s="218">
        <v>29</v>
      </c>
      <c r="O7" s="218">
        <v>48.71</v>
      </c>
      <c r="P7" s="218">
        <v>49.82</v>
      </c>
      <c r="Q7" s="218">
        <v>0</v>
      </c>
      <c r="R7" s="218">
        <v>10.41</v>
      </c>
      <c r="S7" s="218">
        <v>6.48</v>
      </c>
      <c r="T7" s="218">
        <v>0</v>
      </c>
      <c r="U7" s="218">
        <v>233.16</v>
      </c>
      <c r="V7" s="218">
        <v>2.86</v>
      </c>
      <c r="W7" s="218">
        <v>10.59</v>
      </c>
      <c r="X7" s="218">
        <v>36.229999999999997</v>
      </c>
      <c r="Y7" s="218">
        <v>0</v>
      </c>
      <c r="Z7" s="218">
        <v>68.33</v>
      </c>
      <c r="AA7" s="218">
        <v>22.15</v>
      </c>
      <c r="AB7" s="218">
        <v>0</v>
      </c>
      <c r="AC7" s="218">
        <v>7.9</v>
      </c>
      <c r="AD7" s="218">
        <v>0</v>
      </c>
      <c r="AE7" s="218">
        <v>0</v>
      </c>
      <c r="AF7" s="218">
        <v>0</v>
      </c>
      <c r="AG7" s="218">
        <v>24.29</v>
      </c>
      <c r="AH7" s="218">
        <v>0</v>
      </c>
      <c r="AI7" s="218">
        <v>0</v>
      </c>
      <c r="AJ7" s="218">
        <v>0</v>
      </c>
      <c r="AK7" s="218">
        <v>-1.08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83.14</v>
      </c>
      <c r="L8" s="218">
        <v>23.2</v>
      </c>
      <c r="M8" s="218">
        <v>0</v>
      </c>
      <c r="N8" s="218">
        <v>29</v>
      </c>
      <c r="O8" s="218">
        <v>48.71</v>
      </c>
      <c r="P8" s="218">
        <v>49.82</v>
      </c>
      <c r="Q8" s="218">
        <v>0</v>
      </c>
      <c r="R8" s="218">
        <v>10.41</v>
      </c>
      <c r="S8" s="218">
        <v>6.48</v>
      </c>
      <c r="T8" s="218">
        <v>0</v>
      </c>
      <c r="U8" s="218">
        <v>233.16</v>
      </c>
      <c r="V8" s="218">
        <v>2.86</v>
      </c>
      <c r="W8" s="218">
        <v>10.59</v>
      </c>
      <c r="X8" s="218">
        <v>36.229999999999997</v>
      </c>
      <c r="Y8" s="218">
        <v>0</v>
      </c>
      <c r="Z8" s="218">
        <v>68.33</v>
      </c>
      <c r="AA8" s="218">
        <v>22.15</v>
      </c>
      <c r="AB8" s="218">
        <v>0</v>
      </c>
      <c r="AC8" s="218">
        <v>8.24</v>
      </c>
      <c r="AD8" s="218">
        <v>0</v>
      </c>
      <c r="AE8" s="218">
        <v>0</v>
      </c>
      <c r="AF8" s="218">
        <v>0</v>
      </c>
      <c r="AG8" s="218">
        <v>24.29</v>
      </c>
      <c r="AH8" s="218">
        <v>0</v>
      </c>
      <c r="AI8" s="218">
        <v>0</v>
      </c>
      <c r="AJ8" s="218">
        <v>0</v>
      </c>
      <c r="AK8" s="218">
        <v>-1.08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83.14</v>
      </c>
      <c r="L9" s="218">
        <v>23.2</v>
      </c>
      <c r="M9" s="218">
        <v>0</v>
      </c>
      <c r="N9" s="218">
        <v>29</v>
      </c>
      <c r="O9" s="218">
        <v>48.71</v>
      </c>
      <c r="P9" s="218">
        <v>65.760000000000005</v>
      </c>
      <c r="Q9" s="218">
        <v>0</v>
      </c>
      <c r="R9" s="218">
        <v>10.41</v>
      </c>
      <c r="S9" s="218">
        <v>6.48</v>
      </c>
      <c r="T9" s="218">
        <v>0</v>
      </c>
      <c r="U9" s="218">
        <v>233.16</v>
      </c>
      <c r="V9" s="218">
        <v>3.11</v>
      </c>
      <c r="W9" s="218">
        <v>10.59</v>
      </c>
      <c r="X9" s="218">
        <v>36.229999999999997</v>
      </c>
      <c r="Y9" s="218">
        <v>0</v>
      </c>
      <c r="Z9" s="218">
        <v>68.33</v>
      </c>
      <c r="AA9" s="218">
        <v>22.15</v>
      </c>
      <c r="AB9" s="218">
        <v>0</v>
      </c>
      <c r="AC9" s="218">
        <v>8.24</v>
      </c>
      <c r="AD9" s="218">
        <v>0</v>
      </c>
      <c r="AE9" s="218">
        <v>0</v>
      </c>
      <c r="AF9" s="218">
        <v>0</v>
      </c>
      <c r="AG9" s="218">
        <v>24.29</v>
      </c>
      <c r="AH9" s="218">
        <v>0</v>
      </c>
      <c r="AI9" s="218">
        <v>0</v>
      </c>
      <c r="AJ9" s="218">
        <v>0</v>
      </c>
      <c r="AK9" s="218">
        <v>-1.08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83.14</v>
      </c>
      <c r="L10" s="218">
        <v>23.2</v>
      </c>
      <c r="M10" s="218">
        <v>0</v>
      </c>
      <c r="N10" s="218">
        <v>29</v>
      </c>
      <c r="O10" s="218">
        <v>48.71</v>
      </c>
      <c r="P10" s="218">
        <v>65.760000000000005</v>
      </c>
      <c r="Q10" s="218">
        <v>0</v>
      </c>
      <c r="R10" s="218">
        <v>10.41</v>
      </c>
      <c r="S10" s="218">
        <v>6.48</v>
      </c>
      <c r="T10" s="218">
        <v>0</v>
      </c>
      <c r="U10" s="218">
        <v>233.16</v>
      </c>
      <c r="V10" s="218">
        <v>3.26</v>
      </c>
      <c r="W10" s="218">
        <v>10.59</v>
      </c>
      <c r="X10" s="218">
        <v>36.229999999999997</v>
      </c>
      <c r="Y10" s="218">
        <v>0</v>
      </c>
      <c r="Z10" s="218">
        <v>68.33</v>
      </c>
      <c r="AA10" s="218">
        <v>22.15</v>
      </c>
      <c r="AB10" s="218">
        <v>0</v>
      </c>
      <c r="AC10" s="218">
        <v>8.24</v>
      </c>
      <c r="AD10" s="218">
        <v>0</v>
      </c>
      <c r="AE10" s="218">
        <v>0</v>
      </c>
      <c r="AF10" s="218">
        <v>0</v>
      </c>
      <c r="AG10" s="218">
        <v>24.29</v>
      </c>
      <c r="AH10" s="218">
        <v>0</v>
      </c>
      <c r="AI10" s="218">
        <v>0</v>
      </c>
      <c r="AJ10" s="218">
        <v>0</v>
      </c>
      <c r="AK10" s="218">
        <v>-1.08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72.180000000000007</v>
      </c>
      <c r="L11" s="218">
        <v>23.2</v>
      </c>
      <c r="M11" s="218">
        <v>0</v>
      </c>
      <c r="N11" s="218">
        <v>29</v>
      </c>
      <c r="O11" s="218">
        <v>48.71</v>
      </c>
      <c r="P11" s="218">
        <v>65.760000000000005</v>
      </c>
      <c r="Q11" s="218">
        <v>0</v>
      </c>
      <c r="R11" s="218">
        <v>10.41</v>
      </c>
      <c r="S11" s="218">
        <v>1.93</v>
      </c>
      <c r="T11" s="218">
        <v>0</v>
      </c>
      <c r="U11" s="218">
        <v>233.16</v>
      </c>
      <c r="V11" s="218">
        <v>3.26</v>
      </c>
      <c r="W11" s="218">
        <v>10.59</v>
      </c>
      <c r="X11" s="218">
        <v>36.229999999999997</v>
      </c>
      <c r="Y11" s="218">
        <v>0</v>
      </c>
      <c r="Z11" s="218">
        <v>68.33</v>
      </c>
      <c r="AA11" s="218">
        <v>22.15</v>
      </c>
      <c r="AB11" s="218">
        <v>0</v>
      </c>
      <c r="AC11" s="218">
        <v>8.24</v>
      </c>
      <c r="AD11" s="218">
        <v>0</v>
      </c>
      <c r="AE11" s="218">
        <v>0</v>
      </c>
      <c r="AF11" s="218">
        <v>0</v>
      </c>
      <c r="AG11" s="218">
        <v>24.29</v>
      </c>
      <c r="AH11" s="218">
        <v>0</v>
      </c>
      <c r="AI11" s="218">
        <v>0</v>
      </c>
      <c r="AJ11" s="218">
        <v>0</v>
      </c>
      <c r="AK11" s="218">
        <v>-1.08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50.75</v>
      </c>
      <c r="L12" s="218">
        <v>23.2</v>
      </c>
      <c r="M12" s="218">
        <v>0</v>
      </c>
      <c r="N12" s="218">
        <v>29</v>
      </c>
      <c r="O12" s="218">
        <v>48.71</v>
      </c>
      <c r="P12" s="218">
        <v>65.760000000000005</v>
      </c>
      <c r="Q12" s="218">
        <v>0</v>
      </c>
      <c r="R12" s="218">
        <v>10.41</v>
      </c>
      <c r="S12" s="218">
        <v>1.93</v>
      </c>
      <c r="T12" s="218">
        <v>0</v>
      </c>
      <c r="U12" s="218">
        <v>233.16</v>
      </c>
      <c r="V12" s="218">
        <v>3.26</v>
      </c>
      <c r="W12" s="218">
        <v>10.59</v>
      </c>
      <c r="X12" s="218">
        <v>36.229999999999997</v>
      </c>
      <c r="Y12" s="218">
        <v>0</v>
      </c>
      <c r="Z12" s="218">
        <v>68.33</v>
      </c>
      <c r="AA12" s="218">
        <v>22.15</v>
      </c>
      <c r="AB12" s="218">
        <v>0</v>
      </c>
      <c r="AC12" s="218">
        <v>8.24</v>
      </c>
      <c r="AD12" s="218">
        <v>0</v>
      </c>
      <c r="AE12" s="218">
        <v>0</v>
      </c>
      <c r="AF12" s="218">
        <v>0</v>
      </c>
      <c r="AG12" s="218">
        <v>24.29</v>
      </c>
      <c r="AH12" s="218">
        <v>0</v>
      </c>
      <c r="AI12" s="218">
        <v>0</v>
      </c>
      <c r="AJ12" s="218">
        <v>0</v>
      </c>
      <c r="AK12" s="218">
        <v>-1.08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83.15</v>
      </c>
      <c r="L13" s="218">
        <v>25.14</v>
      </c>
      <c r="M13" s="218">
        <v>0</v>
      </c>
      <c r="N13" s="218">
        <v>29</v>
      </c>
      <c r="O13" s="218">
        <v>48.71</v>
      </c>
      <c r="P13" s="218">
        <v>65.760000000000005</v>
      </c>
      <c r="Q13" s="218">
        <v>0</v>
      </c>
      <c r="R13" s="218">
        <v>10.41</v>
      </c>
      <c r="S13" s="218">
        <v>6.47</v>
      </c>
      <c r="T13" s="218">
        <v>0</v>
      </c>
      <c r="U13" s="218">
        <v>233.16</v>
      </c>
      <c r="V13" s="218">
        <v>3</v>
      </c>
      <c r="W13" s="218">
        <v>10.73</v>
      </c>
      <c r="X13" s="218">
        <v>36.229999999999997</v>
      </c>
      <c r="Y13" s="218">
        <v>0</v>
      </c>
      <c r="Z13" s="218">
        <v>68.33</v>
      </c>
      <c r="AA13" s="218">
        <v>22.15</v>
      </c>
      <c r="AB13" s="218">
        <v>0</v>
      </c>
      <c r="AC13" s="218">
        <v>8.24</v>
      </c>
      <c r="AD13" s="218">
        <v>0</v>
      </c>
      <c r="AE13" s="218">
        <v>0</v>
      </c>
      <c r="AF13" s="218">
        <v>0</v>
      </c>
      <c r="AG13" s="218">
        <v>24.29</v>
      </c>
      <c r="AH13" s="218">
        <v>0</v>
      </c>
      <c r="AI13" s="218">
        <v>0</v>
      </c>
      <c r="AJ13" s="218">
        <v>0</v>
      </c>
      <c r="AK13" s="218">
        <v>-1.08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83.15</v>
      </c>
      <c r="L14" s="218">
        <v>25.14</v>
      </c>
      <c r="M14" s="218">
        <v>0</v>
      </c>
      <c r="N14" s="218">
        <v>29</v>
      </c>
      <c r="O14" s="218">
        <v>48.71</v>
      </c>
      <c r="P14" s="218">
        <v>65.760000000000005</v>
      </c>
      <c r="Q14" s="218">
        <v>0</v>
      </c>
      <c r="R14" s="218">
        <v>10.77</v>
      </c>
      <c r="S14" s="218">
        <v>6.47</v>
      </c>
      <c r="T14" s="218">
        <v>0</v>
      </c>
      <c r="U14" s="218">
        <v>233.16</v>
      </c>
      <c r="V14" s="218">
        <v>3</v>
      </c>
      <c r="W14" s="218">
        <v>10.73</v>
      </c>
      <c r="X14" s="218">
        <v>36.229999999999997</v>
      </c>
      <c r="Y14" s="218">
        <v>0</v>
      </c>
      <c r="Z14" s="218">
        <v>68.34</v>
      </c>
      <c r="AA14" s="218">
        <v>22.15</v>
      </c>
      <c r="AB14" s="218">
        <v>0</v>
      </c>
      <c r="AC14" s="218">
        <v>8.24</v>
      </c>
      <c r="AD14" s="218">
        <v>0</v>
      </c>
      <c r="AE14" s="218">
        <v>0</v>
      </c>
      <c r="AF14" s="218">
        <v>0</v>
      </c>
      <c r="AG14" s="218">
        <v>24.29</v>
      </c>
      <c r="AH14" s="218">
        <v>0</v>
      </c>
      <c r="AI14" s="218">
        <v>0</v>
      </c>
      <c r="AJ14" s="218">
        <v>0</v>
      </c>
      <c r="AK14" s="218">
        <v>-1.08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40</v>
      </c>
      <c r="L15" s="218">
        <v>9.67</v>
      </c>
      <c r="M15" s="218">
        <v>0</v>
      </c>
      <c r="N15" s="218">
        <v>29</v>
      </c>
      <c r="O15" s="218">
        <v>48.71</v>
      </c>
      <c r="P15" s="218">
        <v>65.760000000000005</v>
      </c>
      <c r="Q15" s="218">
        <v>0</v>
      </c>
      <c r="R15" s="218">
        <v>10.77</v>
      </c>
      <c r="S15" s="218">
        <v>2.4</v>
      </c>
      <c r="T15" s="218">
        <v>0</v>
      </c>
      <c r="U15" s="218">
        <v>233.16</v>
      </c>
      <c r="V15" s="218">
        <v>3.5</v>
      </c>
      <c r="W15" s="218">
        <v>10.59</v>
      </c>
      <c r="X15" s="218">
        <v>36.229999999999997</v>
      </c>
      <c r="Y15" s="218">
        <v>0</v>
      </c>
      <c r="Z15" s="218">
        <v>68.34</v>
      </c>
      <c r="AA15" s="218">
        <v>22.15</v>
      </c>
      <c r="AB15" s="218">
        <v>0</v>
      </c>
      <c r="AC15" s="218">
        <v>8.24</v>
      </c>
      <c r="AD15" s="218">
        <v>0</v>
      </c>
      <c r="AE15" s="218">
        <v>0</v>
      </c>
      <c r="AF15" s="218">
        <v>0</v>
      </c>
      <c r="AG15" s="218">
        <v>24.29</v>
      </c>
      <c r="AH15" s="218">
        <v>0</v>
      </c>
      <c r="AI15" s="218">
        <v>0</v>
      </c>
      <c r="AJ15" s="218">
        <v>0</v>
      </c>
      <c r="AK15" s="218">
        <v>-1.08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39.49</v>
      </c>
      <c r="L16" s="218">
        <v>9.67</v>
      </c>
      <c r="M16" s="218">
        <v>0</v>
      </c>
      <c r="N16" s="218">
        <v>29</v>
      </c>
      <c r="O16" s="218">
        <v>48.71</v>
      </c>
      <c r="P16" s="218">
        <v>65.760000000000005</v>
      </c>
      <c r="Q16" s="218">
        <v>0</v>
      </c>
      <c r="R16" s="218">
        <v>10.77</v>
      </c>
      <c r="S16" s="218">
        <v>2.4</v>
      </c>
      <c r="T16" s="218">
        <v>0</v>
      </c>
      <c r="U16" s="218">
        <v>233.16</v>
      </c>
      <c r="V16" s="218">
        <v>3.5</v>
      </c>
      <c r="W16" s="218">
        <v>10.64</v>
      </c>
      <c r="X16" s="218">
        <v>36.229999999999997</v>
      </c>
      <c r="Y16" s="218">
        <v>0</v>
      </c>
      <c r="Z16" s="218">
        <v>68.34</v>
      </c>
      <c r="AA16" s="218">
        <v>22.15</v>
      </c>
      <c r="AB16" s="218">
        <v>0</v>
      </c>
      <c r="AC16" s="218">
        <v>8.24</v>
      </c>
      <c r="AD16" s="218">
        <v>0</v>
      </c>
      <c r="AE16" s="218">
        <v>0</v>
      </c>
      <c r="AF16" s="218">
        <v>0</v>
      </c>
      <c r="AG16" s="218">
        <v>24.29</v>
      </c>
      <c r="AH16" s="218">
        <v>0</v>
      </c>
      <c r="AI16" s="218">
        <v>0</v>
      </c>
      <c r="AJ16" s="218">
        <v>0</v>
      </c>
      <c r="AK16" s="218">
        <v>-1.08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83.15</v>
      </c>
      <c r="L17" s="218">
        <v>25.14</v>
      </c>
      <c r="M17" s="218">
        <v>0</v>
      </c>
      <c r="N17" s="218">
        <v>29</v>
      </c>
      <c r="O17" s="218">
        <v>48.71</v>
      </c>
      <c r="P17" s="218">
        <v>65.760000000000005</v>
      </c>
      <c r="Q17" s="218">
        <v>0</v>
      </c>
      <c r="R17" s="218">
        <v>10.77</v>
      </c>
      <c r="S17" s="218">
        <v>6.7</v>
      </c>
      <c r="T17" s="218">
        <v>0</v>
      </c>
      <c r="U17" s="218">
        <v>233.16</v>
      </c>
      <c r="V17" s="218">
        <v>3.21</v>
      </c>
      <c r="W17" s="218">
        <v>10.73</v>
      </c>
      <c r="X17" s="218">
        <v>36.229999999999997</v>
      </c>
      <c r="Y17" s="218">
        <v>0</v>
      </c>
      <c r="Z17" s="218">
        <v>68.34</v>
      </c>
      <c r="AA17" s="218">
        <v>22.15</v>
      </c>
      <c r="AB17" s="218">
        <v>0</v>
      </c>
      <c r="AC17" s="218">
        <v>8.24</v>
      </c>
      <c r="AD17" s="218">
        <v>0</v>
      </c>
      <c r="AE17" s="218">
        <v>0</v>
      </c>
      <c r="AF17" s="218">
        <v>0</v>
      </c>
      <c r="AG17" s="218">
        <v>24.29</v>
      </c>
      <c r="AH17" s="218">
        <v>0</v>
      </c>
      <c r="AI17" s="218">
        <v>0</v>
      </c>
      <c r="AJ17" s="218">
        <v>0</v>
      </c>
      <c r="AK17" s="218">
        <v>-1.08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83.15</v>
      </c>
      <c r="L18" s="218">
        <v>25.14</v>
      </c>
      <c r="M18" s="218">
        <v>0</v>
      </c>
      <c r="N18" s="218">
        <v>29</v>
      </c>
      <c r="O18" s="218">
        <v>48.71</v>
      </c>
      <c r="P18" s="218">
        <v>65.760000000000005</v>
      </c>
      <c r="Q18" s="218">
        <v>0</v>
      </c>
      <c r="R18" s="218">
        <v>10.77</v>
      </c>
      <c r="S18" s="218">
        <v>6.7</v>
      </c>
      <c r="T18" s="218">
        <v>0</v>
      </c>
      <c r="U18" s="218">
        <v>233.16</v>
      </c>
      <c r="V18" s="218">
        <v>3.21</v>
      </c>
      <c r="W18" s="218">
        <v>10.73</v>
      </c>
      <c r="X18" s="218">
        <v>36.229999999999997</v>
      </c>
      <c r="Y18" s="218">
        <v>0</v>
      </c>
      <c r="Z18" s="218">
        <v>68.34</v>
      </c>
      <c r="AA18" s="218">
        <v>22.15</v>
      </c>
      <c r="AB18" s="218">
        <v>0</v>
      </c>
      <c r="AC18" s="218">
        <v>8.24</v>
      </c>
      <c r="AD18" s="218">
        <v>0</v>
      </c>
      <c r="AE18" s="218">
        <v>0</v>
      </c>
      <c r="AF18" s="218">
        <v>0</v>
      </c>
      <c r="AG18" s="218">
        <v>24.29</v>
      </c>
      <c r="AH18" s="218">
        <v>0</v>
      </c>
      <c r="AI18" s="218">
        <v>0</v>
      </c>
      <c r="AJ18" s="218">
        <v>0</v>
      </c>
      <c r="AK18" s="218">
        <v>-1.08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39.49</v>
      </c>
      <c r="L19" s="218">
        <v>9.35</v>
      </c>
      <c r="M19" s="218">
        <v>0</v>
      </c>
      <c r="N19" s="218">
        <v>29</v>
      </c>
      <c r="O19" s="218">
        <v>48.71</v>
      </c>
      <c r="P19" s="218">
        <v>65.760000000000005</v>
      </c>
      <c r="Q19" s="218">
        <v>0</v>
      </c>
      <c r="R19" s="218">
        <v>10.77</v>
      </c>
      <c r="S19" s="218">
        <v>2.66</v>
      </c>
      <c r="T19" s="218">
        <v>0</v>
      </c>
      <c r="U19" s="218">
        <v>233.16</v>
      </c>
      <c r="V19" s="218">
        <v>3.21</v>
      </c>
      <c r="W19" s="218">
        <v>10.73</v>
      </c>
      <c r="X19" s="218">
        <v>36.229999999999997</v>
      </c>
      <c r="Y19" s="218">
        <v>0</v>
      </c>
      <c r="Z19" s="218">
        <v>68.34</v>
      </c>
      <c r="AA19" s="218">
        <v>22.15</v>
      </c>
      <c r="AB19" s="218">
        <v>0</v>
      </c>
      <c r="AC19" s="218">
        <v>7.89</v>
      </c>
      <c r="AD19" s="218">
        <v>0</v>
      </c>
      <c r="AE19" s="218">
        <v>0</v>
      </c>
      <c r="AF19" s="218">
        <v>0</v>
      </c>
      <c r="AG19" s="218">
        <v>24.89</v>
      </c>
      <c r="AH19" s="218">
        <v>0</v>
      </c>
      <c r="AI19" s="218">
        <v>0</v>
      </c>
      <c r="AJ19" s="218">
        <v>0</v>
      </c>
      <c r="AK19" s="218">
        <v>-1.08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39.049999999999997</v>
      </c>
      <c r="L20" s="218">
        <v>9.35</v>
      </c>
      <c r="M20" s="218">
        <v>0</v>
      </c>
      <c r="N20" s="218">
        <v>29</v>
      </c>
      <c r="O20" s="218">
        <v>48.71</v>
      </c>
      <c r="P20" s="218">
        <v>65.760000000000005</v>
      </c>
      <c r="Q20" s="218">
        <v>0</v>
      </c>
      <c r="R20" s="218">
        <v>10.77</v>
      </c>
      <c r="S20" s="218">
        <v>2.66</v>
      </c>
      <c r="T20" s="218">
        <v>0</v>
      </c>
      <c r="U20" s="218">
        <v>233.16</v>
      </c>
      <c r="V20" s="218">
        <v>3.21</v>
      </c>
      <c r="W20" s="218">
        <v>10.73</v>
      </c>
      <c r="X20" s="218">
        <v>36.229999999999997</v>
      </c>
      <c r="Y20" s="218">
        <v>0</v>
      </c>
      <c r="Z20" s="218">
        <v>68.34</v>
      </c>
      <c r="AA20" s="218">
        <v>22.15</v>
      </c>
      <c r="AB20" s="218">
        <v>0</v>
      </c>
      <c r="AC20" s="218">
        <v>7.9</v>
      </c>
      <c r="AD20" s="218">
        <v>0</v>
      </c>
      <c r="AE20" s="218">
        <v>0</v>
      </c>
      <c r="AF20" s="218">
        <v>0</v>
      </c>
      <c r="AG20" s="218">
        <v>24.89</v>
      </c>
      <c r="AH20" s="218">
        <v>0</v>
      </c>
      <c r="AI20" s="218">
        <v>0</v>
      </c>
      <c r="AJ20" s="218">
        <v>0</v>
      </c>
      <c r="AK20" s="218">
        <v>-1.08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83.15</v>
      </c>
      <c r="L21" s="218">
        <v>25.14</v>
      </c>
      <c r="M21" s="218">
        <v>0</v>
      </c>
      <c r="N21" s="218">
        <v>29</v>
      </c>
      <c r="O21" s="218">
        <v>48.71</v>
      </c>
      <c r="P21" s="218">
        <v>65.760000000000005</v>
      </c>
      <c r="Q21" s="218">
        <v>0</v>
      </c>
      <c r="R21" s="218">
        <v>10.77</v>
      </c>
      <c r="S21" s="218">
        <v>6.7</v>
      </c>
      <c r="T21" s="218">
        <v>0</v>
      </c>
      <c r="U21" s="218">
        <v>233.16</v>
      </c>
      <c r="V21" s="218">
        <v>3.5</v>
      </c>
      <c r="W21" s="218">
        <v>10.73</v>
      </c>
      <c r="X21" s="218">
        <v>36.229999999999997</v>
      </c>
      <c r="Y21" s="218">
        <v>0</v>
      </c>
      <c r="Z21" s="218">
        <v>68.34</v>
      </c>
      <c r="AA21" s="218">
        <v>22.15</v>
      </c>
      <c r="AB21" s="218">
        <v>0</v>
      </c>
      <c r="AC21" s="218">
        <v>7.9</v>
      </c>
      <c r="AD21" s="218">
        <v>0</v>
      </c>
      <c r="AE21" s="218">
        <v>0</v>
      </c>
      <c r="AF21" s="218">
        <v>0</v>
      </c>
      <c r="AG21" s="218">
        <v>24.89</v>
      </c>
      <c r="AH21" s="218">
        <v>0</v>
      </c>
      <c r="AI21" s="218">
        <v>0</v>
      </c>
      <c r="AJ21" s="218">
        <v>0</v>
      </c>
      <c r="AK21" s="218">
        <v>-1.08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83.15</v>
      </c>
      <c r="L22" s="218">
        <v>25.14</v>
      </c>
      <c r="M22" s="218">
        <v>0</v>
      </c>
      <c r="N22" s="218">
        <v>29</v>
      </c>
      <c r="O22" s="218">
        <v>48.71</v>
      </c>
      <c r="P22" s="218">
        <v>65.760000000000005</v>
      </c>
      <c r="Q22" s="218">
        <v>0</v>
      </c>
      <c r="R22" s="218">
        <v>10.77</v>
      </c>
      <c r="S22" s="218">
        <v>6.7</v>
      </c>
      <c r="T22" s="218">
        <v>0</v>
      </c>
      <c r="U22" s="218">
        <v>233.16</v>
      </c>
      <c r="V22" s="218">
        <v>3.5</v>
      </c>
      <c r="W22" s="218">
        <v>10.73</v>
      </c>
      <c r="X22" s="218">
        <v>36.229999999999997</v>
      </c>
      <c r="Y22" s="218">
        <v>0</v>
      </c>
      <c r="Z22" s="218">
        <v>68.34</v>
      </c>
      <c r="AA22" s="218">
        <v>22.15</v>
      </c>
      <c r="AB22" s="218">
        <v>0</v>
      </c>
      <c r="AC22" s="218">
        <v>7.9</v>
      </c>
      <c r="AD22" s="218">
        <v>0</v>
      </c>
      <c r="AE22" s="218">
        <v>0</v>
      </c>
      <c r="AF22" s="218">
        <v>0</v>
      </c>
      <c r="AG22" s="218">
        <v>24.89</v>
      </c>
      <c r="AH22" s="218">
        <v>0</v>
      </c>
      <c r="AI22" s="218">
        <v>0</v>
      </c>
      <c r="AJ22" s="218">
        <v>0</v>
      </c>
      <c r="AK22" s="218">
        <v>-1.08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83.15</v>
      </c>
      <c r="L23" s="218">
        <v>25.14</v>
      </c>
      <c r="M23" s="218">
        <v>0</v>
      </c>
      <c r="N23" s="218">
        <v>29</v>
      </c>
      <c r="O23" s="218">
        <v>48.71</v>
      </c>
      <c r="P23" s="218">
        <v>65.760000000000005</v>
      </c>
      <c r="Q23" s="218">
        <v>0</v>
      </c>
      <c r="R23" s="218">
        <v>10.41</v>
      </c>
      <c r="S23" s="218">
        <v>6.7</v>
      </c>
      <c r="T23" s="218">
        <v>0</v>
      </c>
      <c r="U23" s="218">
        <v>233.16</v>
      </c>
      <c r="V23" s="218">
        <v>3.5</v>
      </c>
      <c r="W23" s="218">
        <v>10.73</v>
      </c>
      <c r="X23" s="218">
        <v>36.229999999999997</v>
      </c>
      <c r="Y23" s="218">
        <v>0</v>
      </c>
      <c r="Z23" s="218">
        <v>68.34</v>
      </c>
      <c r="AA23" s="218">
        <v>22.15</v>
      </c>
      <c r="AB23" s="218">
        <v>0</v>
      </c>
      <c r="AC23" s="218">
        <v>7.9</v>
      </c>
      <c r="AD23" s="218">
        <v>0</v>
      </c>
      <c r="AE23" s="218">
        <v>0</v>
      </c>
      <c r="AF23" s="218">
        <v>0</v>
      </c>
      <c r="AG23" s="218">
        <v>24.89</v>
      </c>
      <c r="AH23" s="218">
        <v>0</v>
      </c>
      <c r="AI23" s="218">
        <v>0</v>
      </c>
      <c r="AJ23" s="218">
        <v>0</v>
      </c>
      <c r="AK23" s="218">
        <v>-1.08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83.15</v>
      </c>
      <c r="L24" s="218">
        <v>25.14</v>
      </c>
      <c r="M24" s="218">
        <v>0</v>
      </c>
      <c r="N24" s="218">
        <v>29</v>
      </c>
      <c r="O24" s="218">
        <v>48.71</v>
      </c>
      <c r="P24" s="218">
        <v>65.760000000000005</v>
      </c>
      <c r="Q24" s="218">
        <v>0</v>
      </c>
      <c r="R24" s="218">
        <v>10.41</v>
      </c>
      <c r="S24" s="218">
        <v>6.7</v>
      </c>
      <c r="T24" s="218">
        <v>0</v>
      </c>
      <c r="U24" s="218">
        <v>233.16</v>
      </c>
      <c r="V24" s="218">
        <v>3.5</v>
      </c>
      <c r="W24" s="218">
        <v>10.73</v>
      </c>
      <c r="X24" s="218">
        <v>36.229999999999997</v>
      </c>
      <c r="Y24" s="218">
        <v>0</v>
      </c>
      <c r="Z24" s="218">
        <v>68.34</v>
      </c>
      <c r="AA24" s="218">
        <v>22.15</v>
      </c>
      <c r="AB24" s="218">
        <v>0</v>
      </c>
      <c r="AC24" s="218">
        <v>7.9</v>
      </c>
      <c r="AD24" s="218">
        <v>0</v>
      </c>
      <c r="AE24" s="218">
        <v>0</v>
      </c>
      <c r="AF24" s="218">
        <v>0</v>
      </c>
      <c r="AG24" s="218">
        <v>24.89</v>
      </c>
      <c r="AH24" s="218">
        <v>0</v>
      </c>
      <c r="AI24" s="218">
        <v>0</v>
      </c>
      <c r="AJ24" s="218">
        <v>0</v>
      </c>
      <c r="AK24" s="218">
        <v>-1.08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83.15</v>
      </c>
      <c r="L25" s="218">
        <v>25.14</v>
      </c>
      <c r="M25" s="218">
        <v>0</v>
      </c>
      <c r="N25" s="218">
        <v>29</v>
      </c>
      <c r="O25" s="218">
        <v>48.71</v>
      </c>
      <c r="P25" s="218">
        <v>65.760000000000005</v>
      </c>
      <c r="Q25" s="218">
        <v>0</v>
      </c>
      <c r="R25" s="218">
        <v>10.77</v>
      </c>
      <c r="S25" s="218">
        <v>6.7</v>
      </c>
      <c r="T25" s="218">
        <v>0</v>
      </c>
      <c r="U25" s="218">
        <v>233.16</v>
      </c>
      <c r="V25" s="218">
        <v>3.5</v>
      </c>
      <c r="W25" s="218">
        <v>10.73</v>
      </c>
      <c r="X25" s="218">
        <v>36.229999999999997</v>
      </c>
      <c r="Y25" s="218">
        <v>0</v>
      </c>
      <c r="Z25" s="218">
        <v>68.34</v>
      </c>
      <c r="AA25" s="218">
        <v>22.15</v>
      </c>
      <c r="AB25" s="218">
        <v>0</v>
      </c>
      <c r="AC25" s="218">
        <v>7.9</v>
      </c>
      <c r="AD25" s="218">
        <v>0</v>
      </c>
      <c r="AE25" s="218">
        <v>0</v>
      </c>
      <c r="AF25" s="218">
        <v>0</v>
      </c>
      <c r="AG25" s="218">
        <v>24.89</v>
      </c>
      <c r="AH25" s="218">
        <v>0</v>
      </c>
      <c r="AI25" s="218">
        <v>0</v>
      </c>
      <c r="AJ25" s="218">
        <v>0</v>
      </c>
      <c r="AK25" s="218">
        <v>-1.08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83.15</v>
      </c>
      <c r="L26" s="218">
        <v>25.14</v>
      </c>
      <c r="M26" s="218">
        <v>0</v>
      </c>
      <c r="N26" s="218">
        <v>29</v>
      </c>
      <c r="O26" s="218">
        <v>48.71</v>
      </c>
      <c r="P26" s="218">
        <v>65.760000000000005</v>
      </c>
      <c r="Q26" s="218">
        <v>0</v>
      </c>
      <c r="R26" s="218">
        <v>10.77</v>
      </c>
      <c r="S26" s="218">
        <v>6.7</v>
      </c>
      <c r="T26" s="218">
        <v>0</v>
      </c>
      <c r="U26" s="218">
        <v>233.16</v>
      </c>
      <c r="V26" s="218">
        <v>3.5</v>
      </c>
      <c r="W26" s="218">
        <v>10.73</v>
      </c>
      <c r="X26" s="218">
        <v>36.229999999999997</v>
      </c>
      <c r="Y26" s="218">
        <v>0</v>
      </c>
      <c r="Z26" s="218">
        <v>68.34</v>
      </c>
      <c r="AA26" s="218">
        <v>22.15</v>
      </c>
      <c r="AB26" s="218">
        <v>0</v>
      </c>
      <c r="AC26" s="218">
        <v>7.9</v>
      </c>
      <c r="AD26" s="218">
        <v>0</v>
      </c>
      <c r="AE26" s="218">
        <v>0</v>
      </c>
      <c r="AF26" s="218">
        <v>0</v>
      </c>
      <c r="AG26" s="218">
        <v>24.89</v>
      </c>
      <c r="AH26" s="218">
        <v>0</v>
      </c>
      <c r="AI26" s="218">
        <v>0</v>
      </c>
      <c r="AJ26" s="218">
        <v>0</v>
      </c>
      <c r="AK26" s="218">
        <v>-1.08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83.15</v>
      </c>
      <c r="L27" s="218">
        <v>25.14</v>
      </c>
      <c r="M27" s="218">
        <v>0</v>
      </c>
      <c r="N27" s="218">
        <v>29</v>
      </c>
      <c r="O27" s="218">
        <v>48.71</v>
      </c>
      <c r="P27" s="218">
        <v>66.2</v>
      </c>
      <c r="Q27" s="218">
        <v>0</v>
      </c>
      <c r="R27" s="218">
        <v>10.77</v>
      </c>
      <c r="S27" s="218">
        <v>6.7</v>
      </c>
      <c r="T27" s="218">
        <v>0</v>
      </c>
      <c r="U27" s="218">
        <v>233.16</v>
      </c>
      <c r="V27" s="218">
        <v>3.5</v>
      </c>
      <c r="W27" s="218">
        <v>10.73</v>
      </c>
      <c r="X27" s="218">
        <v>36.229999999999997</v>
      </c>
      <c r="Y27" s="218">
        <v>0</v>
      </c>
      <c r="Z27" s="218">
        <v>68.34</v>
      </c>
      <c r="AA27" s="218">
        <v>22.15</v>
      </c>
      <c r="AB27" s="218">
        <v>0</v>
      </c>
      <c r="AC27" s="218">
        <v>7.89</v>
      </c>
      <c r="AD27" s="218">
        <v>0</v>
      </c>
      <c r="AE27" s="218">
        <v>0</v>
      </c>
      <c r="AF27" s="218">
        <v>0</v>
      </c>
      <c r="AG27" s="218">
        <v>24.89</v>
      </c>
      <c r="AH27" s="218">
        <v>0</v>
      </c>
      <c r="AI27" s="218">
        <v>0</v>
      </c>
      <c r="AJ27" s="218">
        <v>0</v>
      </c>
      <c r="AK27" s="218">
        <v>-1.08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15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83.15</v>
      </c>
      <c r="L28" s="218">
        <v>25.14</v>
      </c>
      <c r="M28" s="218">
        <v>0</v>
      </c>
      <c r="N28" s="218">
        <v>29</v>
      </c>
      <c r="O28" s="218">
        <v>48.71</v>
      </c>
      <c r="P28" s="218">
        <v>66.2</v>
      </c>
      <c r="Q28" s="218">
        <v>0</v>
      </c>
      <c r="R28" s="218">
        <v>10.77</v>
      </c>
      <c r="S28" s="218">
        <v>6.7</v>
      </c>
      <c r="T28" s="218">
        <v>0</v>
      </c>
      <c r="U28" s="218">
        <v>233.16</v>
      </c>
      <c r="V28" s="218">
        <v>3.5</v>
      </c>
      <c r="W28" s="218">
        <v>10.73</v>
      </c>
      <c r="X28" s="218">
        <v>36.229999999999997</v>
      </c>
      <c r="Y28" s="218">
        <v>0</v>
      </c>
      <c r="Z28" s="218">
        <v>68.34</v>
      </c>
      <c r="AA28" s="218">
        <v>22.15</v>
      </c>
      <c r="AB28" s="218">
        <v>0</v>
      </c>
      <c r="AC28" s="218">
        <v>7.89</v>
      </c>
      <c r="AD28" s="218">
        <v>0</v>
      </c>
      <c r="AE28" s="218">
        <v>0</v>
      </c>
      <c r="AF28" s="218">
        <v>0</v>
      </c>
      <c r="AG28" s="218">
        <v>24.89</v>
      </c>
      <c r="AH28" s="218">
        <v>0</v>
      </c>
      <c r="AI28" s="218">
        <v>0</v>
      </c>
      <c r="AJ28" s="218">
        <v>0</v>
      </c>
      <c r="AK28" s="218">
        <v>-1.08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15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39.1</v>
      </c>
      <c r="L29" s="218">
        <v>9.0500000000000007</v>
      </c>
      <c r="M29" s="218">
        <v>0</v>
      </c>
      <c r="N29" s="218">
        <v>29</v>
      </c>
      <c r="O29" s="218">
        <v>48.71</v>
      </c>
      <c r="P29" s="218">
        <v>66.75</v>
      </c>
      <c r="Q29" s="218">
        <v>0</v>
      </c>
      <c r="R29" s="218">
        <v>10.77</v>
      </c>
      <c r="S29" s="218">
        <v>3.31</v>
      </c>
      <c r="T29" s="218">
        <v>0</v>
      </c>
      <c r="U29" s="218">
        <v>233.16</v>
      </c>
      <c r="V29" s="218">
        <v>3.5</v>
      </c>
      <c r="W29" s="218">
        <v>10.73</v>
      </c>
      <c r="X29" s="218">
        <v>36.229999999999997</v>
      </c>
      <c r="Y29" s="218">
        <v>0</v>
      </c>
      <c r="Z29" s="218">
        <v>68.34</v>
      </c>
      <c r="AA29" s="218">
        <v>22.15</v>
      </c>
      <c r="AB29" s="218">
        <v>0</v>
      </c>
      <c r="AC29" s="218">
        <v>7.89</v>
      </c>
      <c r="AD29" s="218">
        <v>0</v>
      </c>
      <c r="AE29" s="218">
        <v>0</v>
      </c>
      <c r="AF29" s="218">
        <v>0</v>
      </c>
      <c r="AG29" s="218">
        <v>24.89</v>
      </c>
      <c r="AH29" s="218">
        <v>0</v>
      </c>
      <c r="AI29" s="218">
        <v>0</v>
      </c>
      <c r="AJ29" s="218">
        <v>0</v>
      </c>
      <c r="AK29" s="218">
        <v>-1.08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15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39.1</v>
      </c>
      <c r="L30" s="218">
        <v>9.0500000000000007</v>
      </c>
      <c r="M30" s="218">
        <v>0</v>
      </c>
      <c r="N30" s="218">
        <v>29</v>
      </c>
      <c r="O30" s="218">
        <v>48.71</v>
      </c>
      <c r="P30" s="218">
        <v>66.75</v>
      </c>
      <c r="Q30" s="218">
        <v>0</v>
      </c>
      <c r="R30" s="218">
        <v>10.77</v>
      </c>
      <c r="S30" s="218">
        <v>3.31</v>
      </c>
      <c r="T30" s="218">
        <v>0</v>
      </c>
      <c r="U30" s="218">
        <v>233.16</v>
      </c>
      <c r="V30" s="218">
        <v>3.5</v>
      </c>
      <c r="W30" s="218">
        <v>10.73</v>
      </c>
      <c r="X30" s="218">
        <v>36.229999999999997</v>
      </c>
      <c r="Y30" s="218">
        <v>0</v>
      </c>
      <c r="Z30" s="218">
        <v>68.34</v>
      </c>
      <c r="AA30" s="218">
        <v>22.15</v>
      </c>
      <c r="AB30" s="218">
        <v>0</v>
      </c>
      <c r="AC30" s="218">
        <v>7.89</v>
      </c>
      <c r="AD30" s="218">
        <v>0</v>
      </c>
      <c r="AE30" s="218">
        <v>0</v>
      </c>
      <c r="AF30" s="218">
        <v>0</v>
      </c>
      <c r="AG30" s="218">
        <v>24.89</v>
      </c>
      <c r="AH30" s="218">
        <v>0</v>
      </c>
      <c r="AI30" s="218">
        <v>0</v>
      </c>
      <c r="AJ30" s="218">
        <v>0</v>
      </c>
      <c r="AK30" s="218">
        <v>-1.08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15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39.1</v>
      </c>
      <c r="L31" s="218">
        <v>9.0500000000000007</v>
      </c>
      <c r="M31" s="218">
        <v>0</v>
      </c>
      <c r="N31" s="218">
        <v>29</v>
      </c>
      <c r="O31" s="218">
        <v>48.71</v>
      </c>
      <c r="P31" s="218">
        <v>66.75</v>
      </c>
      <c r="Q31" s="218">
        <v>0</v>
      </c>
      <c r="R31" s="218">
        <v>10.77</v>
      </c>
      <c r="S31" s="218">
        <v>3.31</v>
      </c>
      <c r="T31" s="218">
        <v>0</v>
      </c>
      <c r="U31" s="218">
        <v>233.16</v>
      </c>
      <c r="V31" s="218">
        <v>0</v>
      </c>
      <c r="W31" s="218">
        <v>10.73</v>
      </c>
      <c r="X31" s="218">
        <v>33.44</v>
      </c>
      <c r="Y31" s="218">
        <v>0</v>
      </c>
      <c r="Z31" s="218">
        <v>68.34</v>
      </c>
      <c r="AA31" s="218">
        <v>22.15</v>
      </c>
      <c r="AB31" s="218">
        <v>0</v>
      </c>
      <c r="AC31" s="218">
        <v>7.9</v>
      </c>
      <c r="AD31" s="218">
        <v>0</v>
      </c>
      <c r="AE31" s="218">
        <v>0</v>
      </c>
      <c r="AF31" s="218">
        <v>0</v>
      </c>
      <c r="AG31" s="218">
        <v>24.29</v>
      </c>
      <c r="AH31" s="218">
        <v>0</v>
      </c>
      <c r="AI31" s="218">
        <v>0</v>
      </c>
      <c r="AJ31" s="218">
        <v>0</v>
      </c>
      <c r="AK31" s="218">
        <v>-1.08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15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39.1</v>
      </c>
      <c r="L32" s="218">
        <v>9.0500000000000007</v>
      </c>
      <c r="M32" s="218">
        <v>0</v>
      </c>
      <c r="N32" s="218">
        <v>29</v>
      </c>
      <c r="O32" s="218">
        <v>48.71</v>
      </c>
      <c r="P32" s="218">
        <v>66.75</v>
      </c>
      <c r="Q32" s="218">
        <v>0</v>
      </c>
      <c r="R32" s="218">
        <v>10.77</v>
      </c>
      <c r="S32" s="218">
        <v>3.31</v>
      </c>
      <c r="T32" s="218">
        <v>0</v>
      </c>
      <c r="U32" s="218">
        <v>233.16</v>
      </c>
      <c r="V32" s="218">
        <v>0</v>
      </c>
      <c r="W32" s="218">
        <v>10.73</v>
      </c>
      <c r="X32" s="218">
        <v>36.18</v>
      </c>
      <c r="Y32" s="218">
        <v>0</v>
      </c>
      <c r="Z32" s="218">
        <v>68.34</v>
      </c>
      <c r="AA32" s="218">
        <v>22.15</v>
      </c>
      <c r="AB32" s="218">
        <v>0</v>
      </c>
      <c r="AC32" s="218">
        <v>7.9</v>
      </c>
      <c r="AD32" s="218">
        <v>0</v>
      </c>
      <c r="AE32" s="218">
        <v>0</v>
      </c>
      <c r="AF32" s="218">
        <v>0</v>
      </c>
      <c r="AG32" s="218">
        <v>24.29</v>
      </c>
      <c r="AH32" s="218">
        <v>0</v>
      </c>
      <c r="AI32" s="218">
        <v>0</v>
      </c>
      <c r="AJ32" s="218">
        <v>0</v>
      </c>
      <c r="AK32" s="218">
        <v>-1.08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15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39.1</v>
      </c>
      <c r="L33" s="218">
        <v>9.0500000000000007</v>
      </c>
      <c r="M33" s="218">
        <v>0</v>
      </c>
      <c r="N33" s="218">
        <v>29</v>
      </c>
      <c r="O33" s="218">
        <v>48.71</v>
      </c>
      <c r="P33" s="218">
        <v>66.75</v>
      </c>
      <c r="Q33" s="218">
        <v>0</v>
      </c>
      <c r="R33" s="218">
        <v>10.77</v>
      </c>
      <c r="S33" s="218">
        <v>3.29</v>
      </c>
      <c r="T33" s="218">
        <v>0</v>
      </c>
      <c r="U33" s="218">
        <v>233.16</v>
      </c>
      <c r="V33" s="218">
        <v>0</v>
      </c>
      <c r="W33" s="218">
        <v>10.73</v>
      </c>
      <c r="X33" s="218">
        <v>36.229999999999997</v>
      </c>
      <c r="Y33" s="218">
        <v>0</v>
      </c>
      <c r="Z33" s="218">
        <v>68.34</v>
      </c>
      <c r="AA33" s="218">
        <v>22.15</v>
      </c>
      <c r="AB33" s="218">
        <v>0</v>
      </c>
      <c r="AC33" s="218">
        <v>7.9</v>
      </c>
      <c r="AD33" s="218">
        <v>0</v>
      </c>
      <c r="AE33" s="218">
        <v>0</v>
      </c>
      <c r="AF33" s="218">
        <v>0</v>
      </c>
      <c r="AG33" s="218">
        <v>24.29</v>
      </c>
      <c r="AH33" s="218">
        <v>0</v>
      </c>
      <c r="AI33" s="218">
        <v>0</v>
      </c>
      <c r="AJ33" s="218">
        <v>0</v>
      </c>
      <c r="AK33" s="218">
        <v>-1.08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15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39.1</v>
      </c>
      <c r="L34" s="218">
        <v>9.0500000000000007</v>
      </c>
      <c r="M34" s="218">
        <v>0</v>
      </c>
      <c r="N34" s="218">
        <v>29</v>
      </c>
      <c r="O34" s="218">
        <v>48.71</v>
      </c>
      <c r="P34" s="218">
        <v>66.75</v>
      </c>
      <c r="Q34" s="218">
        <v>0</v>
      </c>
      <c r="R34" s="218">
        <v>10.77</v>
      </c>
      <c r="S34" s="218">
        <v>3.29</v>
      </c>
      <c r="T34" s="218">
        <v>0</v>
      </c>
      <c r="U34" s="218">
        <v>233.16</v>
      </c>
      <c r="V34" s="218">
        <v>0</v>
      </c>
      <c r="W34" s="218">
        <v>10.73</v>
      </c>
      <c r="X34" s="218">
        <v>36.229999999999997</v>
      </c>
      <c r="Y34" s="218">
        <v>0</v>
      </c>
      <c r="Z34" s="218">
        <v>68.34</v>
      </c>
      <c r="AA34" s="218">
        <v>22.15</v>
      </c>
      <c r="AB34" s="218">
        <v>0</v>
      </c>
      <c r="AC34" s="218">
        <v>7.9</v>
      </c>
      <c r="AD34" s="218">
        <v>0</v>
      </c>
      <c r="AE34" s="218">
        <v>0</v>
      </c>
      <c r="AF34" s="218">
        <v>0</v>
      </c>
      <c r="AG34" s="218">
        <v>24.29</v>
      </c>
      <c r="AH34" s="218">
        <v>0</v>
      </c>
      <c r="AI34" s="218">
        <v>0</v>
      </c>
      <c r="AJ34" s="218">
        <v>0</v>
      </c>
      <c r="AK34" s="218">
        <v>-1.08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15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39.08</v>
      </c>
      <c r="L35" s="218">
        <v>9.0500000000000007</v>
      </c>
      <c r="M35" s="218">
        <v>0</v>
      </c>
      <c r="N35" s="218">
        <v>29</v>
      </c>
      <c r="O35" s="218">
        <v>48.71</v>
      </c>
      <c r="P35" s="218">
        <v>66.75</v>
      </c>
      <c r="Q35" s="218">
        <v>0</v>
      </c>
      <c r="R35" s="218">
        <v>5</v>
      </c>
      <c r="S35" s="218">
        <v>3.29</v>
      </c>
      <c r="T35" s="218">
        <v>0</v>
      </c>
      <c r="U35" s="218">
        <v>233.16</v>
      </c>
      <c r="V35" s="218">
        <v>0</v>
      </c>
      <c r="W35" s="218">
        <v>10.73</v>
      </c>
      <c r="X35" s="218">
        <v>36.229999999999997</v>
      </c>
      <c r="Y35" s="218">
        <v>0</v>
      </c>
      <c r="Z35" s="218">
        <v>68.34</v>
      </c>
      <c r="AA35" s="218">
        <v>9.35</v>
      </c>
      <c r="AB35" s="218">
        <v>0</v>
      </c>
      <c r="AC35" s="218">
        <v>7.9</v>
      </c>
      <c r="AD35" s="218">
        <v>0</v>
      </c>
      <c r="AE35" s="218">
        <v>0</v>
      </c>
      <c r="AF35" s="218">
        <v>0</v>
      </c>
      <c r="AG35" s="218">
        <v>24.29</v>
      </c>
      <c r="AH35" s="218">
        <v>0</v>
      </c>
      <c r="AI35" s="218">
        <v>0</v>
      </c>
      <c r="AJ35" s="218">
        <v>0</v>
      </c>
      <c r="AK35" s="218">
        <v>-1.08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20.85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39.08</v>
      </c>
      <c r="L36" s="218">
        <v>9.0500000000000007</v>
      </c>
      <c r="M36" s="218">
        <v>0</v>
      </c>
      <c r="N36" s="218">
        <v>29</v>
      </c>
      <c r="O36" s="218">
        <v>48.71</v>
      </c>
      <c r="P36" s="218">
        <v>66.75</v>
      </c>
      <c r="Q36" s="218">
        <v>0</v>
      </c>
      <c r="R36" s="218">
        <v>5</v>
      </c>
      <c r="S36" s="218">
        <v>3.29</v>
      </c>
      <c r="T36" s="218">
        <v>0</v>
      </c>
      <c r="U36" s="218">
        <v>233.16</v>
      </c>
      <c r="V36" s="218">
        <v>0</v>
      </c>
      <c r="W36" s="218">
        <v>10.73</v>
      </c>
      <c r="X36" s="218">
        <v>36.229999999999997</v>
      </c>
      <c r="Y36" s="218">
        <v>0</v>
      </c>
      <c r="Z36" s="218">
        <v>68.34</v>
      </c>
      <c r="AA36" s="218">
        <v>9.35</v>
      </c>
      <c r="AB36" s="218">
        <v>0</v>
      </c>
      <c r="AC36" s="218">
        <v>7.9</v>
      </c>
      <c r="AD36" s="218">
        <v>0</v>
      </c>
      <c r="AE36" s="218">
        <v>0</v>
      </c>
      <c r="AF36" s="218">
        <v>0</v>
      </c>
      <c r="AG36" s="218">
        <v>24.29</v>
      </c>
      <c r="AH36" s="218">
        <v>0</v>
      </c>
      <c r="AI36" s="218">
        <v>0</v>
      </c>
      <c r="AJ36" s="218">
        <v>0</v>
      </c>
      <c r="AK36" s="218">
        <v>-1.08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20.85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39.08</v>
      </c>
      <c r="L37" s="218">
        <v>9.0500000000000007</v>
      </c>
      <c r="M37" s="218">
        <v>0</v>
      </c>
      <c r="N37" s="218">
        <v>29</v>
      </c>
      <c r="O37" s="218">
        <v>48.71</v>
      </c>
      <c r="P37" s="218">
        <v>66.75</v>
      </c>
      <c r="Q37" s="218">
        <v>0</v>
      </c>
      <c r="R37" s="218">
        <v>4.83</v>
      </c>
      <c r="S37" s="218">
        <v>3.29</v>
      </c>
      <c r="T37" s="218">
        <v>0</v>
      </c>
      <c r="U37" s="218">
        <v>233.16</v>
      </c>
      <c r="V37" s="218">
        <v>0</v>
      </c>
      <c r="W37" s="218">
        <v>10.73</v>
      </c>
      <c r="X37" s="218">
        <v>36.229999999999997</v>
      </c>
      <c r="Y37" s="218">
        <v>0</v>
      </c>
      <c r="Z37" s="218">
        <v>31.78</v>
      </c>
      <c r="AA37" s="218">
        <v>9.35</v>
      </c>
      <c r="AB37" s="218">
        <v>0</v>
      </c>
      <c r="AC37" s="218">
        <v>7.9</v>
      </c>
      <c r="AD37" s="218">
        <v>0</v>
      </c>
      <c r="AE37" s="218">
        <v>0</v>
      </c>
      <c r="AF37" s="218">
        <v>0</v>
      </c>
      <c r="AG37" s="218">
        <v>24.29</v>
      </c>
      <c r="AH37" s="218">
        <v>0</v>
      </c>
      <c r="AI37" s="218">
        <v>0</v>
      </c>
      <c r="AJ37" s="218">
        <v>0</v>
      </c>
      <c r="AK37" s="218">
        <v>-1.08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20.85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39.08</v>
      </c>
      <c r="L38" s="218">
        <v>9.0500000000000007</v>
      </c>
      <c r="M38" s="218">
        <v>0</v>
      </c>
      <c r="N38" s="218">
        <v>29</v>
      </c>
      <c r="O38" s="218">
        <v>48.71</v>
      </c>
      <c r="P38" s="218">
        <v>66.75</v>
      </c>
      <c r="Q38" s="218">
        <v>0</v>
      </c>
      <c r="R38" s="218">
        <v>4.83</v>
      </c>
      <c r="S38" s="218">
        <v>3.29</v>
      </c>
      <c r="T38" s="218">
        <v>0</v>
      </c>
      <c r="U38" s="218">
        <v>233.16</v>
      </c>
      <c r="V38" s="218">
        <v>0</v>
      </c>
      <c r="W38" s="218">
        <v>10.73</v>
      </c>
      <c r="X38" s="218">
        <v>36.229999999999997</v>
      </c>
      <c r="Y38" s="218">
        <v>0</v>
      </c>
      <c r="Z38" s="218">
        <v>31.78</v>
      </c>
      <c r="AA38" s="218">
        <v>9.35</v>
      </c>
      <c r="AB38" s="218">
        <v>0</v>
      </c>
      <c r="AC38" s="218">
        <v>7.9</v>
      </c>
      <c r="AD38" s="218">
        <v>0</v>
      </c>
      <c r="AE38" s="218">
        <v>0</v>
      </c>
      <c r="AF38" s="218">
        <v>0</v>
      </c>
      <c r="AG38" s="218">
        <v>24.29</v>
      </c>
      <c r="AH38" s="218">
        <v>0</v>
      </c>
      <c r="AI38" s="218">
        <v>0</v>
      </c>
      <c r="AJ38" s="218">
        <v>0</v>
      </c>
      <c r="AK38" s="218">
        <v>-1.08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20.85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39.07</v>
      </c>
      <c r="L39" s="218">
        <v>9.0500000000000007</v>
      </c>
      <c r="M39" s="218">
        <v>0</v>
      </c>
      <c r="N39" s="218">
        <v>29</v>
      </c>
      <c r="O39" s="218">
        <v>48.71</v>
      </c>
      <c r="P39" s="218">
        <v>66.75</v>
      </c>
      <c r="Q39" s="218">
        <v>0</v>
      </c>
      <c r="R39" s="218">
        <v>4.83</v>
      </c>
      <c r="S39" s="218">
        <v>3.29</v>
      </c>
      <c r="T39" s="218">
        <v>0</v>
      </c>
      <c r="U39" s="218">
        <v>233.16</v>
      </c>
      <c r="V39" s="218">
        <v>0</v>
      </c>
      <c r="W39" s="218">
        <v>4.74</v>
      </c>
      <c r="X39" s="218">
        <v>17.02</v>
      </c>
      <c r="Y39" s="218">
        <v>0</v>
      </c>
      <c r="Z39" s="218">
        <v>31.78</v>
      </c>
      <c r="AA39" s="218">
        <v>9.35</v>
      </c>
      <c r="AB39" s="218">
        <v>0</v>
      </c>
      <c r="AC39" s="218">
        <v>7.9</v>
      </c>
      <c r="AD39" s="218">
        <v>0</v>
      </c>
      <c r="AE39" s="218">
        <v>0</v>
      </c>
      <c r="AF39" s="218">
        <v>0</v>
      </c>
      <c r="AG39" s="218">
        <v>24.29</v>
      </c>
      <c r="AH39" s="218">
        <v>0</v>
      </c>
      <c r="AI39" s="218">
        <v>0</v>
      </c>
      <c r="AJ39" s="218">
        <v>0</v>
      </c>
      <c r="AK39" s="218">
        <v>-1.08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20.85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39.07</v>
      </c>
      <c r="L40" s="218">
        <v>9.0500000000000007</v>
      </c>
      <c r="M40" s="218">
        <v>0</v>
      </c>
      <c r="N40" s="218">
        <v>29</v>
      </c>
      <c r="O40" s="218">
        <v>48.71</v>
      </c>
      <c r="P40" s="218">
        <v>66.75</v>
      </c>
      <c r="Q40" s="218">
        <v>0</v>
      </c>
      <c r="R40" s="218">
        <v>4.83</v>
      </c>
      <c r="S40" s="218">
        <v>3.29</v>
      </c>
      <c r="T40" s="218">
        <v>0</v>
      </c>
      <c r="U40" s="218">
        <v>233.16</v>
      </c>
      <c r="V40" s="218">
        <v>0</v>
      </c>
      <c r="W40" s="218">
        <v>4.74</v>
      </c>
      <c r="X40" s="218">
        <v>17.02</v>
      </c>
      <c r="Y40" s="218">
        <v>0</v>
      </c>
      <c r="Z40" s="218">
        <v>31.78</v>
      </c>
      <c r="AA40" s="218">
        <v>9.35</v>
      </c>
      <c r="AB40" s="218">
        <v>0</v>
      </c>
      <c r="AC40" s="218">
        <v>7.55</v>
      </c>
      <c r="AD40" s="218">
        <v>0</v>
      </c>
      <c r="AE40" s="218">
        <v>0</v>
      </c>
      <c r="AF40" s="218">
        <v>0</v>
      </c>
      <c r="AG40" s="218">
        <v>24.29</v>
      </c>
      <c r="AH40" s="218">
        <v>0</v>
      </c>
      <c r="AI40" s="218">
        <v>0</v>
      </c>
      <c r="AJ40" s="218">
        <v>0</v>
      </c>
      <c r="AK40" s="218">
        <v>-1.08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20.85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39.07</v>
      </c>
      <c r="L41" s="218">
        <v>9.0500000000000007</v>
      </c>
      <c r="M41" s="218">
        <v>0</v>
      </c>
      <c r="N41" s="218">
        <v>29</v>
      </c>
      <c r="O41" s="218">
        <v>48.71</v>
      </c>
      <c r="P41" s="218">
        <v>66.75</v>
      </c>
      <c r="Q41" s="218">
        <v>0</v>
      </c>
      <c r="R41" s="218">
        <v>5</v>
      </c>
      <c r="S41" s="218">
        <v>3.29</v>
      </c>
      <c r="T41" s="218">
        <v>0</v>
      </c>
      <c r="U41" s="218">
        <v>233.16</v>
      </c>
      <c r="V41" s="218">
        <v>0</v>
      </c>
      <c r="W41" s="218">
        <v>4.74</v>
      </c>
      <c r="X41" s="218">
        <v>17.02</v>
      </c>
      <c r="Y41" s="218">
        <v>0</v>
      </c>
      <c r="Z41" s="218">
        <v>31.78</v>
      </c>
      <c r="AA41" s="218">
        <v>9.35</v>
      </c>
      <c r="AB41" s="218">
        <v>0</v>
      </c>
      <c r="AC41" s="218">
        <v>7.55</v>
      </c>
      <c r="AD41" s="218">
        <v>0</v>
      </c>
      <c r="AE41" s="218">
        <v>0</v>
      </c>
      <c r="AF41" s="218">
        <v>0</v>
      </c>
      <c r="AG41" s="218">
        <v>24.29</v>
      </c>
      <c r="AH41" s="218">
        <v>0</v>
      </c>
      <c r="AI41" s="218">
        <v>0</v>
      </c>
      <c r="AJ41" s="218">
        <v>0</v>
      </c>
      <c r="AK41" s="218">
        <v>-1.08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20.85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39.07</v>
      </c>
      <c r="L42" s="218">
        <v>9.0500000000000007</v>
      </c>
      <c r="M42" s="218">
        <v>0</v>
      </c>
      <c r="N42" s="218">
        <v>29</v>
      </c>
      <c r="O42" s="218">
        <v>48.71</v>
      </c>
      <c r="P42" s="218">
        <v>66.75</v>
      </c>
      <c r="Q42" s="218">
        <v>0</v>
      </c>
      <c r="R42" s="218">
        <v>5</v>
      </c>
      <c r="S42" s="218">
        <v>3.29</v>
      </c>
      <c r="T42" s="218">
        <v>0</v>
      </c>
      <c r="U42" s="218">
        <v>233.16</v>
      </c>
      <c r="V42" s="218">
        <v>0</v>
      </c>
      <c r="W42" s="218">
        <v>4.74</v>
      </c>
      <c r="X42" s="218">
        <v>17.02</v>
      </c>
      <c r="Y42" s="218">
        <v>0</v>
      </c>
      <c r="Z42" s="218">
        <v>31.78</v>
      </c>
      <c r="AA42" s="218">
        <v>9.35</v>
      </c>
      <c r="AB42" s="218">
        <v>0</v>
      </c>
      <c r="AC42" s="218">
        <v>7.55</v>
      </c>
      <c r="AD42" s="218">
        <v>0</v>
      </c>
      <c r="AE42" s="218">
        <v>0</v>
      </c>
      <c r="AF42" s="218">
        <v>0</v>
      </c>
      <c r="AG42" s="218">
        <v>24.29</v>
      </c>
      <c r="AH42" s="218">
        <v>0</v>
      </c>
      <c r="AI42" s="218">
        <v>0</v>
      </c>
      <c r="AJ42" s="218">
        <v>0</v>
      </c>
      <c r="AK42" s="218">
        <v>-1.08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20.85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39.07</v>
      </c>
      <c r="L43" s="218">
        <v>9.0500000000000007</v>
      </c>
      <c r="M43" s="218">
        <v>0</v>
      </c>
      <c r="N43" s="218">
        <v>29</v>
      </c>
      <c r="O43" s="218">
        <v>48.71</v>
      </c>
      <c r="P43" s="218">
        <v>66.75</v>
      </c>
      <c r="Q43" s="218">
        <v>0</v>
      </c>
      <c r="R43" s="218">
        <v>5.32</v>
      </c>
      <c r="S43" s="218">
        <v>3.33</v>
      </c>
      <c r="T43" s="218">
        <v>0</v>
      </c>
      <c r="U43" s="218">
        <v>233.16</v>
      </c>
      <c r="V43" s="218">
        <v>0</v>
      </c>
      <c r="W43" s="218">
        <v>4.74</v>
      </c>
      <c r="X43" s="218">
        <v>17.02</v>
      </c>
      <c r="Y43" s="218">
        <v>0</v>
      </c>
      <c r="Z43" s="218">
        <v>31.78</v>
      </c>
      <c r="AA43" s="218">
        <v>9.35</v>
      </c>
      <c r="AB43" s="218">
        <v>0</v>
      </c>
      <c r="AC43" s="218">
        <v>7.57</v>
      </c>
      <c r="AD43" s="218">
        <v>0</v>
      </c>
      <c r="AE43" s="218">
        <v>0</v>
      </c>
      <c r="AF43" s="218">
        <v>0</v>
      </c>
      <c r="AG43" s="218">
        <v>24</v>
      </c>
      <c r="AH43" s="218">
        <v>0</v>
      </c>
      <c r="AI43" s="218">
        <v>0</v>
      </c>
      <c r="AJ43" s="218">
        <v>0</v>
      </c>
      <c r="AK43" s="218">
        <v>-1.08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20.85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39.07</v>
      </c>
      <c r="L44" s="218">
        <v>9.0500000000000007</v>
      </c>
      <c r="M44" s="218">
        <v>0</v>
      </c>
      <c r="N44" s="218">
        <v>29</v>
      </c>
      <c r="O44" s="218">
        <v>48.71</v>
      </c>
      <c r="P44" s="218">
        <v>66.75</v>
      </c>
      <c r="Q44" s="218">
        <v>0</v>
      </c>
      <c r="R44" s="218">
        <v>5.32</v>
      </c>
      <c r="S44" s="218">
        <v>3.33</v>
      </c>
      <c r="T44" s="218">
        <v>0</v>
      </c>
      <c r="U44" s="218">
        <v>233.16</v>
      </c>
      <c r="V44" s="218">
        <v>0</v>
      </c>
      <c r="W44" s="218">
        <v>4.74</v>
      </c>
      <c r="X44" s="218">
        <v>17.02</v>
      </c>
      <c r="Y44" s="218">
        <v>0</v>
      </c>
      <c r="Z44" s="218">
        <v>31.78</v>
      </c>
      <c r="AA44" s="218">
        <v>9.35</v>
      </c>
      <c r="AB44" s="218">
        <v>0</v>
      </c>
      <c r="AC44" s="218">
        <v>7.57</v>
      </c>
      <c r="AD44" s="218">
        <v>0</v>
      </c>
      <c r="AE44" s="218">
        <v>0</v>
      </c>
      <c r="AF44" s="218">
        <v>0</v>
      </c>
      <c r="AG44" s="218">
        <v>24</v>
      </c>
      <c r="AH44" s="218">
        <v>0</v>
      </c>
      <c r="AI44" s="218">
        <v>0</v>
      </c>
      <c r="AJ44" s="218">
        <v>0</v>
      </c>
      <c r="AK44" s="218">
        <v>-1.08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20.85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39.07</v>
      </c>
      <c r="L45" s="218">
        <v>9.0500000000000007</v>
      </c>
      <c r="M45" s="218">
        <v>0</v>
      </c>
      <c r="N45" s="218">
        <v>29</v>
      </c>
      <c r="O45" s="218">
        <v>48.71</v>
      </c>
      <c r="P45" s="218">
        <v>66.75</v>
      </c>
      <c r="Q45" s="218">
        <v>0</v>
      </c>
      <c r="R45" s="218">
        <v>5.35</v>
      </c>
      <c r="S45" s="218">
        <v>3.35</v>
      </c>
      <c r="T45" s="218">
        <v>0</v>
      </c>
      <c r="U45" s="218">
        <v>233.16</v>
      </c>
      <c r="V45" s="218">
        <v>0</v>
      </c>
      <c r="W45" s="218">
        <v>4.74</v>
      </c>
      <c r="X45" s="218">
        <v>17.02</v>
      </c>
      <c r="Y45" s="218">
        <v>0</v>
      </c>
      <c r="Z45" s="218">
        <v>32.549999999999997</v>
      </c>
      <c r="AA45" s="218">
        <v>9.35</v>
      </c>
      <c r="AB45" s="218">
        <v>0</v>
      </c>
      <c r="AC45" s="218">
        <v>7.57</v>
      </c>
      <c r="AD45" s="218">
        <v>0</v>
      </c>
      <c r="AE45" s="218">
        <v>0</v>
      </c>
      <c r="AF45" s="218">
        <v>0</v>
      </c>
      <c r="AG45" s="218">
        <v>24</v>
      </c>
      <c r="AH45" s="218">
        <v>0</v>
      </c>
      <c r="AI45" s="218">
        <v>0</v>
      </c>
      <c r="AJ45" s="218">
        <v>0</v>
      </c>
      <c r="AK45" s="218">
        <v>-1.08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20.85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39.07</v>
      </c>
      <c r="L46" s="218">
        <v>9.0500000000000007</v>
      </c>
      <c r="M46" s="218">
        <v>0</v>
      </c>
      <c r="N46" s="218">
        <v>29</v>
      </c>
      <c r="O46" s="218">
        <v>48.71</v>
      </c>
      <c r="P46" s="218">
        <v>66.75</v>
      </c>
      <c r="Q46" s="218">
        <v>0</v>
      </c>
      <c r="R46" s="218">
        <v>5.35</v>
      </c>
      <c r="S46" s="218">
        <v>3.35</v>
      </c>
      <c r="T46" s="218">
        <v>0</v>
      </c>
      <c r="U46" s="218">
        <v>233.16</v>
      </c>
      <c r="V46" s="218">
        <v>0</v>
      </c>
      <c r="W46" s="218">
        <v>4.74</v>
      </c>
      <c r="X46" s="218">
        <v>17.02</v>
      </c>
      <c r="Y46" s="218">
        <v>0</v>
      </c>
      <c r="Z46" s="218">
        <v>32.549999999999997</v>
      </c>
      <c r="AA46" s="218">
        <v>9.35</v>
      </c>
      <c r="AB46" s="218">
        <v>0</v>
      </c>
      <c r="AC46" s="218">
        <v>7.57</v>
      </c>
      <c r="AD46" s="218">
        <v>0</v>
      </c>
      <c r="AE46" s="218">
        <v>0</v>
      </c>
      <c r="AF46" s="218">
        <v>0</v>
      </c>
      <c r="AG46" s="218">
        <v>24</v>
      </c>
      <c r="AH46" s="218">
        <v>0</v>
      </c>
      <c r="AI46" s="218">
        <v>0</v>
      </c>
      <c r="AJ46" s="218">
        <v>0</v>
      </c>
      <c r="AK46" s="218">
        <v>-1.08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20.85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39.07</v>
      </c>
      <c r="L47" s="218">
        <v>9.0500000000000007</v>
      </c>
      <c r="M47" s="218">
        <v>0</v>
      </c>
      <c r="N47" s="218">
        <v>29</v>
      </c>
      <c r="O47" s="218">
        <v>48.71</v>
      </c>
      <c r="P47" s="218">
        <v>66.75</v>
      </c>
      <c r="Q47" s="218">
        <v>0</v>
      </c>
      <c r="R47" s="218">
        <v>5.35</v>
      </c>
      <c r="S47" s="218">
        <v>3.35</v>
      </c>
      <c r="T47" s="218">
        <v>0</v>
      </c>
      <c r="U47" s="218">
        <v>233.16</v>
      </c>
      <c r="V47" s="218">
        <v>0</v>
      </c>
      <c r="W47" s="218">
        <v>4.74</v>
      </c>
      <c r="X47" s="218">
        <v>17.02</v>
      </c>
      <c r="Y47" s="218">
        <v>0</v>
      </c>
      <c r="Z47" s="218">
        <v>31.78</v>
      </c>
      <c r="AA47" s="218">
        <v>9.35</v>
      </c>
      <c r="AB47" s="218">
        <v>0</v>
      </c>
      <c r="AC47" s="218">
        <v>7.21</v>
      </c>
      <c r="AD47" s="218">
        <v>0</v>
      </c>
      <c r="AE47" s="218">
        <v>0</v>
      </c>
      <c r="AF47" s="218">
        <v>0</v>
      </c>
      <c r="AG47" s="218">
        <v>24</v>
      </c>
      <c r="AH47" s="218">
        <v>0</v>
      </c>
      <c r="AI47" s="218">
        <v>0</v>
      </c>
      <c r="AJ47" s="218">
        <v>0</v>
      </c>
      <c r="AK47" s="218">
        <v>-1.08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20.85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39.07</v>
      </c>
      <c r="L48" s="218">
        <v>9.0500000000000007</v>
      </c>
      <c r="M48" s="218">
        <v>0</v>
      </c>
      <c r="N48" s="218">
        <v>29</v>
      </c>
      <c r="O48" s="218">
        <v>48.71</v>
      </c>
      <c r="P48" s="218">
        <v>66.75</v>
      </c>
      <c r="Q48" s="218">
        <v>0</v>
      </c>
      <c r="R48" s="218">
        <v>5.35</v>
      </c>
      <c r="S48" s="218">
        <v>3.35</v>
      </c>
      <c r="T48" s="218">
        <v>0</v>
      </c>
      <c r="U48" s="218">
        <v>233.16</v>
      </c>
      <c r="V48" s="218">
        <v>0</v>
      </c>
      <c r="W48" s="218">
        <v>4.74</v>
      </c>
      <c r="X48" s="218">
        <v>17.02</v>
      </c>
      <c r="Y48" s="218">
        <v>0</v>
      </c>
      <c r="Z48" s="218">
        <v>31.78</v>
      </c>
      <c r="AA48" s="218">
        <v>9.35</v>
      </c>
      <c r="AB48" s="218">
        <v>0</v>
      </c>
      <c r="AC48" s="218">
        <v>7.23</v>
      </c>
      <c r="AD48" s="218">
        <v>0</v>
      </c>
      <c r="AE48" s="218">
        <v>0</v>
      </c>
      <c r="AF48" s="218">
        <v>0</v>
      </c>
      <c r="AG48" s="218">
        <v>24</v>
      </c>
      <c r="AH48" s="218">
        <v>0</v>
      </c>
      <c r="AI48" s="218">
        <v>0</v>
      </c>
      <c r="AJ48" s="218">
        <v>0</v>
      </c>
      <c r="AK48" s="218">
        <v>-1.08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20.85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39.07</v>
      </c>
      <c r="L49" s="218">
        <v>9.0500000000000007</v>
      </c>
      <c r="M49" s="218">
        <v>0</v>
      </c>
      <c r="N49" s="218">
        <v>29</v>
      </c>
      <c r="O49" s="218">
        <v>48.71</v>
      </c>
      <c r="P49" s="218">
        <v>66.75</v>
      </c>
      <c r="Q49" s="218">
        <v>0</v>
      </c>
      <c r="R49" s="218">
        <v>5.35</v>
      </c>
      <c r="S49" s="218">
        <v>3.35</v>
      </c>
      <c r="T49" s="218">
        <v>0</v>
      </c>
      <c r="U49" s="218">
        <v>233.16</v>
      </c>
      <c r="V49" s="218">
        <v>0</v>
      </c>
      <c r="W49" s="218">
        <v>4.74</v>
      </c>
      <c r="X49" s="218">
        <v>17.02</v>
      </c>
      <c r="Y49" s="218">
        <v>0</v>
      </c>
      <c r="Z49" s="218">
        <v>31.78</v>
      </c>
      <c r="AA49" s="218">
        <v>9.35</v>
      </c>
      <c r="AB49" s="218">
        <v>0</v>
      </c>
      <c r="AC49" s="218">
        <v>7.23</v>
      </c>
      <c r="AD49" s="218">
        <v>0</v>
      </c>
      <c r="AE49" s="218">
        <v>0</v>
      </c>
      <c r="AF49" s="218">
        <v>0</v>
      </c>
      <c r="AG49" s="218">
        <v>24</v>
      </c>
      <c r="AH49" s="218">
        <v>0</v>
      </c>
      <c r="AI49" s="218">
        <v>0</v>
      </c>
      <c r="AJ49" s="218">
        <v>0</v>
      </c>
      <c r="AK49" s="218">
        <v>-1.08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20.85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39.07</v>
      </c>
      <c r="L50" s="218">
        <v>9.0500000000000007</v>
      </c>
      <c r="M50" s="218">
        <v>0</v>
      </c>
      <c r="N50" s="218">
        <v>29</v>
      </c>
      <c r="O50" s="218">
        <v>48.71</v>
      </c>
      <c r="P50" s="218">
        <v>66.75</v>
      </c>
      <c r="Q50" s="218">
        <v>0</v>
      </c>
      <c r="R50" s="218">
        <v>5.35</v>
      </c>
      <c r="S50" s="218">
        <v>3.35</v>
      </c>
      <c r="T50" s="218">
        <v>0</v>
      </c>
      <c r="U50" s="218">
        <v>233.16</v>
      </c>
      <c r="V50" s="218">
        <v>0</v>
      </c>
      <c r="W50" s="218">
        <v>4.74</v>
      </c>
      <c r="X50" s="218">
        <v>17.02</v>
      </c>
      <c r="Y50" s="218">
        <v>0</v>
      </c>
      <c r="Z50" s="218">
        <v>31.78</v>
      </c>
      <c r="AA50" s="218">
        <v>9.35</v>
      </c>
      <c r="AB50" s="218">
        <v>0</v>
      </c>
      <c r="AC50" s="218">
        <v>7.23</v>
      </c>
      <c r="AD50" s="218">
        <v>0</v>
      </c>
      <c r="AE50" s="218">
        <v>0</v>
      </c>
      <c r="AF50" s="218">
        <v>0</v>
      </c>
      <c r="AG50" s="218">
        <v>24</v>
      </c>
      <c r="AH50" s="218">
        <v>0</v>
      </c>
      <c r="AI50" s="218">
        <v>0</v>
      </c>
      <c r="AJ50" s="218">
        <v>0</v>
      </c>
      <c r="AK50" s="218">
        <v>-1.08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20.85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39.07</v>
      </c>
      <c r="L51" s="218">
        <v>9.0500000000000007</v>
      </c>
      <c r="M51" s="218">
        <v>0</v>
      </c>
      <c r="N51" s="218">
        <v>29</v>
      </c>
      <c r="O51" s="218">
        <v>48.71</v>
      </c>
      <c r="P51" s="218">
        <v>66.39</v>
      </c>
      <c r="Q51" s="218">
        <v>0</v>
      </c>
      <c r="R51" s="218">
        <v>5.35</v>
      </c>
      <c r="S51" s="218">
        <v>3.35</v>
      </c>
      <c r="T51" s="218">
        <v>0</v>
      </c>
      <c r="U51" s="218">
        <v>233.16</v>
      </c>
      <c r="V51" s="218">
        <v>0</v>
      </c>
      <c r="W51" s="218">
        <v>4.74</v>
      </c>
      <c r="X51" s="218">
        <v>17.02</v>
      </c>
      <c r="Y51" s="218">
        <v>0</v>
      </c>
      <c r="Z51" s="218">
        <v>31.78</v>
      </c>
      <c r="AA51" s="218">
        <v>9.35</v>
      </c>
      <c r="AB51" s="218">
        <v>0</v>
      </c>
      <c r="AC51" s="218">
        <v>7.25</v>
      </c>
      <c r="AD51" s="218">
        <v>0</v>
      </c>
      <c r="AE51" s="218">
        <v>0</v>
      </c>
      <c r="AF51" s="218">
        <v>0</v>
      </c>
      <c r="AG51" s="218">
        <v>24</v>
      </c>
      <c r="AH51" s="218">
        <v>0</v>
      </c>
      <c r="AI51" s="218">
        <v>0</v>
      </c>
      <c r="AJ51" s="218">
        <v>0</v>
      </c>
      <c r="AK51" s="218">
        <v>-1.08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20.85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39.07</v>
      </c>
      <c r="L52" s="218">
        <v>9.0500000000000007</v>
      </c>
      <c r="M52" s="218">
        <v>0</v>
      </c>
      <c r="N52" s="218">
        <v>29</v>
      </c>
      <c r="O52" s="218">
        <v>48.71</v>
      </c>
      <c r="P52" s="218">
        <v>66.39</v>
      </c>
      <c r="Q52" s="218">
        <v>0</v>
      </c>
      <c r="R52" s="218">
        <v>5.35</v>
      </c>
      <c r="S52" s="218">
        <v>3.35</v>
      </c>
      <c r="T52" s="218">
        <v>0</v>
      </c>
      <c r="U52" s="218">
        <v>233.16</v>
      </c>
      <c r="V52" s="218">
        <v>0</v>
      </c>
      <c r="W52" s="218">
        <v>4.74</v>
      </c>
      <c r="X52" s="218">
        <v>17.02</v>
      </c>
      <c r="Y52" s="218">
        <v>0</v>
      </c>
      <c r="Z52" s="218">
        <v>31.78</v>
      </c>
      <c r="AA52" s="218">
        <v>9.35</v>
      </c>
      <c r="AB52" s="218">
        <v>0</v>
      </c>
      <c r="AC52" s="218">
        <v>7.25</v>
      </c>
      <c r="AD52" s="218">
        <v>0</v>
      </c>
      <c r="AE52" s="218">
        <v>0</v>
      </c>
      <c r="AF52" s="218">
        <v>0</v>
      </c>
      <c r="AG52" s="218">
        <v>24</v>
      </c>
      <c r="AH52" s="218">
        <v>0</v>
      </c>
      <c r="AI52" s="218">
        <v>0</v>
      </c>
      <c r="AJ52" s="218">
        <v>0</v>
      </c>
      <c r="AK52" s="218">
        <v>-1.08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20.85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39.07</v>
      </c>
      <c r="L53" s="218">
        <v>9.0500000000000007</v>
      </c>
      <c r="M53" s="218">
        <v>0</v>
      </c>
      <c r="N53" s="218">
        <v>29</v>
      </c>
      <c r="O53" s="218">
        <v>48.71</v>
      </c>
      <c r="P53" s="218">
        <v>66.39</v>
      </c>
      <c r="Q53" s="218">
        <v>0</v>
      </c>
      <c r="R53" s="218">
        <v>5.35</v>
      </c>
      <c r="S53" s="218">
        <v>3.35</v>
      </c>
      <c r="T53" s="218">
        <v>0</v>
      </c>
      <c r="U53" s="218">
        <v>235.34</v>
      </c>
      <c r="V53" s="218">
        <v>0</v>
      </c>
      <c r="W53" s="218">
        <v>4.74</v>
      </c>
      <c r="X53" s="218">
        <v>17.02</v>
      </c>
      <c r="Y53" s="218">
        <v>0</v>
      </c>
      <c r="Z53" s="218">
        <v>31.78</v>
      </c>
      <c r="AA53" s="218">
        <v>9.35</v>
      </c>
      <c r="AB53" s="218">
        <v>0</v>
      </c>
      <c r="AC53" s="218">
        <v>7.25</v>
      </c>
      <c r="AD53" s="218">
        <v>0</v>
      </c>
      <c r="AE53" s="218">
        <v>0</v>
      </c>
      <c r="AF53" s="218">
        <v>0</v>
      </c>
      <c r="AG53" s="218">
        <v>24</v>
      </c>
      <c r="AH53" s="218">
        <v>0</v>
      </c>
      <c r="AI53" s="218">
        <v>0</v>
      </c>
      <c r="AJ53" s="218">
        <v>0</v>
      </c>
      <c r="AK53" s="218">
        <v>-1.08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20.85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39.07</v>
      </c>
      <c r="L54" s="218">
        <v>9.0500000000000007</v>
      </c>
      <c r="M54" s="218">
        <v>0</v>
      </c>
      <c r="N54" s="218">
        <v>29</v>
      </c>
      <c r="O54" s="218">
        <v>48.71</v>
      </c>
      <c r="P54" s="218">
        <v>66.39</v>
      </c>
      <c r="Q54" s="218">
        <v>0</v>
      </c>
      <c r="R54" s="218">
        <v>5.35</v>
      </c>
      <c r="S54" s="218">
        <v>3.35</v>
      </c>
      <c r="T54" s="218">
        <v>0</v>
      </c>
      <c r="U54" s="218">
        <v>235.6</v>
      </c>
      <c r="V54" s="218">
        <v>0</v>
      </c>
      <c r="W54" s="218">
        <v>4.74</v>
      </c>
      <c r="X54" s="218">
        <v>17.02</v>
      </c>
      <c r="Y54" s="218">
        <v>0</v>
      </c>
      <c r="Z54" s="218">
        <v>31.78</v>
      </c>
      <c r="AA54" s="218">
        <v>9.35</v>
      </c>
      <c r="AB54" s="218">
        <v>0</v>
      </c>
      <c r="AC54" s="218">
        <v>7.25</v>
      </c>
      <c r="AD54" s="218">
        <v>0</v>
      </c>
      <c r="AE54" s="218">
        <v>0</v>
      </c>
      <c r="AF54" s="218">
        <v>0</v>
      </c>
      <c r="AG54" s="218">
        <v>24</v>
      </c>
      <c r="AH54" s="218">
        <v>0</v>
      </c>
      <c r="AI54" s="218">
        <v>0</v>
      </c>
      <c r="AJ54" s="218">
        <v>0</v>
      </c>
      <c r="AK54" s="218">
        <v>-1.08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20.85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39.07</v>
      </c>
      <c r="L55" s="218">
        <v>9.0500000000000007</v>
      </c>
      <c r="M55" s="218">
        <v>0</v>
      </c>
      <c r="N55" s="218">
        <v>29</v>
      </c>
      <c r="O55" s="218">
        <v>48.71</v>
      </c>
      <c r="P55" s="218">
        <v>65.5</v>
      </c>
      <c r="Q55" s="218">
        <v>0</v>
      </c>
      <c r="R55" s="218">
        <v>5.35</v>
      </c>
      <c r="S55" s="218">
        <v>3.35</v>
      </c>
      <c r="T55" s="218">
        <v>0</v>
      </c>
      <c r="U55" s="218">
        <v>235.6</v>
      </c>
      <c r="V55" s="218">
        <v>0</v>
      </c>
      <c r="W55" s="218">
        <v>4.74</v>
      </c>
      <c r="X55" s="218">
        <v>17.02</v>
      </c>
      <c r="Y55" s="218">
        <v>0</v>
      </c>
      <c r="Z55" s="218">
        <v>31.78</v>
      </c>
      <c r="AA55" s="218">
        <v>9.35</v>
      </c>
      <c r="AB55" s="218">
        <v>0</v>
      </c>
      <c r="AC55" s="218">
        <v>6.9</v>
      </c>
      <c r="AD55" s="218">
        <v>0</v>
      </c>
      <c r="AE55" s="218">
        <v>0</v>
      </c>
      <c r="AF55" s="218">
        <v>0</v>
      </c>
      <c r="AG55" s="218">
        <v>24</v>
      </c>
      <c r="AH55" s="218">
        <v>0</v>
      </c>
      <c r="AI55" s="218">
        <v>0</v>
      </c>
      <c r="AJ55" s="218">
        <v>0</v>
      </c>
      <c r="AK55" s="218">
        <v>-1.08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20.85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39.07</v>
      </c>
      <c r="L56" s="218">
        <v>9.0500000000000007</v>
      </c>
      <c r="M56" s="218">
        <v>0</v>
      </c>
      <c r="N56" s="218">
        <v>29</v>
      </c>
      <c r="O56" s="218">
        <v>48.71</v>
      </c>
      <c r="P56" s="218">
        <v>65.5</v>
      </c>
      <c r="Q56" s="218">
        <v>0</v>
      </c>
      <c r="R56" s="218">
        <v>5.35</v>
      </c>
      <c r="S56" s="218">
        <v>3.35</v>
      </c>
      <c r="T56" s="218">
        <v>0</v>
      </c>
      <c r="U56" s="218">
        <v>235.6</v>
      </c>
      <c r="V56" s="218">
        <v>0</v>
      </c>
      <c r="W56" s="218">
        <v>4.74</v>
      </c>
      <c r="X56" s="218">
        <v>17.02</v>
      </c>
      <c r="Y56" s="218">
        <v>0</v>
      </c>
      <c r="Z56" s="218">
        <v>31.78</v>
      </c>
      <c r="AA56" s="218">
        <v>9.35</v>
      </c>
      <c r="AB56" s="218">
        <v>0</v>
      </c>
      <c r="AC56" s="218">
        <v>6.9</v>
      </c>
      <c r="AD56" s="218">
        <v>0</v>
      </c>
      <c r="AE56" s="218">
        <v>0</v>
      </c>
      <c r="AF56" s="218">
        <v>0</v>
      </c>
      <c r="AG56" s="218">
        <v>24</v>
      </c>
      <c r="AH56" s="218">
        <v>0</v>
      </c>
      <c r="AI56" s="218">
        <v>0</v>
      </c>
      <c r="AJ56" s="218">
        <v>0</v>
      </c>
      <c r="AK56" s="218">
        <v>-1.08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20.85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39.07</v>
      </c>
      <c r="L57" s="218">
        <v>9.0500000000000007</v>
      </c>
      <c r="M57" s="218">
        <v>0</v>
      </c>
      <c r="N57" s="218">
        <v>29</v>
      </c>
      <c r="O57" s="218">
        <v>48.71</v>
      </c>
      <c r="P57" s="218">
        <v>65.5</v>
      </c>
      <c r="Q57" s="218">
        <v>0</v>
      </c>
      <c r="R57" s="218">
        <v>5.35</v>
      </c>
      <c r="S57" s="218">
        <v>3.35</v>
      </c>
      <c r="T57" s="218">
        <v>0</v>
      </c>
      <c r="U57" s="218">
        <v>235.6</v>
      </c>
      <c r="V57" s="218">
        <v>0</v>
      </c>
      <c r="W57" s="218">
        <v>4.74</v>
      </c>
      <c r="X57" s="218">
        <v>17.02</v>
      </c>
      <c r="Y57" s="218">
        <v>0</v>
      </c>
      <c r="Z57" s="218">
        <v>31.78</v>
      </c>
      <c r="AA57" s="218">
        <v>9.35</v>
      </c>
      <c r="AB57" s="218">
        <v>0</v>
      </c>
      <c r="AC57" s="218">
        <v>6.9</v>
      </c>
      <c r="AD57" s="218">
        <v>0</v>
      </c>
      <c r="AE57" s="218">
        <v>0</v>
      </c>
      <c r="AF57" s="218">
        <v>0</v>
      </c>
      <c r="AG57" s="218">
        <v>24</v>
      </c>
      <c r="AH57" s="218">
        <v>0</v>
      </c>
      <c r="AI57" s="218">
        <v>0</v>
      </c>
      <c r="AJ57" s="218">
        <v>0</v>
      </c>
      <c r="AK57" s="218">
        <v>-1.08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20.85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39.07</v>
      </c>
      <c r="L58" s="218">
        <v>9.0500000000000007</v>
      </c>
      <c r="M58" s="218">
        <v>0</v>
      </c>
      <c r="N58" s="218">
        <v>29</v>
      </c>
      <c r="O58" s="218">
        <v>48.71</v>
      </c>
      <c r="P58" s="218">
        <v>65.5</v>
      </c>
      <c r="Q58" s="218">
        <v>0</v>
      </c>
      <c r="R58" s="218">
        <v>5.35</v>
      </c>
      <c r="S58" s="218">
        <v>3.35</v>
      </c>
      <c r="T58" s="218">
        <v>0</v>
      </c>
      <c r="U58" s="218">
        <v>235.6</v>
      </c>
      <c r="V58" s="218">
        <v>0</v>
      </c>
      <c r="W58" s="218">
        <v>4.74</v>
      </c>
      <c r="X58" s="218">
        <v>17.02</v>
      </c>
      <c r="Y58" s="218">
        <v>0</v>
      </c>
      <c r="Z58" s="218">
        <v>31.78</v>
      </c>
      <c r="AA58" s="218">
        <v>9.35</v>
      </c>
      <c r="AB58" s="218">
        <v>0</v>
      </c>
      <c r="AC58" s="218">
        <v>6.9</v>
      </c>
      <c r="AD58" s="218">
        <v>0</v>
      </c>
      <c r="AE58" s="218">
        <v>0</v>
      </c>
      <c r="AF58" s="218">
        <v>0</v>
      </c>
      <c r="AG58" s="218">
        <v>24</v>
      </c>
      <c r="AH58" s="218">
        <v>0</v>
      </c>
      <c r="AI58" s="218">
        <v>0</v>
      </c>
      <c r="AJ58" s="218">
        <v>0</v>
      </c>
      <c r="AK58" s="218">
        <v>-1.08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20.85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39.07</v>
      </c>
      <c r="L59" s="218">
        <v>9.0500000000000007</v>
      </c>
      <c r="M59" s="218">
        <v>0</v>
      </c>
      <c r="N59" s="218">
        <v>29</v>
      </c>
      <c r="O59" s="218">
        <v>48.71</v>
      </c>
      <c r="P59" s="218">
        <v>66.75</v>
      </c>
      <c r="Q59" s="218">
        <v>0</v>
      </c>
      <c r="R59" s="218">
        <v>5.16</v>
      </c>
      <c r="S59" s="218">
        <v>3.34</v>
      </c>
      <c r="T59" s="218">
        <v>0</v>
      </c>
      <c r="U59" s="218">
        <v>235.6</v>
      </c>
      <c r="V59" s="218">
        <v>0</v>
      </c>
      <c r="W59" s="218">
        <v>4.78</v>
      </c>
      <c r="X59" s="218">
        <v>15.7</v>
      </c>
      <c r="Y59" s="218">
        <v>0</v>
      </c>
      <c r="Z59" s="218">
        <v>31.78</v>
      </c>
      <c r="AA59" s="218">
        <v>9.35</v>
      </c>
      <c r="AB59" s="218">
        <v>0</v>
      </c>
      <c r="AC59" s="218">
        <v>6.9</v>
      </c>
      <c r="AD59" s="218">
        <v>0</v>
      </c>
      <c r="AE59" s="218">
        <v>0</v>
      </c>
      <c r="AF59" s="218">
        <v>0</v>
      </c>
      <c r="AG59" s="218">
        <v>24</v>
      </c>
      <c r="AH59" s="218">
        <v>0</v>
      </c>
      <c r="AI59" s="218">
        <v>0</v>
      </c>
      <c r="AJ59" s="218">
        <v>0</v>
      </c>
      <c r="AK59" s="218">
        <v>-1.08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20.85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39.07</v>
      </c>
      <c r="L60" s="218">
        <v>9.0500000000000007</v>
      </c>
      <c r="M60" s="218">
        <v>0</v>
      </c>
      <c r="N60" s="218">
        <v>29</v>
      </c>
      <c r="O60" s="218">
        <v>48.71</v>
      </c>
      <c r="P60" s="218">
        <v>66.75</v>
      </c>
      <c r="Q60" s="218">
        <v>0</v>
      </c>
      <c r="R60" s="218">
        <v>5.16</v>
      </c>
      <c r="S60" s="218">
        <v>3.34</v>
      </c>
      <c r="T60" s="218">
        <v>0</v>
      </c>
      <c r="U60" s="218">
        <v>235.6</v>
      </c>
      <c r="V60" s="218">
        <v>0</v>
      </c>
      <c r="W60" s="218">
        <v>4.78</v>
      </c>
      <c r="X60" s="218">
        <v>16.93</v>
      </c>
      <c r="Y60" s="218">
        <v>0</v>
      </c>
      <c r="Z60" s="218">
        <v>31.78</v>
      </c>
      <c r="AA60" s="218">
        <v>9.35</v>
      </c>
      <c r="AB60" s="218">
        <v>0</v>
      </c>
      <c r="AC60" s="218">
        <v>6.9</v>
      </c>
      <c r="AD60" s="218">
        <v>0</v>
      </c>
      <c r="AE60" s="218">
        <v>0</v>
      </c>
      <c r="AF60" s="218">
        <v>0</v>
      </c>
      <c r="AG60" s="218">
        <v>24</v>
      </c>
      <c r="AH60" s="218">
        <v>0</v>
      </c>
      <c r="AI60" s="218">
        <v>0</v>
      </c>
      <c r="AJ60" s="218">
        <v>0</v>
      </c>
      <c r="AK60" s="218">
        <v>-1.08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20.85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39.07</v>
      </c>
      <c r="L61" s="218">
        <v>9.0500000000000007</v>
      </c>
      <c r="M61" s="218">
        <v>0</v>
      </c>
      <c r="N61" s="218">
        <v>29</v>
      </c>
      <c r="O61" s="218">
        <v>48.71</v>
      </c>
      <c r="P61" s="218">
        <v>65.819999999999993</v>
      </c>
      <c r="Q61" s="218">
        <v>0</v>
      </c>
      <c r="R61" s="218">
        <v>4.67</v>
      </c>
      <c r="S61" s="218">
        <v>3.34</v>
      </c>
      <c r="T61" s="218">
        <v>0</v>
      </c>
      <c r="U61" s="218">
        <v>235.6</v>
      </c>
      <c r="V61" s="218">
        <v>0</v>
      </c>
      <c r="W61" s="218">
        <v>4.78</v>
      </c>
      <c r="X61" s="218">
        <v>16.93</v>
      </c>
      <c r="Y61" s="218">
        <v>0</v>
      </c>
      <c r="Z61" s="218">
        <v>31.78</v>
      </c>
      <c r="AA61" s="218">
        <v>9.35</v>
      </c>
      <c r="AB61" s="218">
        <v>0</v>
      </c>
      <c r="AC61" s="218">
        <v>6.9</v>
      </c>
      <c r="AD61" s="218">
        <v>0</v>
      </c>
      <c r="AE61" s="218">
        <v>0</v>
      </c>
      <c r="AF61" s="218">
        <v>0</v>
      </c>
      <c r="AG61" s="218">
        <v>24</v>
      </c>
      <c r="AH61" s="218">
        <v>0</v>
      </c>
      <c r="AI61" s="218">
        <v>0</v>
      </c>
      <c r="AJ61" s="218">
        <v>0</v>
      </c>
      <c r="AK61" s="218">
        <v>-1.08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20.85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37.79</v>
      </c>
      <c r="L62" s="218">
        <v>9.0500000000000007</v>
      </c>
      <c r="M62" s="218">
        <v>0</v>
      </c>
      <c r="N62" s="218">
        <v>29</v>
      </c>
      <c r="O62" s="218">
        <v>48.71</v>
      </c>
      <c r="P62" s="218">
        <v>65.819999999999993</v>
      </c>
      <c r="Q62" s="218">
        <v>0</v>
      </c>
      <c r="R62" s="218">
        <v>4.67</v>
      </c>
      <c r="S62" s="218">
        <v>3.45</v>
      </c>
      <c r="T62" s="218">
        <v>0</v>
      </c>
      <c r="U62" s="218">
        <v>235.6</v>
      </c>
      <c r="V62" s="218">
        <v>0</v>
      </c>
      <c r="W62" s="218">
        <v>4.78</v>
      </c>
      <c r="X62" s="218">
        <v>16.93</v>
      </c>
      <c r="Y62" s="218">
        <v>0</v>
      </c>
      <c r="Z62" s="218">
        <v>31.78</v>
      </c>
      <c r="AA62" s="218">
        <v>9.35</v>
      </c>
      <c r="AB62" s="218">
        <v>0</v>
      </c>
      <c r="AC62" s="218">
        <v>6.9</v>
      </c>
      <c r="AD62" s="218">
        <v>0</v>
      </c>
      <c r="AE62" s="218">
        <v>0</v>
      </c>
      <c r="AF62" s="218">
        <v>0</v>
      </c>
      <c r="AG62" s="218">
        <v>24</v>
      </c>
      <c r="AH62" s="218">
        <v>0</v>
      </c>
      <c r="AI62" s="218">
        <v>0</v>
      </c>
      <c r="AJ62" s="218">
        <v>0</v>
      </c>
      <c r="AK62" s="218">
        <v>-1.08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20.85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37.79</v>
      </c>
      <c r="L63" s="218">
        <v>9.0500000000000007</v>
      </c>
      <c r="M63" s="218">
        <v>0</v>
      </c>
      <c r="N63" s="218">
        <v>29</v>
      </c>
      <c r="O63" s="218">
        <v>48.71</v>
      </c>
      <c r="P63" s="218">
        <v>65.819999999999993</v>
      </c>
      <c r="Q63" s="218">
        <v>0</v>
      </c>
      <c r="R63" s="218">
        <v>4.67</v>
      </c>
      <c r="S63" s="218">
        <v>3.45</v>
      </c>
      <c r="T63" s="218">
        <v>0</v>
      </c>
      <c r="U63" s="218">
        <v>235.6</v>
      </c>
      <c r="V63" s="218">
        <v>0</v>
      </c>
      <c r="W63" s="218">
        <v>4.78</v>
      </c>
      <c r="X63" s="218">
        <v>16.93</v>
      </c>
      <c r="Y63" s="218">
        <v>0</v>
      </c>
      <c r="Z63" s="218">
        <v>31.78</v>
      </c>
      <c r="AA63" s="218">
        <v>9.35</v>
      </c>
      <c r="AB63" s="218">
        <v>0</v>
      </c>
      <c r="AC63" s="218">
        <v>6.9</v>
      </c>
      <c r="AD63" s="218">
        <v>0</v>
      </c>
      <c r="AE63" s="218">
        <v>0</v>
      </c>
      <c r="AF63" s="218">
        <v>0</v>
      </c>
      <c r="AG63" s="218">
        <v>23.3</v>
      </c>
      <c r="AH63" s="218">
        <v>0</v>
      </c>
      <c r="AI63" s="218">
        <v>0</v>
      </c>
      <c r="AJ63" s="218">
        <v>0</v>
      </c>
      <c r="AK63" s="218">
        <v>-1.08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20.85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37.79</v>
      </c>
      <c r="L64" s="218">
        <v>9.0500000000000007</v>
      </c>
      <c r="M64" s="218">
        <v>0</v>
      </c>
      <c r="N64" s="218">
        <v>29</v>
      </c>
      <c r="O64" s="218">
        <v>48.71</v>
      </c>
      <c r="P64" s="218">
        <v>65.819999999999993</v>
      </c>
      <c r="Q64" s="218">
        <v>0</v>
      </c>
      <c r="R64" s="218">
        <v>4.67</v>
      </c>
      <c r="S64" s="218">
        <v>3.45</v>
      </c>
      <c r="T64" s="218">
        <v>0</v>
      </c>
      <c r="U64" s="218">
        <v>235.6</v>
      </c>
      <c r="V64" s="218">
        <v>0</v>
      </c>
      <c r="W64" s="218">
        <v>4.78</v>
      </c>
      <c r="X64" s="218">
        <v>16.93</v>
      </c>
      <c r="Y64" s="218">
        <v>0</v>
      </c>
      <c r="Z64" s="218">
        <v>31.78</v>
      </c>
      <c r="AA64" s="218">
        <v>9.35</v>
      </c>
      <c r="AB64" s="218">
        <v>0</v>
      </c>
      <c r="AC64" s="218">
        <v>6.9</v>
      </c>
      <c r="AD64" s="218">
        <v>0</v>
      </c>
      <c r="AE64" s="218">
        <v>0</v>
      </c>
      <c r="AF64" s="218">
        <v>0</v>
      </c>
      <c r="AG64" s="218">
        <v>30</v>
      </c>
      <c r="AH64" s="218">
        <v>0</v>
      </c>
      <c r="AI64" s="218">
        <v>0</v>
      </c>
      <c r="AJ64" s="218">
        <v>0</v>
      </c>
      <c r="AK64" s="218">
        <v>-1.08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20.85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37.79</v>
      </c>
      <c r="L65" s="218">
        <v>9.0500000000000007</v>
      </c>
      <c r="M65" s="218">
        <v>0</v>
      </c>
      <c r="N65" s="218">
        <v>29</v>
      </c>
      <c r="O65" s="218">
        <v>48.71</v>
      </c>
      <c r="P65" s="218">
        <v>65.819999999999993</v>
      </c>
      <c r="Q65" s="218">
        <v>0</v>
      </c>
      <c r="R65" s="218">
        <v>4.67</v>
      </c>
      <c r="S65" s="218">
        <v>3.4</v>
      </c>
      <c r="T65" s="218">
        <v>0</v>
      </c>
      <c r="U65" s="218">
        <v>235.6</v>
      </c>
      <c r="V65" s="218">
        <v>0</v>
      </c>
      <c r="W65" s="218">
        <v>4.78</v>
      </c>
      <c r="X65" s="218">
        <v>16.93</v>
      </c>
      <c r="Y65" s="218">
        <v>0</v>
      </c>
      <c r="Z65" s="218">
        <v>31.78</v>
      </c>
      <c r="AA65" s="218">
        <v>9.35</v>
      </c>
      <c r="AB65" s="218">
        <v>0</v>
      </c>
      <c r="AC65" s="218">
        <v>6.9</v>
      </c>
      <c r="AD65" s="218">
        <v>0</v>
      </c>
      <c r="AE65" s="218">
        <v>0</v>
      </c>
      <c r="AF65" s="218">
        <v>0</v>
      </c>
      <c r="AG65" s="218">
        <v>30</v>
      </c>
      <c r="AH65" s="218">
        <v>0</v>
      </c>
      <c r="AI65" s="218">
        <v>0</v>
      </c>
      <c r="AJ65" s="218">
        <v>0</v>
      </c>
      <c r="AK65" s="218">
        <v>-1.08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20.85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37.79</v>
      </c>
      <c r="L66" s="218">
        <v>9.0500000000000007</v>
      </c>
      <c r="M66" s="218">
        <v>0</v>
      </c>
      <c r="N66" s="218">
        <v>29</v>
      </c>
      <c r="O66" s="218">
        <v>48.71</v>
      </c>
      <c r="P66" s="218">
        <v>65.819999999999993</v>
      </c>
      <c r="Q66" s="218">
        <v>0</v>
      </c>
      <c r="R66" s="218">
        <v>4.67</v>
      </c>
      <c r="S66" s="218">
        <v>3.4</v>
      </c>
      <c r="T66" s="218">
        <v>0</v>
      </c>
      <c r="U66" s="218">
        <v>235.6</v>
      </c>
      <c r="V66" s="218">
        <v>0</v>
      </c>
      <c r="W66" s="218">
        <v>4.78</v>
      </c>
      <c r="X66" s="218">
        <v>16.93</v>
      </c>
      <c r="Y66" s="218">
        <v>0</v>
      </c>
      <c r="Z66" s="218">
        <v>31.78</v>
      </c>
      <c r="AA66" s="218">
        <v>9.35</v>
      </c>
      <c r="AB66" s="218">
        <v>0</v>
      </c>
      <c r="AC66" s="218">
        <v>6.9</v>
      </c>
      <c r="AD66" s="218">
        <v>0</v>
      </c>
      <c r="AE66" s="218">
        <v>0</v>
      </c>
      <c r="AF66" s="218">
        <v>0</v>
      </c>
      <c r="AG66" s="218">
        <v>30</v>
      </c>
      <c r="AH66" s="218">
        <v>0</v>
      </c>
      <c r="AI66" s="218">
        <v>0</v>
      </c>
      <c r="AJ66" s="218">
        <v>0</v>
      </c>
      <c r="AK66" s="218">
        <v>-1.08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20.85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37.29</v>
      </c>
      <c r="L67" s="218">
        <v>9.0500000000000007</v>
      </c>
      <c r="M67" s="218">
        <v>0</v>
      </c>
      <c r="N67" s="218">
        <v>29</v>
      </c>
      <c r="O67" s="218">
        <v>48.71</v>
      </c>
      <c r="P67" s="218">
        <v>65.819999999999993</v>
      </c>
      <c r="Q67" s="218">
        <v>0</v>
      </c>
      <c r="R67" s="218">
        <v>4.67</v>
      </c>
      <c r="S67" s="218">
        <v>2.65</v>
      </c>
      <c r="T67" s="218">
        <v>0</v>
      </c>
      <c r="U67" s="218">
        <v>235.6</v>
      </c>
      <c r="V67" s="218">
        <v>0</v>
      </c>
      <c r="W67" s="218">
        <v>5.3</v>
      </c>
      <c r="X67" s="218">
        <v>16.93</v>
      </c>
      <c r="Y67" s="218">
        <v>0</v>
      </c>
      <c r="Z67" s="218">
        <v>31.78</v>
      </c>
      <c r="AA67" s="218">
        <v>9.35</v>
      </c>
      <c r="AB67" s="218">
        <v>0</v>
      </c>
      <c r="AC67" s="218">
        <v>6.9</v>
      </c>
      <c r="AD67" s="218">
        <v>0</v>
      </c>
      <c r="AE67" s="218">
        <v>0</v>
      </c>
      <c r="AF67" s="218">
        <v>0</v>
      </c>
      <c r="AG67" s="218">
        <v>23.3</v>
      </c>
      <c r="AH67" s="218">
        <v>0</v>
      </c>
      <c r="AI67" s="218">
        <v>0</v>
      </c>
      <c r="AJ67" s="218">
        <v>0</v>
      </c>
      <c r="AK67" s="218">
        <v>-1.08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20.85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37.29</v>
      </c>
      <c r="L68" s="218">
        <v>9.0500000000000007</v>
      </c>
      <c r="M68" s="218">
        <v>0</v>
      </c>
      <c r="N68" s="218">
        <v>29</v>
      </c>
      <c r="O68" s="218">
        <v>48.71</v>
      </c>
      <c r="P68" s="218">
        <v>65.819999999999993</v>
      </c>
      <c r="Q68" s="218">
        <v>0</v>
      </c>
      <c r="R68" s="218">
        <v>4.67</v>
      </c>
      <c r="S68" s="218">
        <v>2.65</v>
      </c>
      <c r="T68" s="218">
        <v>0</v>
      </c>
      <c r="U68" s="218">
        <v>235.6</v>
      </c>
      <c r="V68" s="218">
        <v>0</v>
      </c>
      <c r="W68" s="218">
        <v>5.3</v>
      </c>
      <c r="X68" s="218">
        <v>16.93</v>
      </c>
      <c r="Y68" s="218">
        <v>0</v>
      </c>
      <c r="Z68" s="218">
        <v>31.78</v>
      </c>
      <c r="AA68" s="218">
        <v>9.35</v>
      </c>
      <c r="AB68" s="218">
        <v>0</v>
      </c>
      <c r="AC68" s="218">
        <v>6.9</v>
      </c>
      <c r="AD68" s="218">
        <v>0</v>
      </c>
      <c r="AE68" s="218">
        <v>0</v>
      </c>
      <c r="AF68" s="218">
        <v>0</v>
      </c>
      <c r="AG68" s="218">
        <v>23.3</v>
      </c>
      <c r="AH68" s="218">
        <v>0</v>
      </c>
      <c r="AI68" s="218">
        <v>0</v>
      </c>
      <c r="AJ68" s="218">
        <v>0</v>
      </c>
      <c r="AK68" s="218">
        <v>-1.08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20.85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37.29</v>
      </c>
      <c r="L69" s="218">
        <v>9.0500000000000007</v>
      </c>
      <c r="M69" s="218">
        <v>0</v>
      </c>
      <c r="N69" s="218">
        <v>29</v>
      </c>
      <c r="O69" s="218">
        <v>48.71</v>
      </c>
      <c r="P69" s="218">
        <v>65.5</v>
      </c>
      <c r="Q69" s="218">
        <v>0</v>
      </c>
      <c r="R69" s="218">
        <v>4.67</v>
      </c>
      <c r="S69" s="218">
        <v>2.65</v>
      </c>
      <c r="T69" s="218">
        <v>0</v>
      </c>
      <c r="U69" s="218">
        <v>235.6</v>
      </c>
      <c r="V69" s="218">
        <v>0</v>
      </c>
      <c r="W69" s="218">
        <v>5.3</v>
      </c>
      <c r="X69" s="218">
        <v>16.93</v>
      </c>
      <c r="Y69" s="218">
        <v>0</v>
      </c>
      <c r="Z69" s="218">
        <v>31.78</v>
      </c>
      <c r="AA69" s="218">
        <v>9.35</v>
      </c>
      <c r="AB69" s="218">
        <v>0</v>
      </c>
      <c r="AC69" s="218">
        <v>7.25</v>
      </c>
      <c r="AD69" s="218">
        <v>0</v>
      </c>
      <c r="AE69" s="218">
        <v>0</v>
      </c>
      <c r="AF69" s="218">
        <v>0</v>
      </c>
      <c r="AG69" s="218">
        <v>23.3</v>
      </c>
      <c r="AH69" s="218">
        <v>0</v>
      </c>
      <c r="AI69" s="218">
        <v>0</v>
      </c>
      <c r="AJ69" s="218">
        <v>0</v>
      </c>
      <c r="AK69" s="218">
        <v>-1.08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20.85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37.29</v>
      </c>
      <c r="L70" s="218">
        <v>9.0500000000000007</v>
      </c>
      <c r="M70" s="218">
        <v>0</v>
      </c>
      <c r="N70" s="218">
        <v>29</v>
      </c>
      <c r="O70" s="218">
        <v>48.71</v>
      </c>
      <c r="P70" s="218">
        <v>65.5</v>
      </c>
      <c r="Q70" s="218">
        <v>0</v>
      </c>
      <c r="R70" s="218">
        <v>4.67</v>
      </c>
      <c r="S70" s="218">
        <v>2.65</v>
      </c>
      <c r="T70" s="218">
        <v>0</v>
      </c>
      <c r="U70" s="218">
        <v>235.6</v>
      </c>
      <c r="V70" s="218">
        <v>0</v>
      </c>
      <c r="W70" s="218">
        <v>5.3</v>
      </c>
      <c r="X70" s="218">
        <v>16.93</v>
      </c>
      <c r="Y70" s="218">
        <v>0</v>
      </c>
      <c r="Z70" s="218">
        <v>31.78</v>
      </c>
      <c r="AA70" s="218">
        <v>9.35</v>
      </c>
      <c r="AB70" s="218">
        <v>0</v>
      </c>
      <c r="AC70" s="218">
        <v>7.25</v>
      </c>
      <c r="AD70" s="218">
        <v>0</v>
      </c>
      <c r="AE70" s="218">
        <v>0</v>
      </c>
      <c r="AF70" s="218">
        <v>0</v>
      </c>
      <c r="AG70" s="218">
        <v>23.3</v>
      </c>
      <c r="AH70" s="218">
        <v>0</v>
      </c>
      <c r="AI70" s="218">
        <v>0</v>
      </c>
      <c r="AJ70" s="218">
        <v>0</v>
      </c>
      <c r="AK70" s="218">
        <v>-1.08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20.85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37.78</v>
      </c>
      <c r="L71" s="218">
        <v>9.0500000000000007</v>
      </c>
      <c r="M71" s="218">
        <v>0</v>
      </c>
      <c r="N71" s="218">
        <v>29</v>
      </c>
      <c r="O71" s="218">
        <v>48.71</v>
      </c>
      <c r="P71" s="218">
        <v>65.5</v>
      </c>
      <c r="Q71" s="218">
        <v>0</v>
      </c>
      <c r="R71" s="218">
        <v>4.67</v>
      </c>
      <c r="S71" s="218">
        <v>3.4</v>
      </c>
      <c r="T71" s="218">
        <v>0</v>
      </c>
      <c r="U71" s="218">
        <v>235.6</v>
      </c>
      <c r="V71" s="218">
        <v>0</v>
      </c>
      <c r="W71" s="218">
        <v>5.3</v>
      </c>
      <c r="X71" s="218">
        <v>16.93</v>
      </c>
      <c r="Y71" s="218">
        <v>0</v>
      </c>
      <c r="Z71" s="218">
        <v>31.78</v>
      </c>
      <c r="AA71" s="218">
        <v>9.35</v>
      </c>
      <c r="AB71" s="218">
        <v>0</v>
      </c>
      <c r="AC71" s="218">
        <v>7.25</v>
      </c>
      <c r="AD71" s="218">
        <v>0</v>
      </c>
      <c r="AE71" s="218">
        <v>0</v>
      </c>
      <c r="AF71" s="218">
        <v>0</v>
      </c>
      <c r="AG71" s="218">
        <v>23.3</v>
      </c>
      <c r="AH71" s="218">
        <v>0</v>
      </c>
      <c r="AI71" s="218">
        <v>0</v>
      </c>
      <c r="AJ71" s="218">
        <v>0</v>
      </c>
      <c r="AK71" s="218">
        <v>-1.08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20.85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39.07</v>
      </c>
      <c r="L72" s="218">
        <v>9.0500000000000007</v>
      </c>
      <c r="M72" s="218">
        <v>0</v>
      </c>
      <c r="N72" s="218">
        <v>29</v>
      </c>
      <c r="O72" s="218">
        <v>48.71</v>
      </c>
      <c r="P72" s="218">
        <v>65.5</v>
      </c>
      <c r="Q72" s="218">
        <v>0</v>
      </c>
      <c r="R72" s="218">
        <v>4.67</v>
      </c>
      <c r="S72" s="218">
        <v>3.21</v>
      </c>
      <c r="T72" s="218">
        <v>0</v>
      </c>
      <c r="U72" s="218">
        <v>235.6</v>
      </c>
      <c r="V72" s="218">
        <v>0</v>
      </c>
      <c r="W72" s="218">
        <v>5.3</v>
      </c>
      <c r="X72" s="218">
        <v>16.93</v>
      </c>
      <c r="Y72" s="218">
        <v>0</v>
      </c>
      <c r="Z72" s="218">
        <v>31.78</v>
      </c>
      <c r="AA72" s="218">
        <v>9.35</v>
      </c>
      <c r="AB72" s="218">
        <v>0</v>
      </c>
      <c r="AC72" s="218">
        <v>7.25</v>
      </c>
      <c r="AD72" s="218">
        <v>0</v>
      </c>
      <c r="AE72" s="218">
        <v>0</v>
      </c>
      <c r="AF72" s="218">
        <v>0</v>
      </c>
      <c r="AG72" s="218">
        <v>23.3</v>
      </c>
      <c r="AH72" s="218">
        <v>0</v>
      </c>
      <c r="AI72" s="218">
        <v>0</v>
      </c>
      <c r="AJ72" s="218">
        <v>0</v>
      </c>
      <c r="AK72" s="218">
        <v>-1.08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20.85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39.08</v>
      </c>
      <c r="L73" s="218">
        <v>9.0500000000000007</v>
      </c>
      <c r="M73" s="218">
        <v>0</v>
      </c>
      <c r="N73" s="218">
        <v>29</v>
      </c>
      <c r="O73" s="218">
        <v>48.71</v>
      </c>
      <c r="P73" s="218">
        <v>65.5</v>
      </c>
      <c r="Q73" s="218">
        <v>0</v>
      </c>
      <c r="R73" s="218">
        <v>4.67</v>
      </c>
      <c r="S73" s="218">
        <v>3.21</v>
      </c>
      <c r="T73" s="218">
        <v>0</v>
      </c>
      <c r="U73" s="218">
        <v>235.6</v>
      </c>
      <c r="V73" s="218">
        <v>0</v>
      </c>
      <c r="W73" s="218">
        <v>4.68</v>
      </c>
      <c r="X73" s="218">
        <v>16.93</v>
      </c>
      <c r="Y73" s="218">
        <v>0</v>
      </c>
      <c r="Z73" s="218">
        <v>31.78</v>
      </c>
      <c r="AA73" s="218">
        <v>9.35</v>
      </c>
      <c r="AB73" s="218">
        <v>0</v>
      </c>
      <c r="AC73" s="218">
        <v>7.25</v>
      </c>
      <c r="AD73" s="218">
        <v>0</v>
      </c>
      <c r="AE73" s="218">
        <v>0</v>
      </c>
      <c r="AF73" s="218">
        <v>0</v>
      </c>
      <c r="AG73" s="218">
        <v>23.3</v>
      </c>
      <c r="AH73" s="218">
        <v>0</v>
      </c>
      <c r="AI73" s="218">
        <v>0</v>
      </c>
      <c r="AJ73" s="218">
        <v>0</v>
      </c>
      <c r="AK73" s="218">
        <v>-1.08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18.37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37.78</v>
      </c>
      <c r="L74" s="218">
        <v>9.0500000000000007</v>
      </c>
      <c r="M74" s="218">
        <v>0</v>
      </c>
      <c r="N74" s="218">
        <v>29</v>
      </c>
      <c r="O74" s="218">
        <v>48.71</v>
      </c>
      <c r="P74" s="218">
        <v>65.5</v>
      </c>
      <c r="Q74" s="218">
        <v>0</v>
      </c>
      <c r="R74" s="218">
        <v>4.83</v>
      </c>
      <c r="S74" s="218">
        <v>2.39</v>
      </c>
      <c r="T74" s="218">
        <v>0</v>
      </c>
      <c r="U74" s="218">
        <v>235.6</v>
      </c>
      <c r="V74" s="218">
        <v>0</v>
      </c>
      <c r="W74" s="218">
        <v>4.74</v>
      </c>
      <c r="X74" s="218">
        <v>17.02</v>
      </c>
      <c r="Y74" s="218">
        <v>0</v>
      </c>
      <c r="Z74" s="218">
        <v>48.99</v>
      </c>
      <c r="AA74" s="218">
        <v>9.35</v>
      </c>
      <c r="AB74" s="218">
        <v>0</v>
      </c>
      <c r="AC74" s="218">
        <v>7.25</v>
      </c>
      <c r="AD74" s="218">
        <v>0</v>
      </c>
      <c r="AE74" s="218">
        <v>0</v>
      </c>
      <c r="AF74" s="218">
        <v>0</v>
      </c>
      <c r="AG74" s="218">
        <v>23.3</v>
      </c>
      <c r="AH74" s="218">
        <v>0</v>
      </c>
      <c r="AI74" s="218">
        <v>0</v>
      </c>
      <c r="AJ74" s="218">
        <v>0</v>
      </c>
      <c r="AK74" s="218">
        <v>-1.08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18.010000000000002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37.78</v>
      </c>
      <c r="L75" s="218">
        <v>9.0500000000000007</v>
      </c>
      <c r="M75" s="218">
        <v>0</v>
      </c>
      <c r="N75" s="218">
        <v>29</v>
      </c>
      <c r="O75" s="218">
        <v>48.71</v>
      </c>
      <c r="P75" s="218">
        <v>65.180000000000007</v>
      </c>
      <c r="Q75" s="218">
        <v>0</v>
      </c>
      <c r="R75" s="218">
        <v>10.41</v>
      </c>
      <c r="S75" s="218">
        <v>2.39</v>
      </c>
      <c r="T75" s="218">
        <v>0</v>
      </c>
      <c r="U75" s="218">
        <v>235.6</v>
      </c>
      <c r="V75" s="218">
        <v>3.5</v>
      </c>
      <c r="W75" s="218">
        <v>10.31</v>
      </c>
      <c r="X75" s="218">
        <v>36.229999999999997</v>
      </c>
      <c r="Y75" s="218">
        <v>0</v>
      </c>
      <c r="Z75" s="218">
        <v>68.33</v>
      </c>
      <c r="AA75" s="218">
        <v>22.15</v>
      </c>
      <c r="AB75" s="218">
        <v>0</v>
      </c>
      <c r="AC75" s="218">
        <v>7.25</v>
      </c>
      <c r="AD75" s="218">
        <v>0</v>
      </c>
      <c r="AE75" s="218">
        <v>0</v>
      </c>
      <c r="AF75" s="218">
        <v>0</v>
      </c>
      <c r="AG75" s="218">
        <v>24</v>
      </c>
      <c r="AH75" s="218">
        <v>0</v>
      </c>
      <c r="AI75" s="218">
        <v>0</v>
      </c>
      <c r="AJ75" s="218">
        <v>0</v>
      </c>
      <c r="AK75" s="218">
        <v>-1.08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37.78</v>
      </c>
      <c r="L76" s="218">
        <v>9.0500000000000007</v>
      </c>
      <c r="M76" s="218">
        <v>0</v>
      </c>
      <c r="N76" s="218">
        <v>29</v>
      </c>
      <c r="O76" s="218">
        <v>48.71</v>
      </c>
      <c r="P76" s="218">
        <v>65.180000000000007</v>
      </c>
      <c r="Q76" s="218">
        <v>0</v>
      </c>
      <c r="R76" s="218">
        <v>10.41</v>
      </c>
      <c r="S76" s="218">
        <v>2.39</v>
      </c>
      <c r="T76" s="218">
        <v>0</v>
      </c>
      <c r="U76" s="218">
        <v>235.6</v>
      </c>
      <c r="V76" s="218">
        <v>3.5</v>
      </c>
      <c r="W76" s="218">
        <v>10.43</v>
      </c>
      <c r="X76" s="218">
        <v>36.229999999999997</v>
      </c>
      <c r="Y76" s="218">
        <v>0</v>
      </c>
      <c r="Z76" s="218">
        <v>68.33</v>
      </c>
      <c r="AA76" s="218">
        <v>22.15</v>
      </c>
      <c r="AB76" s="218">
        <v>0</v>
      </c>
      <c r="AC76" s="218">
        <v>7.25</v>
      </c>
      <c r="AD76" s="218">
        <v>0</v>
      </c>
      <c r="AE76" s="218">
        <v>0</v>
      </c>
      <c r="AF76" s="218">
        <v>0</v>
      </c>
      <c r="AG76" s="218">
        <v>36</v>
      </c>
      <c r="AH76" s="218">
        <v>0</v>
      </c>
      <c r="AI76" s="218">
        <v>0</v>
      </c>
      <c r="AJ76" s="218">
        <v>0</v>
      </c>
      <c r="AK76" s="218">
        <v>-1.08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40.380000000000003</v>
      </c>
      <c r="L77" s="218">
        <v>9.0500000000000007</v>
      </c>
      <c r="M77" s="218">
        <v>0</v>
      </c>
      <c r="N77" s="218">
        <v>29</v>
      </c>
      <c r="O77" s="218">
        <v>48.71</v>
      </c>
      <c r="P77" s="218">
        <v>65.180000000000007</v>
      </c>
      <c r="Q77" s="218">
        <v>0</v>
      </c>
      <c r="R77" s="218">
        <v>10.41</v>
      </c>
      <c r="S77" s="218">
        <v>2.39</v>
      </c>
      <c r="T77" s="218">
        <v>0</v>
      </c>
      <c r="U77" s="218">
        <v>235.6</v>
      </c>
      <c r="V77" s="218">
        <v>3.5</v>
      </c>
      <c r="W77" s="218">
        <v>10.43</v>
      </c>
      <c r="X77" s="218">
        <v>36.229999999999997</v>
      </c>
      <c r="Y77" s="218">
        <v>0</v>
      </c>
      <c r="Z77" s="218">
        <v>68.33</v>
      </c>
      <c r="AA77" s="218">
        <v>22.15</v>
      </c>
      <c r="AB77" s="218">
        <v>0</v>
      </c>
      <c r="AC77" s="218">
        <v>7.25</v>
      </c>
      <c r="AD77" s="218">
        <v>0</v>
      </c>
      <c r="AE77" s="218">
        <v>0</v>
      </c>
      <c r="AF77" s="218">
        <v>0</v>
      </c>
      <c r="AG77" s="218">
        <v>36</v>
      </c>
      <c r="AH77" s="218">
        <v>0</v>
      </c>
      <c r="AI77" s="218">
        <v>0</v>
      </c>
      <c r="AJ77" s="218">
        <v>0</v>
      </c>
      <c r="AK77" s="218">
        <v>-1.08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39.08</v>
      </c>
      <c r="L78" s="218">
        <v>9.0500000000000007</v>
      </c>
      <c r="M78" s="218">
        <v>0</v>
      </c>
      <c r="N78" s="218">
        <v>29</v>
      </c>
      <c r="O78" s="218">
        <v>48.71</v>
      </c>
      <c r="P78" s="218">
        <v>65.180000000000007</v>
      </c>
      <c r="Q78" s="218">
        <v>0</v>
      </c>
      <c r="R78" s="218">
        <v>10.41</v>
      </c>
      <c r="S78" s="218">
        <v>2.39</v>
      </c>
      <c r="T78" s="218">
        <v>0</v>
      </c>
      <c r="U78" s="218">
        <v>235.6</v>
      </c>
      <c r="V78" s="218">
        <v>3.5</v>
      </c>
      <c r="W78" s="218">
        <v>10.43</v>
      </c>
      <c r="X78" s="218">
        <v>36.229999999999997</v>
      </c>
      <c r="Y78" s="218">
        <v>0</v>
      </c>
      <c r="Z78" s="218">
        <v>68.33</v>
      </c>
      <c r="AA78" s="218">
        <v>22.15</v>
      </c>
      <c r="AB78" s="218">
        <v>0</v>
      </c>
      <c r="AC78" s="218">
        <v>7.25</v>
      </c>
      <c r="AD78" s="218">
        <v>0</v>
      </c>
      <c r="AE78" s="218">
        <v>0</v>
      </c>
      <c r="AF78" s="218">
        <v>0</v>
      </c>
      <c r="AG78" s="218">
        <v>36</v>
      </c>
      <c r="AH78" s="218">
        <v>0</v>
      </c>
      <c r="AI78" s="218">
        <v>0</v>
      </c>
      <c r="AJ78" s="218">
        <v>0</v>
      </c>
      <c r="AK78" s="218">
        <v>-1.08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38.94</v>
      </c>
      <c r="L79" s="218">
        <v>8.6999999999999993</v>
      </c>
      <c r="M79" s="218">
        <v>0</v>
      </c>
      <c r="N79" s="218">
        <v>29</v>
      </c>
      <c r="O79" s="218">
        <v>48.71</v>
      </c>
      <c r="P79" s="218">
        <v>61.43</v>
      </c>
      <c r="Q79" s="218">
        <v>0</v>
      </c>
      <c r="R79" s="218">
        <v>4.83</v>
      </c>
      <c r="S79" s="218">
        <v>2</v>
      </c>
      <c r="T79" s="218">
        <v>0</v>
      </c>
      <c r="U79" s="218">
        <v>235.6</v>
      </c>
      <c r="V79" s="218">
        <v>3.5</v>
      </c>
      <c r="W79" s="218">
        <v>4.83</v>
      </c>
      <c r="X79" s="218">
        <v>16.43</v>
      </c>
      <c r="Y79" s="218">
        <v>0</v>
      </c>
      <c r="Z79" s="218">
        <v>68.33</v>
      </c>
      <c r="AA79" s="218">
        <v>22.15</v>
      </c>
      <c r="AB79" s="218">
        <v>0</v>
      </c>
      <c r="AC79" s="218">
        <v>7.25</v>
      </c>
      <c r="AD79" s="218">
        <v>0</v>
      </c>
      <c r="AE79" s="218">
        <v>0</v>
      </c>
      <c r="AF79" s="218">
        <v>0</v>
      </c>
      <c r="AG79" s="218">
        <v>24</v>
      </c>
      <c r="AH79" s="218">
        <v>0</v>
      </c>
      <c r="AI79" s="218">
        <v>0</v>
      </c>
      <c r="AJ79" s="218">
        <v>0</v>
      </c>
      <c r="AK79" s="218">
        <v>-1.08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36.86</v>
      </c>
      <c r="L80" s="218">
        <v>8.6999999999999993</v>
      </c>
      <c r="M80" s="218">
        <v>0</v>
      </c>
      <c r="N80" s="218">
        <v>29</v>
      </c>
      <c r="O80" s="218">
        <v>48.71</v>
      </c>
      <c r="P80" s="218">
        <v>66.75</v>
      </c>
      <c r="Q80" s="218">
        <v>0</v>
      </c>
      <c r="R80" s="218">
        <v>4.83</v>
      </c>
      <c r="S80" s="218">
        <v>2</v>
      </c>
      <c r="T80" s="218">
        <v>0</v>
      </c>
      <c r="U80" s="218">
        <v>235.6</v>
      </c>
      <c r="V80" s="218">
        <v>3.5</v>
      </c>
      <c r="W80" s="218">
        <v>4.83</v>
      </c>
      <c r="X80" s="218">
        <v>16.440000000000001</v>
      </c>
      <c r="Y80" s="218">
        <v>0</v>
      </c>
      <c r="Z80" s="218">
        <v>68.33</v>
      </c>
      <c r="AA80" s="218">
        <v>22.15</v>
      </c>
      <c r="AB80" s="218">
        <v>0</v>
      </c>
      <c r="AC80" s="218">
        <v>7.25</v>
      </c>
      <c r="AD80" s="218">
        <v>0</v>
      </c>
      <c r="AE80" s="218">
        <v>0</v>
      </c>
      <c r="AF80" s="218">
        <v>0</v>
      </c>
      <c r="AG80" s="218">
        <v>24</v>
      </c>
      <c r="AH80" s="218">
        <v>0</v>
      </c>
      <c r="AI80" s="218">
        <v>0</v>
      </c>
      <c r="AJ80" s="218">
        <v>0</v>
      </c>
      <c r="AK80" s="218">
        <v>-1.08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36.86</v>
      </c>
      <c r="L81" s="218">
        <v>8.6999999999999993</v>
      </c>
      <c r="M81" s="218">
        <v>0</v>
      </c>
      <c r="N81" s="218">
        <v>29</v>
      </c>
      <c r="O81" s="218">
        <v>48.71</v>
      </c>
      <c r="P81" s="218">
        <v>66.75</v>
      </c>
      <c r="Q81" s="218">
        <v>0</v>
      </c>
      <c r="R81" s="218">
        <v>4.83</v>
      </c>
      <c r="S81" s="218">
        <v>2</v>
      </c>
      <c r="T81" s="218">
        <v>0</v>
      </c>
      <c r="U81" s="218">
        <v>235.6</v>
      </c>
      <c r="V81" s="218">
        <v>3.5</v>
      </c>
      <c r="W81" s="218">
        <v>10.4</v>
      </c>
      <c r="X81" s="218">
        <v>36.229999999999997</v>
      </c>
      <c r="Y81" s="218">
        <v>0</v>
      </c>
      <c r="Z81" s="218">
        <v>68.33</v>
      </c>
      <c r="AA81" s="218">
        <v>8.6999999999999993</v>
      </c>
      <c r="AB81" s="218">
        <v>0</v>
      </c>
      <c r="AC81" s="218">
        <v>7.25</v>
      </c>
      <c r="AD81" s="218">
        <v>0</v>
      </c>
      <c r="AE81" s="218">
        <v>0</v>
      </c>
      <c r="AF81" s="218">
        <v>0</v>
      </c>
      <c r="AG81" s="218">
        <v>24</v>
      </c>
      <c r="AH81" s="218">
        <v>0</v>
      </c>
      <c r="AI81" s="218">
        <v>0</v>
      </c>
      <c r="AJ81" s="218">
        <v>0</v>
      </c>
      <c r="AK81" s="218">
        <v>-1.08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37.78</v>
      </c>
      <c r="L82" s="218">
        <v>8.6999999999999993</v>
      </c>
      <c r="M82" s="218">
        <v>0</v>
      </c>
      <c r="N82" s="218">
        <v>29</v>
      </c>
      <c r="O82" s="218">
        <v>48.71</v>
      </c>
      <c r="P82" s="218">
        <v>66.75</v>
      </c>
      <c r="Q82" s="218">
        <v>0</v>
      </c>
      <c r="R82" s="218">
        <v>4.83</v>
      </c>
      <c r="S82" s="218">
        <v>2</v>
      </c>
      <c r="T82" s="218">
        <v>0</v>
      </c>
      <c r="U82" s="218">
        <v>235.6</v>
      </c>
      <c r="V82" s="218">
        <v>3.5</v>
      </c>
      <c r="W82" s="218">
        <v>10.43</v>
      </c>
      <c r="X82" s="218">
        <v>36.229999999999997</v>
      </c>
      <c r="Y82" s="218">
        <v>0</v>
      </c>
      <c r="Z82" s="218">
        <v>68.33</v>
      </c>
      <c r="AA82" s="218">
        <v>8.6999999999999993</v>
      </c>
      <c r="AB82" s="218">
        <v>0</v>
      </c>
      <c r="AC82" s="218">
        <v>7.25</v>
      </c>
      <c r="AD82" s="218">
        <v>0</v>
      </c>
      <c r="AE82" s="218">
        <v>0</v>
      </c>
      <c r="AF82" s="218">
        <v>0</v>
      </c>
      <c r="AG82" s="218">
        <v>24</v>
      </c>
      <c r="AH82" s="218">
        <v>0</v>
      </c>
      <c r="AI82" s="218">
        <v>0</v>
      </c>
      <c r="AJ82" s="218">
        <v>0</v>
      </c>
      <c r="AK82" s="218">
        <v>-1.08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36.86</v>
      </c>
      <c r="L83" s="218">
        <v>8.6999999999999993</v>
      </c>
      <c r="M83" s="218">
        <v>0</v>
      </c>
      <c r="N83" s="218">
        <v>29</v>
      </c>
      <c r="O83" s="218">
        <v>48.71</v>
      </c>
      <c r="P83" s="218">
        <v>66.75</v>
      </c>
      <c r="Q83" s="218">
        <v>0</v>
      </c>
      <c r="R83" s="218">
        <v>4.83</v>
      </c>
      <c r="S83" s="218">
        <v>2</v>
      </c>
      <c r="T83" s="218">
        <v>0</v>
      </c>
      <c r="U83" s="218">
        <v>235.6</v>
      </c>
      <c r="V83" s="218">
        <v>3.5</v>
      </c>
      <c r="W83" s="218">
        <v>10.43</v>
      </c>
      <c r="X83" s="218">
        <v>36.229999999999997</v>
      </c>
      <c r="Y83" s="218">
        <v>0</v>
      </c>
      <c r="Z83" s="218">
        <v>68.33</v>
      </c>
      <c r="AA83" s="218">
        <v>8.6999999999999993</v>
      </c>
      <c r="AB83" s="218">
        <v>0</v>
      </c>
      <c r="AC83" s="218">
        <v>7.25</v>
      </c>
      <c r="AD83" s="218">
        <v>0</v>
      </c>
      <c r="AE83" s="218">
        <v>0</v>
      </c>
      <c r="AF83" s="218">
        <v>0</v>
      </c>
      <c r="AG83" s="218">
        <v>23.39</v>
      </c>
      <c r="AH83" s="218">
        <v>0</v>
      </c>
      <c r="AI83" s="218">
        <v>0</v>
      </c>
      <c r="AJ83" s="218">
        <v>0</v>
      </c>
      <c r="AK83" s="218">
        <v>-1.08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36.86</v>
      </c>
      <c r="L84" s="218">
        <v>8.6999999999999993</v>
      </c>
      <c r="M84" s="218">
        <v>0</v>
      </c>
      <c r="N84" s="218">
        <v>29</v>
      </c>
      <c r="O84" s="218">
        <v>48.71</v>
      </c>
      <c r="P84" s="218">
        <v>66.75</v>
      </c>
      <c r="Q84" s="218">
        <v>0</v>
      </c>
      <c r="R84" s="218">
        <v>4.83</v>
      </c>
      <c r="S84" s="218">
        <v>2</v>
      </c>
      <c r="T84" s="218">
        <v>0</v>
      </c>
      <c r="U84" s="218">
        <v>235.6</v>
      </c>
      <c r="V84" s="218">
        <v>3.5</v>
      </c>
      <c r="W84" s="218">
        <v>10.43</v>
      </c>
      <c r="X84" s="218">
        <v>36.229999999999997</v>
      </c>
      <c r="Y84" s="218">
        <v>0</v>
      </c>
      <c r="Z84" s="218">
        <v>68.33</v>
      </c>
      <c r="AA84" s="218">
        <v>8.6999999999999993</v>
      </c>
      <c r="AB84" s="218">
        <v>0</v>
      </c>
      <c r="AC84" s="218">
        <v>7.25</v>
      </c>
      <c r="AD84" s="218">
        <v>0</v>
      </c>
      <c r="AE84" s="218">
        <v>0</v>
      </c>
      <c r="AF84" s="218">
        <v>0</v>
      </c>
      <c r="AG84" s="218">
        <v>23.39</v>
      </c>
      <c r="AH84" s="218">
        <v>0</v>
      </c>
      <c r="AI84" s="218">
        <v>0</v>
      </c>
      <c r="AJ84" s="218">
        <v>0</v>
      </c>
      <c r="AK84" s="218">
        <v>-1.08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36.86</v>
      </c>
      <c r="L85" s="218">
        <v>8.6999999999999993</v>
      </c>
      <c r="M85" s="218">
        <v>0</v>
      </c>
      <c r="N85" s="218">
        <v>29</v>
      </c>
      <c r="O85" s="218">
        <v>48.71</v>
      </c>
      <c r="P85" s="218">
        <v>66.75</v>
      </c>
      <c r="Q85" s="218">
        <v>0</v>
      </c>
      <c r="R85" s="218">
        <v>4.83</v>
      </c>
      <c r="S85" s="218">
        <v>2</v>
      </c>
      <c r="T85" s="218">
        <v>0</v>
      </c>
      <c r="U85" s="218">
        <v>235.6</v>
      </c>
      <c r="V85" s="218">
        <v>3.5</v>
      </c>
      <c r="W85" s="218">
        <v>10.43</v>
      </c>
      <c r="X85" s="218">
        <v>36.229999999999997</v>
      </c>
      <c r="Y85" s="218">
        <v>0</v>
      </c>
      <c r="Z85" s="218">
        <v>68.33</v>
      </c>
      <c r="AA85" s="218">
        <v>8.6999999999999993</v>
      </c>
      <c r="AB85" s="218">
        <v>0</v>
      </c>
      <c r="AC85" s="218">
        <v>7.25</v>
      </c>
      <c r="AD85" s="218">
        <v>0</v>
      </c>
      <c r="AE85" s="218">
        <v>0</v>
      </c>
      <c r="AF85" s="218">
        <v>0</v>
      </c>
      <c r="AG85" s="218">
        <v>34.520000000000003</v>
      </c>
      <c r="AH85" s="218">
        <v>0</v>
      </c>
      <c r="AI85" s="218">
        <v>0</v>
      </c>
      <c r="AJ85" s="218">
        <v>0</v>
      </c>
      <c r="AK85" s="218">
        <v>-1.08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34.54</v>
      </c>
      <c r="L86" s="218">
        <v>8.6999999999999993</v>
      </c>
      <c r="M86" s="218">
        <v>0</v>
      </c>
      <c r="N86" s="218">
        <v>29</v>
      </c>
      <c r="O86" s="218">
        <v>48.71</v>
      </c>
      <c r="P86" s="218">
        <v>66.75</v>
      </c>
      <c r="Q86" s="218">
        <v>0</v>
      </c>
      <c r="R86" s="218">
        <v>4.83</v>
      </c>
      <c r="S86" s="218">
        <v>2</v>
      </c>
      <c r="T86" s="218">
        <v>0</v>
      </c>
      <c r="U86" s="218">
        <v>235.6</v>
      </c>
      <c r="V86" s="218">
        <v>3.5</v>
      </c>
      <c r="W86" s="218">
        <v>10.43</v>
      </c>
      <c r="X86" s="218">
        <v>36.229999999999997</v>
      </c>
      <c r="Y86" s="218">
        <v>0</v>
      </c>
      <c r="Z86" s="218">
        <v>68.33</v>
      </c>
      <c r="AA86" s="218">
        <v>8.6999999999999993</v>
      </c>
      <c r="AB86" s="218">
        <v>0</v>
      </c>
      <c r="AC86" s="218">
        <v>7.25</v>
      </c>
      <c r="AD86" s="218">
        <v>0</v>
      </c>
      <c r="AE86" s="218">
        <v>0</v>
      </c>
      <c r="AF86" s="218">
        <v>0</v>
      </c>
      <c r="AG86" s="218">
        <v>34.520000000000003</v>
      </c>
      <c r="AH86" s="218">
        <v>0</v>
      </c>
      <c r="AI86" s="218">
        <v>0</v>
      </c>
      <c r="AJ86" s="218">
        <v>0</v>
      </c>
      <c r="AK86" s="218">
        <v>-1.08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36.299999999999997</v>
      </c>
      <c r="L87" s="218">
        <v>8.6999999999999993</v>
      </c>
      <c r="M87" s="218">
        <v>0</v>
      </c>
      <c r="N87" s="218">
        <v>29</v>
      </c>
      <c r="O87" s="218">
        <v>48.71</v>
      </c>
      <c r="P87" s="218">
        <v>66.75</v>
      </c>
      <c r="Q87" s="218">
        <v>0</v>
      </c>
      <c r="R87" s="218">
        <v>10.41</v>
      </c>
      <c r="S87" s="218">
        <v>2</v>
      </c>
      <c r="T87" s="218">
        <v>0</v>
      </c>
      <c r="U87" s="218">
        <v>233.16</v>
      </c>
      <c r="V87" s="218">
        <v>3.5</v>
      </c>
      <c r="W87" s="218">
        <v>10.43</v>
      </c>
      <c r="X87" s="218">
        <v>36.229999999999997</v>
      </c>
      <c r="Y87" s="218">
        <v>0</v>
      </c>
      <c r="Z87" s="218">
        <v>68.33</v>
      </c>
      <c r="AA87" s="218">
        <v>20.22</v>
      </c>
      <c r="AB87" s="218">
        <v>0</v>
      </c>
      <c r="AC87" s="218">
        <v>7.25</v>
      </c>
      <c r="AD87" s="218">
        <v>0</v>
      </c>
      <c r="AE87" s="218">
        <v>0</v>
      </c>
      <c r="AF87" s="218">
        <v>0</v>
      </c>
      <c r="AG87" s="218">
        <v>23.87</v>
      </c>
      <c r="AH87" s="218">
        <v>0</v>
      </c>
      <c r="AI87" s="218">
        <v>0</v>
      </c>
      <c r="AJ87" s="218">
        <v>0</v>
      </c>
      <c r="AK87" s="218">
        <v>-1.08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36.299999999999997</v>
      </c>
      <c r="L88" s="218">
        <v>8.6999999999999993</v>
      </c>
      <c r="M88" s="218">
        <v>0</v>
      </c>
      <c r="N88" s="218">
        <v>29</v>
      </c>
      <c r="O88" s="218">
        <v>48.71</v>
      </c>
      <c r="P88" s="218">
        <v>66.75</v>
      </c>
      <c r="Q88" s="218">
        <v>0</v>
      </c>
      <c r="R88" s="218">
        <v>10.41</v>
      </c>
      <c r="S88" s="218">
        <v>2</v>
      </c>
      <c r="T88" s="218">
        <v>0</v>
      </c>
      <c r="U88" s="218">
        <v>233.16</v>
      </c>
      <c r="V88" s="218">
        <v>3.5</v>
      </c>
      <c r="W88" s="218">
        <v>10.43</v>
      </c>
      <c r="X88" s="218">
        <v>36.229999999999997</v>
      </c>
      <c r="Y88" s="218">
        <v>0</v>
      </c>
      <c r="Z88" s="218">
        <v>68.33</v>
      </c>
      <c r="AA88" s="218">
        <v>22.15</v>
      </c>
      <c r="AB88" s="218">
        <v>0</v>
      </c>
      <c r="AC88" s="218">
        <v>7.25</v>
      </c>
      <c r="AD88" s="218">
        <v>0</v>
      </c>
      <c r="AE88" s="218">
        <v>0</v>
      </c>
      <c r="AF88" s="218">
        <v>0</v>
      </c>
      <c r="AG88" s="218">
        <v>23.87</v>
      </c>
      <c r="AH88" s="218">
        <v>0</v>
      </c>
      <c r="AI88" s="218">
        <v>0</v>
      </c>
      <c r="AJ88" s="218">
        <v>0</v>
      </c>
      <c r="AK88" s="218">
        <v>-1.08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80.78</v>
      </c>
      <c r="L89" s="218">
        <v>24.31</v>
      </c>
      <c r="M89" s="218">
        <v>0</v>
      </c>
      <c r="N89" s="218">
        <v>29</v>
      </c>
      <c r="O89" s="218">
        <v>48.71</v>
      </c>
      <c r="P89" s="218">
        <v>66.75</v>
      </c>
      <c r="Q89" s="218">
        <v>0</v>
      </c>
      <c r="R89" s="218">
        <v>10.41</v>
      </c>
      <c r="S89" s="218">
        <v>6.48</v>
      </c>
      <c r="T89" s="218">
        <v>0</v>
      </c>
      <c r="U89" s="218">
        <v>233.16</v>
      </c>
      <c r="V89" s="218">
        <v>3.5</v>
      </c>
      <c r="W89" s="218">
        <v>10.43</v>
      </c>
      <c r="X89" s="218">
        <v>36.229999999999997</v>
      </c>
      <c r="Y89" s="218">
        <v>0</v>
      </c>
      <c r="Z89" s="218">
        <v>68.33</v>
      </c>
      <c r="AA89" s="218">
        <v>22.15</v>
      </c>
      <c r="AB89" s="218">
        <v>0</v>
      </c>
      <c r="AC89" s="218">
        <v>7.25</v>
      </c>
      <c r="AD89" s="218">
        <v>0</v>
      </c>
      <c r="AE89" s="218">
        <v>0</v>
      </c>
      <c r="AF89" s="218">
        <v>0</v>
      </c>
      <c r="AG89" s="218">
        <v>23.87</v>
      </c>
      <c r="AH89" s="218">
        <v>0</v>
      </c>
      <c r="AI89" s="218">
        <v>0</v>
      </c>
      <c r="AJ89" s="218">
        <v>0</v>
      </c>
      <c r="AK89" s="218">
        <v>-1.08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83.15</v>
      </c>
      <c r="L90" s="218">
        <v>24.31</v>
      </c>
      <c r="M90" s="218">
        <v>0</v>
      </c>
      <c r="N90" s="218">
        <v>29</v>
      </c>
      <c r="O90" s="218">
        <v>48.71</v>
      </c>
      <c r="P90" s="218">
        <v>66.75</v>
      </c>
      <c r="Q90" s="218">
        <v>0</v>
      </c>
      <c r="R90" s="218">
        <v>10.41</v>
      </c>
      <c r="S90" s="218">
        <v>6.48</v>
      </c>
      <c r="T90" s="218">
        <v>0</v>
      </c>
      <c r="U90" s="218">
        <v>233.16</v>
      </c>
      <c r="V90" s="218">
        <v>3.5</v>
      </c>
      <c r="W90" s="218">
        <v>10.43</v>
      </c>
      <c r="X90" s="218">
        <v>36.229999999999997</v>
      </c>
      <c r="Y90" s="218">
        <v>0</v>
      </c>
      <c r="Z90" s="218">
        <v>68.33</v>
      </c>
      <c r="AA90" s="218">
        <v>22.15</v>
      </c>
      <c r="AB90" s="218">
        <v>0</v>
      </c>
      <c r="AC90" s="218">
        <v>7.58</v>
      </c>
      <c r="AD90" s="218">
        <v>0</v>
      </c>
      <c r="AE90" s="218">
        <v>0</v>
      </c>
      <c r="AF90" s="218">
        <v>0</v>
      </c>
      <c r="AG90" s="218">
        <v>23.87</v>
      </c>
      <c r="AH90" s="218">
        <v>0</v>
      </c>
      <c r="AI90" s="218">
        <v>0</v>
      </c>
      <c r="AJ90" s="218">
        <v>0</v>
      </c>
      <c r="AK90" s="218">
        <v>-1.08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83.15</v>
      </c>
      <c r="L91" s="218">
        <v>24.31</v>
      </c>
      <c r="M91" s="218">
        <v>0</v>
      </c>
      <c r="N91" s="218">
        <v>29</v>
      </c>
      <c r="O91" s="218">
        <v>48.71</v>
      </c>
      <c r="P91" s="218">
        <v>63.61</v>
      </c>
      <c r="Q91" s="218">
        <v>0</v>
      </c>
      <c r="R91" s="218">
        <v>10.41</v>
      </c>
      <c r="S91" s="218">
        <v>6.48</v>
      </c>
      <c r="T91" s="218">
        <v>0</v>
      </c>
      <c r="U91" s="218">
        <v>233.16</v>
      </c>
      <c r="V91" s="218">
        <v>3.5</v>
      </c>
      <c r="W91" s="218">
        <v>10.43</v>
      </c>
      <c r="X91" s="218">
        <v>36.229999999999997</v>
      </c>
      <c r="Y91" s="218">
        <v>0</v>
      </c>
      <c r="Z91" s="218">
        <v>68.33</v>
      </c>
      <c r="AA91" s="218">
        <v>22.15</v>
      </c>
      <c r="AB91" s="218">
        <v>0</v>
      </c>
      <c r="AC91" s="218">
        <v>7.58</v>
      </c>
      <c r="AD91" s="218">
        <v>0</v>
      </c>
      <c r="AE91" s="218">
        <v>0</v>
      </c>
      <c r="AF91" s="218">
        <v>0</v>
      </c>
      <c r="AG91" s="218">
        <v>41.73</v>
      </c>
      <c r="AH91" s="218">
        <v>0</v>
      </c>
      <c r="AI91" s="218">
        <v>0</v>
      </c>
      <c r="AJ91" s="218">
        <v>0</v>
      </c>
      <c r="AK91" s="218">
        <v>-1.08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83.15</v>
      </c>
      <c r="L92" s="218">
        <v>24.31</v>
      </c>
      <c r="M92" s="218">
        <v>0</v>
      </c>
      <c r="N92" s="218">
        <v>29</v>
      </c>
      <c r="O92" s="218">
        <v>48.71</v>
      </c>
      <c r="P92" s="218">
        <v>61.17</v>
      </c>
      <c r="Q92" s="218">
        <v>0</v>
      </c>
      <c r="R92" s="218">
        <v>10.41</v>
      </c>
      <c r="S92" s="218">
        <v>6.48</v>
      </c>
      <c r="T92" s="218">
        <v>0</v>
      </c>
      <c r="U92" s="218">
        <v>233.16</v>
      </c>
      <c r="V92" s="218">
        <v>3.5</v>
      </c>
      <c r="W92" s="218">
        <v>10.43</v>
      </c>
      <c r="X92" s="218">
        <v>36.229999999999997</v>
      </c>
      <c r="Y92" s="218">
        <v>0</v>
      </c>
      <c r="Z92" s="218">
        <v>68.33</v>
      </c>
      <c r="AA92" s="218">
        <v>22.15</v>
      </c>
      <c r="AB92" s="218">
        <v>0</v>
      </c>
      <c r="AC92" s="218">
        <v>7.58</v>
      </c>
      <c r="AD92" s="218">
        <v>0</v>
      </c>
      <c r="AE92" s="218">
        <v>0</v>
      </c>
      <c r="AF92" s="218">
        <v>0</v>
      </c>
      <c r="AG92" s="218">
        <v>41.73</v>
      </c>
      <c r="AH92" s="218">
        <v>0</v>
      </c>
      <c r="AI92" s="218">
        <v>0</v>
      </c>
      <c r="AJ92" s="218">
        <v>0</v>
      </c>
      <c r="AK92" s="218">
        <v>-1.08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83.15</v>
      </c>
      <c r="L93" s="218">
        <v>24.31</v>
      </c>
      <c r="M93" s="218">
        <v>0</v>
      </c>
      <c r="N93" s="218">
        <v>29</v>
      </c>
      <c r="O93" s="218">
        <v>48.71</v>
      </c>
      <c r="P93" s="218">
        <v>63.61</v>
      </c>
      <c r="Q93" s="218">
        <v>0</v>
      </c>
      <c r="R93" s="218">
        <v>10.41</v>
      </c>
      <c r="S93" s="218">
        <v>6.48</v>
      </c>
      <c r="T93" s="218">
        <v>0</v>
      </c>
      <c r="U93" s="218">
        <v>233.16</v>
      </c>
      <c r="V93" s="218">
        <v>3.5</v>
      </c>
      <c r="W93" s="218">
        <v>10.47</v>
      </c>
      <c r="X93" s="218">
        <v>36.229999999999997</v>
      </c>
      <c r="Y93" s="218">
        <v>0</v>
      </c>
      <c r="Z93" s="218">
        <v>68.33</v>
      </c>
      <c r="AA93" s="218">
        <v>22.15</v>
      </c>
      <c r="AB93" s="218">
        <v>0</v>
      </c>
      <c r="AC93" s="218">
        <v>7.58</v>
      </c>
      <c r="AD93" s="218">
        <v>0</v>
      </c>
      <c r="AE93" s="218">
        <v>0</v>
      </c>
      <c r="AF93" s="218">
        <v>0</v>
      </c>
      <c r="AG93" s="218">
        <v>23.87</v>
      </c>
      <c r="AH93" s="218">
        <v>0</v>
      </c>
      <c r="AI93" s="218">
        <v>0</v>
      </c>
      <c r="AJ93" s="218">
        <v>0</v>
      </c>
      <c r="AK93" s="218">
        <v>-1.08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83.15</v>
      </c>
      <c r="L94" s="218">
        <v>24.31</v>
      </c>
      <c r="M94" s="218">
        <v>0</v>
      </c>
      <c r="N94" s="218">
        <v>29</v>
      </c>
      <c r="O94" s="218">
        <v>48.71</v>
      </c>
      <c r="P94" s="218">
        <v>63.61</v>
      </c>
      <c r="Q94" s="218">
        <v>0</v>
      </c>
      <c r="R94" s="218">
        <v>10.41</v>
      </c>
      <c r="S94" s="218">
        <v>6.48</v>
      </c>
      <c r="T94" s="218">
        <v>0</v>
      </c>
      <c r="U94" s="218">
        <v>233.16</v>
      </c>
      <c r="V94" s="218">
        <v>3.5</v>
      </c>
      <c r="W94" s="218">
        <v>10.47</v>
      </c>
      <c r="X94" s="218">
        <v>36.229999999999997</v>
      </c>
      <c r="Y94" s="218">
        <v>0</v>
      </c>
      <c r="Z94" s="218">
        <v>68.33</v>
      </c>
      <c r="AA94" s="218">
        <v>22.15</v>
      </c>
      <c r="AB94" s="218">
        <v>0</v>
      </c>
      <c r="AC94" s="218">
        <v>7.58</v>
      </c>
      <c r="AD94" s="218">
        <v>0</v>
      </c>
      <c r="AE94" s="218">
        <v>0</v>
      </c>
      <c r="AF94" s="218">
        <v>0</v>
      </c>
      <c r="AG94" s="218">
        <v>23.87</v>
      </c>
      <c r="AH94" s="218">
        <v>0</v>
      </c>
      <c r="AI94" s="218">
        <v>0</v>
      </c>
      <c r="AJ94" s="218">
        <v>0</v>
      </c>
      <c r="AK94" s="218">
        <v>-1.08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83.15</v>
      </c>
      <c r="L95" s="218">
        <v>24.31</v>
      </c>
      <c r="M95" s="218">
        <v>0</v>
      </c>
      <c r="N95" s="218">
        <v>29</v>
      </c>
      <c r="O95" s="218">
        <v>48.71</v>
      </c>
      <c r="P95" s="218">
        <v>62.94</v>
      </c>
      <c r="Q95" s="218">
        <v>0</v>
      </c>
      <c r="R95" s="218">
        <v>10.41</v>
      </c>
      <c r="S95" s="218">
        <v>6.7</v>
      </c>
      <c r="T95" s="218">
        <v>0</v>
      </c>
      <c r="U95" s="218">
        <v>233.16</v>
      </c>
      <c r="V95" s="218">
        <v>3.5</v>
      </c>
      <c r="W95" s="218">
        <v>10.47</v>
      </c>
      <c r="X95" s="218">
        <v>36.229999999999997</v>
      </c>
      <c r="Y95" s="218">
        <v>0</v>
      </c>
      <c r="Z95" s="218">
        <v>68.33</v>
      </c>
      <c r="AA95" s="218">
        <v>22.15</v>
      </c>
      <c r="AB95" s="218">
        <v>0</v>
      </c>
      <c r="AC95" s="218">
        <v>7.58</v>
      </c>
      <c r="AD95" s="218">
        <v>0</v>
      </c>
      <c r="AE95" s="218">
        <v>0</v>
      </c>
      <c r="AF95" s="218">
        <v>0</v>
      </c>
      <c r="AG95" s="218">
        <v>23.87</v>
      </c>
      <c r="AH95" s="218">
        <v>0</v>
      </c>
      <c r="AI95" s="218">
        <v>0</v>
      </c>
      <c r="AJ95" s="218">
        <v>0</v>
      </c>
      <c r="AK95" s="218">
        <v>-1.08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83.15</v>
      </c>
      <c r="L96" s="218">
        <v>24.31</v>
      </c>
      <c r="M96" s="218">
        <v>0</v>
      </c>
      <c r="N96" s="218">
        <v>29</v>
      </c>
      <c r="O96" s="218">
        <v>48.71</v>
      </c>
      <c r="P96" s="218">
        <v>62.94</v>
      </c>
      <c r="Q96" s="218">
        <v>0</v>
      </c>
      <c r="R96" s="218">
        <v>10.41</v>
      </c>
      <c r="S96" s="218">
        <v>6.7</v>
      </c>
      <c r="T96" s="218">
        <v>0</v>
      </c>
      <c r="U96" s="218">
        <v>233.16</v>
      </c>
      <c r="V96" s="218">
        <v>3.5</v>
      </c>
      <c r="W96" s="218">
        <v>10.47</v>
      </c>
      <c r="X96" s="218">
        <v>36.229999999999997</v>
      </c>
      <c r="Y96" s="218">
        <v>0</v>
      </c>
      <c r="Z96" s="218">
        <v>68.33</v>
      </c>
      <c r="AA96" s="218">
        <v>22.15</v>
      </c>
      <c r="AB96" s="218">
        <v>0</v>
      </c>
      <c r="AC96" s="218">
        <v>7.58</v>
      </c>
      <c r="AD96" s="218">
        <v>0</v>
      </c>
      <c r="AE96" s="218">
        <v>0</v>
      </c>
      <c r="AF96" s="218">
        <v>0</v>
      </c>
      <c r="AG96" s="218">
        <v>23.87</v>
      </c>
      <c r="AH96" s="218">
        <v>0</v>
      </c>
      <c r="AI96" s="218">
        <v>0</v>
      </c>
      <c r="AJ96" s="218">
        <v>0</v>
      </c>
      <c r="AK96" s="218">
        <v>-1.08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83.15</v>
      </c>
      <c r="L97" s="218">
        <v>24.31</v>
      </c>
      <c r="M97" s="218">
        <v>0</v>
      </c>
      <c r="N97" s="218">
        <v>29</v>
      </c>
      <c r="O97" s="218">
        <v>48.71</v>
      </c>
      <c r="P97" s="218">
        <v>62.94</v>
      </c>
      <c r="Q97" s="218">
        <v>0</v>
      </c>
      <c r="R97" s="218">
        <v>10.41</v>
      </c>
      <c r="S97" s="218">
        <v>6.7</v>
      </c>
      <c r="T97" s="218">
        <v>0</v>
      </c>
      <c r="U97" s="218">
        <v>233.16</v>
      </c>
      <c r="V97" s="218">
        <v>3.5</v>
      </c>
      <c r="W97" s="218">
        <v>10.47</v>
      </c>
      <c r="X97" s="218">
        <v>36.229999999999997</v>
      </c>
      <c r="Y97" s="218">
        <v>0</v>
      </c>
      <c r="Z97" s="218">
        <v>68.33</v>
      </c>
      <c r="AA97" s="218">
        <v>22.15</v>
      </c>
      <c r="AB97" s="218">
        <v>0</v>
      </c>
      <c r="AC97" s="218">
        <v>7.58</v>
      </c>
      <c r="AD97" s="218">
        <v>0</v>
      </c>
      <c r="AE97" s="218">
        <v>0</v>
      </c>
      <c r="AF97" s="218">
        <v>0</v>
      </c>
      <c r="AG97" s="218">
        <v>23.87</v>
      </c>
      <c r="AH97" s="218">
        <v>0</v>
      </c>
      <c r="AI97" s="218">
        <v>0</v>
      </c>
      <c r="AJ97" s="218">
        <v>0</v>
      </c>
      <c r="AK97" s="218">
        <v>-1.08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83.15</v>
      </c>
      <c r="L98" s="218">
        <v>24.31</v>
      </c>
      <c r="M98" s="218">
        <v>0</v>
      </c>
      <c r="N98" s="218">
        <v>29</v>
      </c>
      <c r="O98" s="218">
        <v>48.71</v>
      </c>
      <c r="P98" s="218">
        <v>62.94</v>
      </c>
      <c r="Q98" s="218">
        <v>0</v>
      </c>
      <c r="R98" s="218">
        <v>10.41</v>
      </c>
      <c r="S98" s="218">
        <v>6.7</v>
      </c>
      <c r="T98" s="218">
        <v>0</v>
      </c>
      <c r="U98" s="218">
        <v>233.16</v>
      </c>
      <c r="V98" s="218">
        <v>3.5</v>
      </c>
      <c r="W98" s="218">
        <v>10.47</v>
      </c>
      <c r="X98" s="218">
        <v>36.229999999999997</v>
      </c>
      <c r="Y98" s="218">
        <v>0</v>
      </c>
      <c r="Z98" s="218">
        <v>68.33</v>
      </c>
      <c r="AA98" s="218">
        <v>22.15</v>
      </c>
      <c r="AB98" s="218">
        <v>0</v>
      </c>
      <c r="AC98" s="218">
        <v>7.58</v>
      </c>
      <c r="AD98" s="218">
        <v>0</v>
      </c>
      <c r="AE98" s="218">
        <v>0</v>
      </c>
      <c r="AF98" s="218">
        <v>0</v>
      </c>
      <c r="AG98" s="218">
        <v>23.87</v>
      </c>
      <c r="AH98" s="218">
        <v>0</v>
      </c>
      <c r="AI98" s="218">
        <v>0</v>
      </c>
      <c r="AJ98" s="218">
        <v>0</v>
      </c>
      <c r="AK98" s="218">
        <v>-1.08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1.2693950000000005</v>
      </c>
      <c r="L99">
        <f t="shared" si="0"/>
        <v>0.33857999999999944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1.5560699999999996</v>
      </c>
      <c r="Q99">
        <f t="shared" si="0"/>
        <v>0</v>
      </c>
      <c r="R99">
        <f t="shared" si="0"/>
        <v>0.18647</v>
      </c>
      <c r="S99">
        <f t="shared" si="0"/>
        <v>9.766999999999991E-2</v>
      </c>
      <c r="T99">
        <f t="shared" si="0"/>
        <v>0</v>
      </c>
      <c r="U99">
        <f t="shared" si="0"/>
        <v>5.6165149999999953</v>
      </c>
      <c r="V99">
        <f t="shared" si="0"/>
        <v>4.3722499999999997E-2</v>
      </c>
      <c r="W99">
        <f t="shared" si="0"/>
        <v>0.19952999999999982</v>
      </c>
      <c r="X99">
        <f t="shared" si="0"/>
        <v>0.68537750000000031</v>
      </c>
      <c r="Y99">
        <f t="shared" si="0"/>
        <v>0</v>
      </c>
      <c r="Z99">
        <f t="shared" si="0"/>
        <v>1.2974400000000015</v>
      </c>
      <c r="AA99">
        <f t="shared" si="0"/>
        <v>0.38294250000000041</v>
      </c>
      <c r="AB99">
        <f t="shared" si="0"/>
        <v>0</v>
      </c>
      <c r="AC99">
        <f t="shared" si="0"/>
        <v>0.18097250000000001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0.60582999999999954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-2.5919999999999967E-2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0.23717000000000016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45074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4.83</v>
      </c>
      <c r="L3" s="218">
        <v>222.36</v>
      </c>
      <c r="M3" s="218">
        <v>23.39</v>
      </c>
      <c r="N3" s="218">
        <v>35.04</v>
      </c>
      <c r="O3" s="218">
        <v>0</v>
      </c>
      <c r="P3" s="218">
        <v>30.84</v>
      </c>
      <c r="Q3" s="218">
        <v>0</v>
      </c>
      <c r="R3" s="218">
        <v>12.58</v>
      </c>
      <c r="S3" s="218">
        <v>3.87</v>
      </c>
      <c r="T3" s="218">
        <v>0</v>
      </c>
      <c r="U3" s="218">
        <v>51.22</v>
      </c>
      <c r="V3" s="218">
        <v>3.46</v>
      </c>
      <c r="W3" s="218">
        <v>12.78</v>
      </c>
      <c r="X3" s="218">
        <v>43.76</v>
      </c>
      <c r="Y3" s="218">
        <v>0</v>
      </c>
      <c r="Z3" s="218">
        <v>75.11</v>
      </c>
      <c r="AA3" s="218">
        <v>26.75</v>
      </c>
      <c r="AB3" s="218">
        <v>0</v>
      </c>
      <c r="AC3" s="218">
        <v>11</v>
      </c>
      <c r="AD3" s="218">
        <v>0</v>
      </c>
      <c r="AE3" s="218">
        <v>0</v>
      </c>
      <c r="AF3" s="218">
        <v>0</v>
      </c>
      <c r="AG3" s="218">
        <v>30</v>
      </c>
      <c r="AH3" s="218">
        <v>0</v>
      </c>
      <c r="AI3" s="218">
        <v>0</v>
      </c>
      <c r="AJ3" s="218">
        <v>0</v>
      </c>
      <c r="AK3" s="218">
        <v>-1.31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4.83</v>
      </c>
      <c r="L4" s="218">
        <v>222.36</v>
      </c>
      <c r="M4" s="218">
        <v>23.39</v>
      </c>
      <c r="N4" s="218">
        <v>35.04</v>
      </c>
      <c r="O4" s="218">
        <v>0</v>
      </c>
      <c r="P4" s="218">
        <v>30.84</v>
      </c>
      <c r="Q4" s="218">
        <v>0</v>
      </c>
      <c r="R4" s="218">
        <v>12.58</v>
      </c>
      <c r="S4" s="218">
        <v>3.87</v>
      </c>
      <c r="T4" s="218">
        <v>0</v>
      </c>
      <c r="U4" s="218">
        <v>51.22</v>
      </c>
      <c r="V4" s="218">
        <v>3.46</v>
      </c>
      <c r="W4" s="218">
        <v>12.78</v>
      </c>
      <c r="X4" s="218">
        <v>43.76</v>
      </c>
      <c r="Y4" s="218">
        <v>0</v>
      </c>
      <c r="Z4" s="218">
        <v>75.11</v>
      </c>
      <c r="AA4" s="218">
        <v>26.75</v>
      </c>
      <c r="AB4" s="218">
        <v>0</v>
      </c>
      <c r="AC4" s="218">
        <v>11</v>
      </c>
      <c r="AD4" s="218">
        <v>0</v>
      </c>
      <c r="AE4" s="218">
        <v>0</v>
      </c>
      <c r="AF4" s="218">
        <v>0</v>
      </c>
      <c r="AG4" s="218">
        <v>30</v>
      </c>
      <c r="AH4" s="218">
        <v>0</v>
      </c>
      <c r="AI4" s="218">
        <v>0</v>
      </c>
      <c r="AJ4" s="218">
        <v>0</v>
      </c>
      <c r="AK4" s="218">
        <v>-1.31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4.83</v>
      </c>
      <c r="L5" s="218">
        <v>222.36</v>
      </c>
      <c r="M5" s="218">
        <v>23.39</v>
      </c>
      <c r="N5" s="218">
        <v>35.04</v>
      </c>
      <c r="O5" s="218">
        <v>0</v>
      </c>
      <c r="P5" s="218">
        <v>30.84</v>
      </c>
      <c r="Q5" s="218">
        <v>0</v>
      </c>
      <c r="R5" s="218">
        <v>12.58</v>
      </c>
      <c r="S5" s="218">
        <v>3.87</v>
      </c>
      <c r="T5" s="218">
        <v>0</v>
      </c>
      <c r="U5" s="218">
        <v>51.22</v>
      </c>
      <c r="V5" s="218">
        <v>3.46</v>
      </c>
      <c r="W5" s="218">
        <v>12.78</v>
      </c>
      <c r="X5" s="218">
        <v>43.76</v>
      </c>
      <c r="Y5" s="218">
        <v>0</v>
      </c>
      <c r="Z5" s="218">
        <v>75.11</v>
      </c>
      <c r="AA5" s="218">
        <v>26.75</v>
      </c>
      <c r="AB5" s="218">
        <v>0</v>
      </c>
      <c r="AC5" s="218">
        <v>11</v>
      </c>
      <c r="AD5" s="218">
        <v>0</v>
      </c>
      <c r="AE5" s="218">
        <v>0</v>
      </c>
      <c r="AF5" s="218">
        <v>0</v>
      </c>
      <c r="AG5" s="218">
        <v>30</v>
      </c>
      <c r="AH5" s="218">
        <v>0</v>
      </c>
      <c r="AI5" s="218">
        <v>0</v>
      </c>
      <c r="AJ5" s="218">
        <v>0</v>
      </c>
      <c r="AK5" s="218">
        <v>-1.31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4.83</v>
      </c>
      <c r="L6" s="218">
        <v>222.36</v>
      </c>
      <c r="M6" s="218">
        <v>23.39</v>
      </c>
      <c r="N6" s="218">
        <v>35.04</v>
      </c>
      <c r="O6" s="218">
        <v>0</v>
      </c>
      <c r="P6" s="218">
        <v>30.84</v>
      </c>
      <c r="Q6" s="218">
        <v>0</v>
      </c>
      <c r="R6" s="218">
        <v>12.58</v>
      </c>
      <c r="S6" s="218">
        <v>3.87</v>
      </c>
      <c r="T6" s="218">
        <v>0</v>
      </c>
      <c r="U6" s="218">
        <v>51.22</v>
      </c>
      <c r="V6" s="218">
        <v>3.46</v>
      </c>
      <c r="W6" s="218">
        <v>12.78</v>
      </c>
      <c r="X6" s="218">
        <v>43.76</v>
      </c>
      <c r="Y6" s="218">
        <v>0</v>
      </c>
      <c r="Z6" s="218">
        <v>75.11</v>
      </c>
      <c r="AA6" s="218">
        <v>26.75</v>
      </c>
      <c r="AB6" s="218">
        <v>0</v>
      </c>
      <c r="AC6" s="218">
        <v>11</v>
      </c>
      <c r="AD6" s="218">
        <v>0</v>
      </c>
      <c r="AE6" s="218">
        <v>0</v>
      </c>
      <c r="AF6" s="218">
        <v>0</v>
      </c>
      <c r="AG6" s="218">
        <v>30</v>
      </c>
      <c r="AH6" s="218">
        <v>0</v>
      </c>
      <c r="AI6" s="218">
        <v>0</v>
      </c>
      <c r="AJ6" s="218">
        <v>0</v>
      </c>
      <c r="AK6" s="218">
        <v>-1.31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4.83</v>
      </c>
      <c r="L7" s="218">
        <v>222.36</v>
      </c>
      <c r="M7" s="218">
        <v>23.13</v>
      </c>
      <c r="N7" s="218">
        <v>35.04</v>
      </c>
      <c r="O7" s="218">
        <v>0</v>
      </c>
      <c r="P7" s="218">
        <v>30.84</v>
      </c>
      <c r="Q7" s="218">
        <v>0</v>
      </c>
      <c r="R7" s="218">
        <v>12.58</v>
      </c>
      <c r="S7" s="218">
        <v>3.87</v>
      </c>
      <c r="T7" s="218">
        <v>0</v>
      </c>
      <c r="U7" s="218">
        <v>51.22</v>
      </c>
      <c r="V7" s="218">
        <v>3.46</v>
      </c>
      <c r="W7" s="218">
        <v>12.78</v>
      </c>
      <c r="X7" s="218">
        <v>43.76</v>
      </c>
      <c r="Y7" s="218">
        <v>0</v>
      </c>
      <c r="Z7" s="218">
        <v>75.11</v>
      </c>
      <c r="AA7" s="218">
        <v>26.75</v>
      </c>
      <c r="AB7" s="218">
        <v>0</v>
      </c>
      <c r="AC7" s="218">
        <v>11</v>
      </c>
      <c r="AD7" s="218">
        <v>0</v>
      </c>
      <c r="AE7" s="218">
        <v>0</v>
      </c>
      <c r="AF7" s="218">
        <v>0</v>
      </c>
      <c r="AG7" s="218">
        <v>30</v>
      </c>
      <c r="AH7" s="218">
        <v>0</v>
      </c>
      <c r="AI7" s="218">
        <v>0</v>
      </c>
      <c r="AJ7" s="218">
        <v>0</v>
      </c>
      <c r="AK7" s="218">
        <v>-1.31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4.83</v>
      </c>
      <c r="L8" s="218">
        <v>222.36</v>
      </c>
      <c r="M8" s="218">
        <v>23.13</v>
      </c>
      <c r="N8" s="218">
        <v>35.04</v>
      </c>
      <c r="O8" s="218">
        <v>0</v>
      </c>
      <c r="P8" s="218">
        <v>30.84</v>
      </c>
      <c r="Q8" s="218">
        <v>0</v>
      </c>
      <c r="R8" s="218">
        <v>12.58</v>
      </c>
      <c r="S8" s="218">
        <v>3.87</v>
      </c>
      <c r="T8" s="218">
        <v>0</v>
      </c>
      <c r="U8" s="218">
        <v>51.22</v>
      </c>
      <c r="V8" s="218">
        <v>3.46</v>
      </c>
      <c r="W8" s="218">
        <v>12.78</v>
      </c>
      <c r="X8" s="218">
        <v>43.76</v>
      </c>
      <c r="Y8" s="218">
        <v>0</v>
      </c>
      <c r="Z8" s="218">
        <v>75.11</v>
      </c>
      <c r="AA8" s="218">
        <v>26.75</v>
      </c>
      <c r="AB8" s="218">
        <v>0</v>
      </c>
      <c r="AC8" s="218">
        <v>11</v>
      </c>
      <c r="AD8" s="218">
        <v>0</v>
      </c>
      <c r="AE8" s="218">
        <v>0</v>
      </c>
      <c r="AF8" s="218">
        <v>0</v>
      </c>
      <c r="AG8" s="218">
        <v>30</v>
      </c>
      <c r="AH8" s="218">
        <v>0</v>
      </c>
      <c r="AI8" s="218">
        <v>0</v>
      </c>
      <c r="AJ8" s="218">
        <v>0</v>
      </c>
      <c r="AK8" s="218">
        <v>-1.31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4.83</v>
      </c>
      <c r="L9" s="218">
        <v>222.36</v>
      </c>
      <c r="M9" s="218">
        <v>23.13</v>
      </c>
      <c r="N9" s="218">
        <v>35.04</v>
      </c>
      <c r="O9" s="218">
        <v>0</v>
      </c>
      <c r="P9" s="218">
        <v>30.84</v>
      </c>
      <c r="Q9" s="218">
        <v>0</v>
      </c>
      <c r="R9" s="218">
        <v>12.58</v>
      </c>
      <c r="S9" s="218">
        <v>3.87</v>
      </c>
      <c r="T9" s="218">
        <v>0</v>
      </c>
      <c r="U9" s="218">
        <v>51.22</v>
      </c>
      <c r="V9" s="218">
        <v>3.75</v>
      </c>
      <c r="W9" s="218">
        <v>12.78</v>
      </c>
      <c r="X9" s="218">
        <v>43.76</v>
      </c>
      <c r="Y9" s="218">
        <v>0</v>
      </c>
      <c r="Z9" s="218">
        <v>75.11</v>
      </c>
      <c r="AA9" s="218">
        <v>26.75</v>
      </c>
      <c r="AB9" s="218">
        <v>0</v>
      </c>
      <c r="AC9" s="218">
        <v>11</v>
      </c>
      <c r="AD9" s="218">
        <v>0</v>
      </c>
      <c r="AE9" s="218">
        <v>0</v>
      </c>
      <c r="AF9" s="218">
        <v>0</v>
      </c>
      <c r="AG9" s="218">
        <v>30</v>
      </c>
      <c r="AH9" s="218">
        <v>0</v>
      </c>
      <c r="AI9" s="218">
        <v>0</v>
      </c>
      <c r="AJ9" s="218">
        <v>0</v>
      </c>
      <c r="AK9" s="218">
        <v>-1.31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4.83</v>
      </c>
      <c r="L10" s="218">
        <v>222.36</v>
      </c>
      <c r="M10" s="218">
        <v>23.13</v>
      </c>
      <c r="N10" s="218">
        <v>35.04</v>
      </c>
      <c r="O10" s="218">
        <v>0</v>
      </c>
      <c r="P10" s="218">
        <v>30.84</v>
      </c>
      <c r="Q10" s="218">
        <v>0</v>
      </c>
      <c r="R10" s="218">
        <v>12.58</v>
      </c>
      <c r="S10" s="218">
        <v>3.87</v>
      </c>
      <c r="T10" s="218">
        <v>0</v>
      </c>
      <c r="U10" s="218">
        <v>51.22</v>
      </c>
      <c r="V10" s="218">
        <v>3.93</v>
      </c>
      <c r="W10" s="218">
        <v>12.78</v>
      </c>
      <c r="X10" s="218">
        <v>43.76</v>
      </c>
      <c r="Y10" s="218">
        <v>0</v>
      </c>
      <c r="Z10" s="218">
        <v>75.11</v>
      </c>
      <c r="AA10" s="218">
        <v>26.75</v>
      </c>
      <c r="AB10" s="218">
        <v>0</v>
      </c>
      <c r="AC10" s="218">
        <v>11</v>
      </c>
      <c r="AD10" s="218">
        <v>0</v>
      </c>
      <c r="AE10" s="218">
        <v>0</v>
      </c>
      <c r="AF10" s="218">
        <v>0</v>
      </c>
      <c r="AG10" s="218">
        <v>30</v>
      </c>
      <c r="AH10" s="218">
        <v>0</v>
      </c>
      <c r="AI10" s="218">
        <v>0</v>
      </c>
      <c r="AJ10" s="218">
        <v>0</v>
      </c>
      <c r="AK10" s="218">
        <v>-1.31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5</v>
      </c>
      <c r="L11" s="218">
        <v>222.36</v>
      </c>
      <c r="M11" s="218">
        <v>23.13</v>
      </c>
      <c r="N11" s="218">
        <v>35.04</v>
      </c>
      <c r="O11" s="218">
        <v>0</v>
      </c>
      <c r="P11" s="218">
        <v>30.84</v>
      </c>
      <c r="Q11" s="218">
        <v>0</v>
      </c>
      <c r="R11" s="218">
        <v>12.58</v>
      </c>
      <c r="S11" s="218">
        <v>3.87</v>
      </c>
      <c r="T11" s="218">
        <v>0</v>
      </c>
      <c r="U11" s="218">
        <v>51.22</v>
      </c>
      <c r="V11" s="218">
        <v>3.93</v>
      </c>
      <c r="W11" s="218">
        <v>12.78</v>
      </c>
      <c r="X11" s="218">
        <v>43.76</v>
      </c>
      <c r="Y11" s="218">
        <v>0</v>
      </c>
      <c r="Z11" s="218">
        <v>75.11</v>
      </c>
      <c r="AA11" s="218">
        <v>26.75</v>
      </c>
      <c r="AB11" s="218">
        <v>0</v>
      </c>
      <c r="AC11" s="218">
        <v>11</v>
      </c>
      <c r="AD11" s="218">
        <v>0</v>
      </c>
      <c r="AE11" s="218">
        <v>0</v>
      </c>
      <c r="AF11" s="218">
        <v>0</v>
      </c>
      <c r="AG11" s="218">
        <v>30</v>
      </c>
      <c r="AH11" s="218">
        <v>0</v>
      </c>
      <c r="AI11" s="218">
        <v>0</v>
      </c>
      <c r="AJ11" s="218">
        <v>0</v>
      </c>
      <c r="AK11" s="218">
        <v>-1.31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2.89</v>
      </c>
      <c r="L12" s="218">
        <v>222.36</v>
      </c>
      <c r="M12" s="218">
        <v>23.13</v>
      </c>
      <c r="N12" s="218">
        <v>35.04</v>
      </c>
      <c r="O12" s="218">
        <v>0</v>
      </c>
      <c r="P12" s="218">
        <v>30.84</v>
      </c>
      <c r="Q12" s="218">
        <v>0</v>
      </c>
      <c r="R12" s="218">
        <v>0</v>
      </c>
      <c r="S12" s="218">
        <v>0</v>
      </c>
      <c r="T12" s="218">
        <v>0</v>
      </c>
      <c r="U12" s="218">
        <v>51.22</v>
      </c>
      <c r="V12" s="218">
        <v>3.93</v>
      </c>
      <c r="W12" s="218">
        <v>12.78</v>
      </c>
      <c r="X12" s="218">
        <v>43.76</v>
      </c>
      <c r="Y12" s="218">
        <v>0</v>
      </c>
      <c r="Z12" s="218">
        <v>33.840000000000003</v>
      </c>
      <c r="AA12" s="218">
        <v>8.6999999999999993</v>
      </c>
      <c r="AB12" s="218">
        <v>0</v>
      </c>
      <c r="AC12" s="218">
        <v>11</v>
      </c>
      <c r="AD12" s="218">
        <v>0</v>
      </c>
      <c r="AE12" s="218">
        <v>0</v>
      </c>
      <c r="AF12" s="218">
        <v>0</v>
      </c>
      <c r="AG12" s="218">
        <v>30</v>
      </c>
      <c r="AH12" s="218">
        <v>0</v>
      </c>
      <c r="AI12" s="218">
        <v>0</v>
      </c>
      <c r="AJ12" s="218">
        <v>0</v>
      </c>
      <c r="AK12" s="218">
        <v>-1.31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222.36</v>
      </c>
      <c r="M13" s="218">
        <v>23.13</v>
      </c>
      <c r="N13" s="218">
        <v>35.04</v>
      </c>
      <c r="O13" s="218">
        <v>0</v>
      </c>
      <c r="P13" s="218">
        <v>30.84</v>
      </c>
      <c r="Q13" s="218">
        <v>0</v>
      </c>
      <c r="R13" s="218">
        <v>12.58</v>
      </c>
      <c r="S13" s="218">
        <v>0</v>
      </c>
      <c r="T13" s="218">
        <v>0</v>
      </c>
      <c r="U13" s="218">
        <v>51.22</v>
      </c>
      <c r="V13" s="218">
        <v>3.62</v>
      </c>
      <c r="W13" s="218">
        <v>12.96</v>
      </c>
      <c r="X13" s="218">
        <v>43.76</v>
      </c>
      <c r="Y13" s="218">
        <v>0</v>
      </c>
      <c r="Z13" s="218">
        <v>75.11</v>
      </c>
      <c r="AA13" s="218">
        <v>26.75</v>
      </c>
      <c r="AB13" s="218">
        <v>0</v>
      </c>
      <c r="AC13" s="218">
        <v>11</v>
      </c>
      <c r="AD13" s="218">
        <v>0</v>
      </c>
      <c r="AE13" s="218">
        <v>0</v>
      </c>
      <c r="AF13" s="218">
        <v>0</v>
      </c>
      <c r="AG13" s="218">
        <v>30</v>
      </c>
      <c r="AH13" s="218">
        <v>0</v>
      </c>
      <c r="AI13" s="218">
        <v>0</v>
      </c>
      <c r="AJ13" s="218">
        <v>0</v>
      </c>
      <c r="AK13" s="218">
        <v>-1.31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222.36</v>
      </c>
      <c r="M14" s="218">
        <v>23.13</v>
      </c>
      <c r="N14" s="218">
        <v>35.04</v>
      </c>
      <c r="O14" s="218">
        <v>0</v>
      </c>
      <c r="P14" s="218">
        <v>30.84</v>
      </c>
      <c r="Q14" s="218">
        <v>0</v>
      </c>
      <c r="R14" s="218">
        <v>1.95</v>
      </c>
      <c r="S14" s="218">
        <v>0</v>
      </c>
      <c r="T14" s="218">
        <v>0</v>
      </c>
      <c r="U14" s="218">
        <v>51.22</v>
      </c>
      <c r="V14" s="218">
        <v>3.62</v>
      </c>
      <c r="W14" s="218">
        <v>12.97</v>
      </c>
      <c r="X14" s="218">
        <v>43.76</v>
      </c>
      <c r="Y14" s="218">
        <v>0</v>
      </c>
      <c r="Z14" s="218">
        <v>33.840000000000003</v>
      </c>
      <c r="AA14" s="218">
        <v>8.6999999999999993</v>
      </c>
      <c r="AB14" s="218">
        <v>0</v>
      </c>
      <c r="AC14" s="218">
        <v>11</v>
      </c>
      <c r="AD14" s="218">
        <v>0</v>
      </c>
      <c r="AE14" s="218">
        <v>0</v>
      </c>
      <c r="AF14" s="218">
        <v>0</v>
      </c>
      <c r="AG14" s="218">
        <v>30</v>
      </c>
      <c r="AH14" s="218">
        <v>0</v>
      </c>
      <c r="AI14" s="218">
        <v>0</v>
      </c>
      <c r="AJ14" s="218">
        <v>0</v>
      </c>
      <c r="AK14" s="218">
        <v>-1.31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1.9</v>
      </c>
      <c r="L15" s="218">
        <v>222.36</v>
      </c>
      <c r="M15" s="218">
        <v>23.13</v>
      </c>
      <c r="N15" s="218">
        <v>35.04</v>
      </c>
      <c r="O15" s="218">
        <v>0</v>
      </c>
      <c r="P15" s="218">
        <v>30.84</v>
      </c>
      <c r="Q15" s="218">
        <v>0</v>
      </c>
      <c r="R15" s="218">
        <v>2.48</v>
      </c>
      <c r="S15" s="218">
        <v>2.89</v>
      </c>
      <c r="T15" s="218">
        <v>0</v>
      </c>
      <c r="U15" s="218">
        <v>51.22</v>
      </c>
      <c r="V15" s="218">
        <v>0</v>
      </c>
      <c r="W15" s="218">
        <v>1.91</v>
      </c>
      <c r="X15" s="218">
        <v>11.6</v>
      </c>
      <c r="Y15" s="218">
        <v>0</v>
      </c>
      <c r="Z15" s="218">
        <v>33.840000000000003</v>
      </c>
      <c r="AA15" s="218">
        <v>8.6999999999999993</v>
      </c>
      <c r="AB15" s="218">
        <v>0</v>
      </c>
      <c r="AC15" s="218">
        <v>11</v>
      </c>
      <c r="AD15" s="218">
        <v>0</v>
      </c>
      <c r="AE15" s="218">
        <v>0</v>
      </c>
      <c r="AF15" s="218">
        <v>0</v>
      </c>
      <c r="AG15" s="218">
        <v>30</v>
      </c>
      <c r="AH15" s="218">
        <v>0</v>
      </c>
      <c r="AI15" s="218">
        <v>0</v>
      </c>
      <c r="AJ15" s="218">
        <v>0</v>
      </c>
      <c r="AK15" s="218">
        <v>-1.31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222.36</v>
      </c>
      <c r="M16" s="218">
        <v>23.13</v>
      </c>
      <c r="N16" s="218">
        <v>35.04</v>
      </c>
      <c r="O16" s="218">
        <v>0</v>
      </c>
      <c r="P16" s="218">
        <v>30.84</v>
      </c>
      <c r="Q16" s="218">
        <v>0</v>
      </c>
      <c r="R16" s="218">
        <v>2.48</v>
      </c>
      <c r="S16" s="218">
        <v>2.89</v>
      </c>
      <c r="T16" s="218">
        <v>0</v>
      </c>
      <c r="U16" s="218">
        <v>51.22</v>
      </c>
      <c r="V16" s="218">
        <v>0</v>
      </c>
      <c r="W16" s="218">
        <v>1.92</v>
      </c>
      <c r="X16" s="218">
        <v>11.6</v>
      </c>
      <c r="Y16" s="218">
        <v>0</v>
      </c>
      <c r="Z16" s="218">
        <v>33.840000000000003</v>
      </c>
      <c r="AA16" s="218">
        <v>8.6999999999999993</v>
      </c>
      <c r="AB16" s="218">
        <v>0</v>
      </c>
      <c r="AC16" s="218">
        <v>11</v>
      </c>
      <c r="AD16" s="218">
        <v>0</v>
      </c>
      <c r="AE16" s="218">
        <v>0</v>
      </c>
      <c r="AF16" s="218">
        <v>0</v>
      </c>
      <c r="AG16" s="218">
        <v>30</v>
      </c>
      <c r="AH16" s="218">
        <v>0</v>
      </c>
      <c r="AI16" s="218">
        <v>0</v>
      </c>
      <c r="AJ16" s="218">
        <v>0</v>
      </c>
      <c r="AK16" s="218">
        <v>-1.31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222.36</v>
      </c>
      <c r="M17" s="218">
        <v>23.13</v>
      </c>
      <c r="N17" s="218">
        <v>35.04</v>
      </c>
      <c r="O17" s="218">
        <v>0</v>
      </c>
      <c r="P17" s="218">
        <v>30.84</v>
      </c>
      <c r="Q17" s="218">
        <v>0</v>
      </c>
      <c r="R17" s="218">
        <v>2.48</v>
      </c>
      <c r="S17" s="218">
        <v>1.7</v>
      </c>
      <c r="T17" s="218">
        <v>0</v>
      </c>
      <c r="U17" s="218">
        <v>51.22</v>
      </c>
      <c r="V17" s="218">
        <v>0</v>
      </c>
      <c r="W17" s="218">
        <v>1.93</v>
      </c>
      <c r="X17" s="218">
        <v>11.6</v>
      </c>
      <c r="Y17" s="218">
        <v>0</v>
      </c>
      <c r="Z17" s="218">
        <v>33.840000000000003</v>
      </c>
      <c r="AA17" s="218">
        <v>8.6999999999999993</v>
      </c>
      <c r="AB17" s="218">
        <v>0</v>
      </c>
      <c r="AC17" s="218">
        <v>11</v>
      </c>
      <c r="AD17" s="218">
        <v>0</v>
      </c>
      <c r="AE17" s="218">
        <v>0</v>
      </c>
      <c r="AF17" s="218">
        <v>0</v>
      </c>
      <c r="AG17" s="218">
        <v>30</v>
      </c>
      <c r="AH17" s="218">
        <v>0</v>
      </c>
      <c r="AI17" s="218">
        <v>0</v>
      </c>
      <c r="AJ17" s="218">
        <v>0</v>
      </c>
      <c r="AK17" s="218">
        <v>-1.31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222.36</v>
      </c>
      <c r="M18" s="218">
        <v>23.13</v>
      </c>
      <c r="N18" s="218">
        <v>35.04</v>
      </c>
      <c r="O18" s="218">
        <v>0</v>
      </c>
      <c r="P18" s="218">
        <v>30.84</v>
      </c>
      <c r="Q18" s="218">
        <v>0</v>
      </c>
      <c r="R18" s="218">
        <v>2.48</v>
      </c>
      <c r="S18" s="218">
        <v>1.7</v>
      </c>
      <c r="T18" s="218">
        <v>0</v>
      </c>
      <c r="U18" s="218">
        <v>51.22</v>
      </c>
      <c r="V18" s="218">
        <v>0</v>
      </c>
      <c r="W18" s="218">
        <v>1.93</v>
      </c>
      <c r="X18" s="218">
        <v>11.6</v>
      </c>
      <c r="Y18" s="218">
        <v>0</v>
      </c>
      <c r="Z18" s="218">
        <v>33.840000000000003</v>
      </c>
      <c r="AA18" s="218">
        <v>8.6999999999999993</v>
      </c>
      <c r="AB18" s="218">
        <v>0</v>
      </c>
      <c r="AC18" s="218">
        <v>11</v>
      </c>
      <c r="AD18" s="218">
        <v>0</v>
      </c>
      <c r="AE18" s="218">
        <v>0</v>
      </c>
      <c r="AF18" s="218">
        <v>0</v>
      </c>
      <c r="AG18" s="218">
        <v>30</v>
      </c>
      <c r="AH18" s="218">
        <v>0</v>
      </c>
      <c r="AI18" s="218">
        <v>0</v>
      </c>
      <c r="AJ18" s="218">
        <v>0</v>
      </c>
      <c r="AK18" s="218">
        <v>-1.31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2.19</v>
      </c>
      <c r="L19" s="218">
        <v>222.36</v>
      </c>
      <c r="M19" s="218">
        <v>23.13</v>
      </c>
      <c r="N19" s="218">
        <v>35.04</v>
      </c>
      <c r="O19" s="218">
        <v>0</v>
      </c>
      <c r="P19" s="218">
        <v>30.84</v>
      </c>
      <c r="Q19" s="218">
        <v>0</v>
      </c>
      <c r="R19" s="218">
        <v>2.48</v>
      </c>
      <c r="S19" s="218">
        <v>3.21</v>
      </c>
      <c r="T19" s="218">
        <v>0</v>
      </c>
      <c r="U19" s="218">
        <v>51.22</v>
      </c>
      <c r="V19" s="218">
        <v>0</v>
      </c>
      <c r="W19" s="218">
        <v>1.93</v>
      </c>
      <c r="X19" s="218">
        <v>11.6</v>
      </c>
      <c r="Y19" s="218">
        <v>0</v>
      </c>
      <c r="Z19" s="218">
        <v>33.840000000000003</v>
      </c>
      <c r="AA19" s="218">
        <v>8.6999999999999993</v>
      </c>
      <c r="AB19" s="218">
        <v>0</v>
      </c>
      <c r="AC19" s="218">
        <v>11</v>
      </c>
      <c r="AD19" s="218">
        <v>0</v>
      </c>
      <c r="AE19" s="218">
        <v>0</v>
      </c>
      <c r="AF19" s="218">
        <v>0</v>
      </c>
      <c r="AG19" s="218">
        <v>30</v>
      </c>
      <c r="AH19" s="218">
        <v>0</v>
      </c>
      <c r="AI19" s="218">
        <v>0</v>
      </c>
      <c r="AJ19" s="218">
        <v>0</v>
      </c>
      <c r="AK19" s="218">
        <v>-1.31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222.36</v>
      </c>
      <c r="M20" s="218">
        <v>23.13</v>
      </c>
      <c r="N20" s="218">
        <v>35.04</v>
      </c>
      <c r="O20" s="218">
        <v>0</v>
      </c>
      <c r="P20" s="218">
        <v>30.84</v>
      </c>
      <c r="Q20" s="218">
        <v>0</v>
      </c>
      <c r="R20" s="218">
        <v>2.48</v>
      </c>
      <c r="S20" s="218">
        <v>3.21</v>
      </c>
      <c r="T20" s="218">
        <v>0</v>
      </c>
      <c r="U20" s="218">
        <v>51.22</v>
      </c>
      <c r="V20" s="218">
        <v>0</v>
      </c>
      <c r="W20" s="218">
        <v>1.93</v>
      </c>
      <c r="X20" s="218">
        <v>11.6</v>
      </c>
      <c r="Y20" s="218">
        <v>0</v>
      </c>
      <c r="Z20" s="218">
        <v>33.840000000000003</v>
      </c>
      <c r="AA20" s="218">
        <v>8.6999999999999993</v>
      </c>
      <c r="AB20" s="218">
        <v>0</v>
      </c>
      <c r="AC20" s="218">
        <v>11</v>
      </c>
      <c r="AD20" s="218">
        <v>0</v>
      </c>
      <c r="AE20" s="218">
        <v>0</v>
      </c>
      <c r="AF20" s="218">
        <v>0</v>
      </c>
      <c r="AG20" s="218">
        <v>30</v>
      </c>
      <c r="AH20" s="218">
        <v>0</v>
      </c>
      <c r="AI20" s="218">
        <v>0</v>
      </c>
      <c r="AJ20" s="218">
        <v>0</v>
      </c>
      <c r="AK20" s="218">
        <v>-1.31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222.36</v>
      </c>
      <c r="M21" s="218">
        <v>23.13</v>
      </c>
      <c r="N21" s="218">
        <v>35.04</v>
      </c>
      <c r="O21" s="218">
        <v>0</v>
      </c>
      <c r="P21" s="218">
        <v>30.84</v>
      </c>
      <c r="Q21" s="218">
        <v>0</v>
      </c>
      <c r="R21" s="218">
        <v>2.48</v>
      </c>
      <c r="S21" s="218">
        <v>1.7</v>
      </c>
      <c r="T21" s="218">
        <v>0</v>
      </c>
      <c r="U21" s="218">
        <v>51.22</v>
      </c>
      <c r="V21" s="218">
        <v>0</v>
      </c>
      <c r="W21" s="218">
        <v>1.93</v>
      </c>
      <c r="X21" s="218">
        <v>11.6</v>
      </c>
      <c r="Y21" s="218">
        <v>0</v>
      </c>
      <c r="Z21" s="218">
        <v>33.840000000000003</v>
      </c>
      <c r="AA21" s="218">
        <v>8.6999999999999993</v>
      </c>
      <c r="AB21" s="218">
        <v>0</v>
      </c>
      <c r="AC21" s="218">
        <v>11</v>
      </c>
      <c r="AD21" s="218">
        <v>0</v>
      </c>
      <c r="AE21" s="218">
        <v>0</v>
      </c>
      <c r="AF21" s="218">
        <v>0</v>
      </c>
      <c r="AG21" s="218">
        <v>30</v>
      </c>
      <c r="AH21" s="218">
        <v>0</v>
      </c>
      <c r="AI21" s="218">
        <v>0</v>
      </c>
      <c r="AJ21" s="218">
        <v>0</v>
      </c>
      <c r="AK21" s="218">
        <v>-1.31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222.36</v>
      </c>
      <c r="M22" s="218">
        <v>23.13</v>
      </c>
      <c r="N22" s="218">
        <v>35.04</v>
      </c>
      <c r="O22" s="218">
        <v>0</v>
      </c>
      <c r="P22" s="218">
        <v>30.84</v>
      </c>
      <c r="Q22" s="218">
        <v>0</v>
      </c>
      <c r="R22" s="218">
        <v>2.65</v>
      </c>
      <c r="S22" s="218">
        <v>1.7</v>
      </c>
      <c r="T22" s="218">
        <v>0</v>
      </c>
      <c r="U22" s="218">
        <v>51.22</v>
      </c>
      <c r="V22" s="218">
        <v>0</v>
      </c>
      <c r="W22" s="218">
        <v>1.93</v>
      </c>
      <c r="X22" s="218">
        <v>11.6</v>
      </c>
      <c r="Y22" s="218">
        <v>0</v>
      </c>
      <c r="Z22" s="218">
        <v>33.840000000000003</v>
      </c>
      <c r="AA22" s="218">
        <v>8.6999999999999993</v>
      </c>
      <c r="AB22" s="218">
        <v>0</v>
      </c>
      <c r="AC22" s="218">
        <v>11</v>
      </c>
      <c r="AD22" s="218">
        <v>0</v>
      </c>
      <c r="AE22" s="218">
        <v>0</v>
      </c>
      <c r="AF22" s="218">
        <v>0</v>
      </c>
      <c r="AG22" s="218">
        <v>30</v>
      </c>
      <c r="AH22" s="218">
        <v>0</v>
      </c>
      <c r="AI22" s="218">
        <v>0</v>
      </c>
      <c r="AJ22" s="218">
        <v>0</v>
      </c>
      <c r="AK22" s="218">
        <v>-1.31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222.36</v>
      </c>
      <c r="M23" s="218">
        <v>23.13</v>
      </c>
      <c r="N23" s="218">
        <v>35.04</v>
      </c>
      <c r="O23" s="218">
        <v>0</v>
      </c>
      <c r="P23" s="218">
        <v>30.84</v>
      </c>
      <c r="Q23" s="218">
        <v>0</v>
      </c>
      <c r="R23" s="218">
        <v>0</v>
      </c>
      <c r="S23" s="218">
        <v>1.7</v>
      </c>
      <c r="T23" s="218">
        <v>0</v>
      </c>
      <c r="U23" s="218">
        <v>51.22</v>
      </c>
      <c r="V23" s="218">
        <v>0</v>
      </c>
      <c r="W23" s="218">
        <v>1.93</v>
      </c>
      <c r="X23" s="218">
        <v>11.6</v>
      </c>
      <c r="Y23" s="218">
        <v>0</v>
      </c>
      <c r="Z23" s="218">
        <v>33.840000000000003</v>
      </c>
      <c r="AA23" s="218">
        <v>8.6999999999999993</v>
      </c>
      <c r="AB23" s="218">
        <v>0</v>
      </c>
      <c r="AC23" s="218">
        <v>11</v>
      </c>
      <c r="AD23" s="218">
        <v>0</v>
      </c>
      <c r="AE23" s="218">
        <v>0</v>
      </c>
      <c r="AF23" s="218">
        <v>0</v>
      </c>
      <c r="AG23" s="218">
        <v>30</v>
      </c>
      <c r="AH23" s="218">
        <v>0</v>
      </c>
      <c r="AI23" s="218">
        <v>0</v>
      </c>
      <c r="AJ23" s="218">
        <v>0</v>
      </c>
      <c r="AK23" s="218">
        <v>-1.31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222.36</v>
      </c>
      <c r="M24" s="218">
        <v>23.13</v>
      </c>
      <c r="N24" s="218">
        <v>35.04</v>
      </c>
      <c r="O24" s="218">
        <v>0</v>
      </c>
      <c r="P24" s="218">
        <v>30.84</v>
      </c>
      <c r="Q24" s="218">
        <v>0</v>
      </c>
      <c r="R24" s="218">
        <v>0</v>
      </c>
      <c r="S24" s="218">
        <v>1.7</v>
      </c>
      <c r="T24" s="218">
        <v>0</v>
      </c>
      <c r="U24" s="218">
        <v>51.22</v>
      </c>
      <c r="V24" s="218">
        <v>0</v>
      </c>
      <c r="W24" s="218">
        <v>1.93</v>
      </c>
      <c r="X24" s="218">
        <v>11.6</v>
      </c>
      <c r="Y24" s="218">
        <v>0</v>
      </c>
      <c r="Z24" s="218">
        <v>33.840000000000003</v>
      </c>
      <c r="AA24" s="218">
        <v>8.6999999999999993</v>
      </c>
      <c r="AB24" s="218">
        <v>0</v>
      </c>
      <c r="AC24" s="218">
        <v>11</v>
      </c>
      <c r="AD24" s="218">
        <v>0</v>
      </c>
      <c r="AE24" s="218">
        <v>0</v>
      </c>
      <c r="AF24" s="218">
        <v>0</v>
      </c>
      <c r="AG24" s="218">
        <v>30</v>
      </c>
      <c r="AH24" s="218">
        <v>0</v>
      </c>
      <c r="AI24" s="218">
        <v>0</v>
      </c>
      <c r="AJ24" s="218">
        <v>0</v>
      </c>
      <c r="AK24" s="218">
        <v>-1.31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222.36</v>
      </c>
      <c r="M25" s="218">
        <v>23.13</v>
      </c>
      <c r="N25" s="218">
        <v>35.04</v>
      </c>
      <c r="O25" s="218">
        <v>0</v>
      </c>
      <c r="P25" s="218">
        <v>30.84</v>
      </c>
      <c r="Q25" s="218">
        <v>0</v>
      </c>
      <c r="R25" s="218">
        <v>2.65</v>
      </c>
      <c r="S25" s="218">
        <v>1.7</v>
      </c>
      <c r="T25" s="218">
        <v>0</v>
      </c>
      <c r="U25" s="218">
        <v>51.22</v>
      </c>
      <c r="V25" s="218">
        <v>0</v>
      </c>
      <c r="W25" s="218">
        <v>1.93</v>
      </c>
      <c r="X25" s="218">
        <v>11.6</v>
      </c>
      <c r="Y25" s="218">
        <v>0</v>
      </c>
      <c r="Z25" s="218">
        <v>33.840000000000003</v>
      </c>
      <c r="AA25" s="218">
        <v>8.6999999999999993</v>
      </c>
      <c r="AB25" s="218">
        <v>0</v>
      </c>
      <c r="AC25" s="218">
        <v>11</v>
      </c>
      <c r="AD25" s="218">
        <v>0</v>
      </c>
      <c r="AE25" s="218">
        <v>0</v>
      </c>
      <c r="AF25" s="218">
        <v>0</v>
      </c>
      <c r="AG25" s="218">
        <v>30</v>
      </c>
      <c r="AH25" s="218">
        <v>0</v>
      </c>
      <c r="AI25" s="218">
        <v>0</v>
      </c>
      <c r="AJ25" s="218">
        <v>0</v>
      </c>
      <c r="AK25" s="218">
        <v>-1.31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222.36</v>
      </c>
      <c r="M26" s="218">
        <v>23.13</v>
      </c>
      <c r="N26" s="218">
        <v>35.04</v>
      </c>
      <c r="O26" s="218">
        <v>0</v>
      </c>
      <c r="P26" s="218">
        <v>30.84</v>
      </c>
      <c r="Q26" s="218">
        <v>0</v>
      </c>
      <c r="R26" s="218">
        <v>2.65</v>
      </c>
      <c r="S26" s="218">
        <v>1.77</v>
      </c>
      <c r="T26" s="218">
        <v>0</v>
      </c>
      <c r="U26" s="218">
        <v>51.22</v>
      </c>
      <c r="V26" s="218">
        <v>0</v>
      </c>
      <c r="W26" s="218">
        <v>1.93</v>
      </c>
      <c r="X26" s="218">
        <v>11.6</v>
      </c>
      <c r="Y26" s="218">
        <v>0</v>
      </c>
      <c r="Z26" s="218">
        <v>33.840000000000003</v>
      </c>
      <c r="AA26" s="218">
        <v>8.6999999999999993</v>
      </c>
      <c r="AB26" s="218">
        <v>0</v>
      </c>
      <c r="AC26" s="218">
        <v>11</v>
      </c>
      <c r="AD26" s="218">
        <v>0</v>
      </c>
      <c r="AE26" s="218">
        <v>0</v>
      </c>
      <c r="AF26" s="218">
        <v>0</v>
      </c>
      <c r="AG26" s="218">
        <v>30</v>
      </c>
      <c r="AH26" s="218">
        <v>0</v>
      </c>
      <c r="AI26" s="218">
        <v>0</v>
      </c>
      <c r="AJ26" s="218">
        <v>0</v>
      </c>
      <c r="AK26" s="218">
        <v>-1.31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222.36</v>
      </c>
      <c r="M27" s="218">
        <v>23.13</v>
      </c>
      <c r="N27" s="218">
        <v>35.04</v>
      </c>
      <c r="O27" s="218">
        <v>0</v>
      </c>
      <c r="P27" s="218">
        <v>30.59</v>
      </c>
      <c r="Q27" s="218">
        <v>0</v>
      </c>
      <c r="R27" s="218">
        <v>3.43</v>
      </c>
      <c r="S27" s="218">
        <v>2.81</v>
      </c>
      <c r="T27" s="218">
        <v>0</v>
      </c>
      <c r="U27" s="218">
        <v>51.22</v>
      </c>
      <c r="V27" s="218">
        <v>0</v>
      </c>
      <c r="W27" s="218">
        <v>1.93</v>
      </c>
      <c r="X27" s="218">
        <v>11.6</v>
      </c>
      <c r="Y27" s="218">
        <v>0</v>
      </c>
      <c r="Z27" s="218">
        <v>33.840000000000003</v>
      </c>
      <c r="AA27" s="218">
        <v>8.6999999999999993</v>
      </c>
      <c r="AB27" s="218">
        <v>0</v>
      </c>
      <c r="AC27" s="218">
        <v>11</v>
      </c>
      <c r="AD27" s="218">
        <v>0</v>
      </c>
      <c r="AE27" s="218">
        <v>0</v>
      </c>
      <c r="AF27" s="218">
        <v>0</v>
      </c>
      <c r="AG27" s="218">
        <v>30</v>
      </c>
      <c r="AH27" s="218">
        <v>0</v>
      </c>
      <c r="AI27" s="218">
        <v>0</v>
      </c>
      <c r="AJ27" s="218">
        <v>0</v>
      </c>
      <c r="AK27" s="218">
        <v>-1.31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7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222.36</v>
      </c>
      <c r="M28" s="218">
        <v>23.13</v>
      </c>
      <c r="N28" s="218">
        <v>35.04</v>
      </c>
      <c r="O28" s="218">
        <v>0</v>
      </c>
      <c r="P28" s="218">
        <v>30.59</v>
      </c>
      <c r="Q28" s="218">
        <v>0</v>
      </c>
      <c r="R28" s="218">
        <v>3.43</v>
      </c>
      <c r="S28" s="218">
        <v>2.81</v>
      </c>
      <c r="T28" s="218">
        <v>0</v>
      </c>
      <c r="U28" s="218">
        <v>51.22</v>
      </c>
      <c r="V28" s="218">
        <v>0</v>
      </c>
      <c r="W28" s="218">
        <v>1.93</v>
      </c>
      <c r="X28" s="218">
        <v>11.6</v>
      </c>
      <c r="Y28" s="218">
        <v>0</v>
      </c>
      <c r="Z28" s="218">
        <v>33.840000000000003</v>
      </c>
      <c r="AA28" s="218">
        <v>8.6999999999999993</v>
      </c>
      <c r="AB28" s="218">
        <v>0</v>
      </c>
      <c r="AC28" s="218">
        <v>11</v>
      </c>
      <c r="AD28" s="218">
        <v>0</v>
      </c>
      <c r="AE28" s="218">
        <v>0</v>
      </c>
      <c r="AF28" s="218">
        <v>0</v>
      </c>
      <c r="AG28" s="218">
        <v>30</v>
      </c>
      <c r="AH28" s="218">
        <v>0</v>
      </c>
      <c r="AI28" s="218">
        <v>0</v>
      </c>
      <c r="AJ28" s="218">
        <v>0</v>
      </c>
      <c r="AK28" s="218">
        <v>-1.31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8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1.96</v>
      </c>
      <c r="L29" s="218">
        <v>222.36</v>
      </c>
      <c r="M29" s="218">
        <v>23.13</v>
      </c>
      <c r="N29" s="218">
        <v>35.04</v>
      </c>
      <c r="O29" s="218">
        <v>0</v>
      </c>
      <c r="P29" s="218">
        <v>30.84</v>
      </c>
      <c r="Q29" s="218">
        <v>0</v>
      </c>
      <c r="R29" s="218">
        <v>3.43</v>
      </c>
      <c r="S29" s="218">
        <v>4</v>
      </c>
      <c r="T29" s="218">
        <v>0</v>
      </c>
      <c r="U29" s="218">
        <v>51.22</v>
      </c>
      <c r="V29" s="218">
        <v>0</v>
      </c>
      <c r="W29" s="218">
        <v>1.93</v>
      </c>
      <c r="X29" s="218">
        <v>11.6</v>
      </c>
      <c r="Y29" s="218">
        <v>0</v>
      </c>
      <c r="Z29" s="218">
        <v>33.840000000000003</v>
      </c>
      <c r="AA29" s="218">
        <v>8.6999999999999993</v>
      </c>
      <c r="AB29" s="218">
        <v>0</v>
      </c>
      <c r="AC29" s="218">
        <v>11</v>
      </c>
      <c r="AD29" s="218">
        <v>0</v>
      </c>
      <c r="AE29" s="218">
        <v>0</v>
      </c>
      <c r="AF29" s="218">
        <v>0</v>
      </c>
      <c r="AG29" s="218">
        <v>30</v>
      </c>
      <c r="AH29" s="218">
        <v>0</v>
      </c>
      <c r="AI29" s="218">
        <v>0</v>
      </c>
      <c r="AJ29" s="218">
        <v>0</v>
      </c>
      <c r="AK29" s="218">
        <v>-1.31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8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1.95</v>
      </c>
      <c r="L30" s="218">
        <v>222.36</v>
      </c>
      <c r="M30" s="218">
        <v>23.13</v>
      </c>
      <c r="N30" s="218">
        <v>35.04</v>
      </c>
      <c r="O30" s="218">
        <v>0</v>
      </c>
      <c r="P30" s="218">
        <v>30.84</v>
      </c>
      <c r="Q30" s="218">
        <v>0</v>
      </c>
      <c r="R30" s="218">
        <v>3.43</v>
      </c>
      <c r="S30" s="218">
        <v>4</v>
      </c>
      <c r="T30" s="218">
        <v>0</v>
      </c>
      <c r="U30" s="218">
        <v>51.22</v>
      </c>
      <c r="V30" s="218">
        <v>0</v>
      </c>
      <c r="W30" s="218">
        <v>1.93</v>
      </c>
      <c r="X30" s="218">
        <v>11.6</v>
      </c>
      <c r="Y30" s="218">
        <v>0</v>
      </c>
      <c r="Z30" s="218">
        <v>33.840000000000003</v>
      </c>
      <c r="AA30" s="218">
        <v>8.6999999999999993</v>
      </c>
      <c r="AB30" s="218">
        <v>0</v>
      </c>
      <c r="AC30" s="218">
        <v>11</v>
      </c>
      <c r="AD30" s="218">
        <v>0</v>
      </c>
      <c r="AE30" s="218">
        <v>0</v>
      </c>
      <c r="AF30" s="218">
        <v>0</v>
      </c>
      <c r="AG30" s="218">
        <v>30</v>
      </c>
      <c r="AH30" s="218">
        <v>0</v>
      </c>
      <c r="AI30" s="218">
        <v>0</v>
      </c>
      <c r="AJ30" s="218">
        <v>0</v>
      </c>
      <c r="AK30" s="218">
        <v>-1.31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8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1.96</v>
      </c>
      <c r="L31" s="218">
        <v>222.36</v>
      </c>
      <c r="M31" s="218">
        <v>23.13</v>
      </c>
      <c r="N31" s="218">
        <v>35.04</v>
      </c>
      <c r="O31" s="218">
        <v>0</v>
      </c>
      <c r="P31" s="218">
        <v>30.84</v>
      </c>
      <c r="Q31" s="218">
        <v>0</v>
      </c>
      <c r="R31" s="218">
        <v>3.43</v>
      </c>
      <c r="S31" s="218">
        <v>4</v>
      </c>
      <c r="T31" s="218">
        <v>0</v>
      </c>
      <c r="U31" s="218">
        <v>51.22</v>
      </c>
      <c r="V31" s="218">
        <v>0</v>
      </c>
      <c r="W31" s="218">
        <v>1.93</v>
      </c>
      <c r="X31" s="218">
        <v>10.71</v>
      </c>
      <c r="Y31" s="218">
        <v>0</v>
      </c>
      <c r="Z31" s="218">
        <v>33.840000000000003</v>
      </c>
      <c r="AA31" s="218">
        <v>8.6999999999999993</v>
      </c>
      <c r="AB31" s="218">
        <v>0</v>
      </c>
      <c r="AC31" s="218">
        <v>11</v>
      </c>
      <c r="AD31" s="218">
        <v>0</v>
      </c>
      <c r="AE31" s="218">
        <v>0</v>
      </c>
      <c r="AF31" s="218">
        <v>0</v>
      </c>
      <c r="AG31" s="218">
        <v>30</v>
      </c>
      <c r="AH31" s="218">
        <v>0</v>
      </c>
      <c r="AI31" s="218">
        <v>0</v>
      </c>
      <c r="AJ31" s="218">
        <v>0</v>
      </c>
      <c r="AK31" s="218">
        <v>-1.31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8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1.95</v>
      </c>
      <c r="L32" s="218">
        <v>222.36</v>
      </c>
      <c r="M32" s="218">
        <v>23.13</v>
      </c>
      <c r="N32" s="218">
        <v>35.04</v>
      </c>
      <c r="O32" s="218">
        <v>0</v>
      </c>
      <c r="P32" s="218">
        <v>30.84</v>
      </c>
      <c r="Q32" s="218">
        <v>0</v>
      </c>
      <c r="R32" s="218">
        <v>3.43</v>
      </c>
      <c r="S32" s="218">
        <v>4</v>
      </c>
      <c r="T32" s="218">
        <v>0</v>
      </c>
      <c r="U32" s="218">
        <v>51.22</v>
      </c>
      <c r="V32" s="218">
        <v>0</v>
      </c>
      <c r="W32" s="218">
        <v>1.93</v>
      </c>
      <c r="X32" s="218">
        <v>11.59</v>
      </c>
      <c r="Y32" s="218">
        <v>0</v>
      </c>
      <c r="Z32" s="218">
        <v>33.840000000000003</v>
      </c>
      <c r="AA32" s="218">
        <v>8.6999999999999993</v>
      </c>
      <c r="AB32" s="218">
        <v>0</v>
      </c>
      <c r="AC32" s="218">
        <v>11</v>
      </c>
      <c r="AD32" s="218">
        <v>0</v>
      </c>
      <c r="AE32" s="218">
        <v>0</v>
      </c>
      <c r="AF32" s="218">
        <v>0</v>
      </c>
      <c r="AG32" s="218">
        <v>30</v>
      </c>
      <c r="AH32" s="218">
        <v>0</v>
      </c>
      <c r="AI32" s="218">
        <v>0</v>
      </c>
      <c r="AJ32" s="218">
        <v>0</v>
      </c>
      <c r="AK32" s="218">
        <v>-1.31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8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1.96</v>
      </c>
      <c r="L33" s="218">
        <v>222.36</v>
      </c>
      <c r="M33" s="218">
        <v>23.13</v>
      </c>
      <c r="N33" s="218">
        <v>35.04</v>
      </c>
      <c r="O33" s="218">
        <v>0</v>
      </c>
      <c r="P33" s="218">
        <v>30.84</v>
      </c>
      <c r="Q33" s="218">
        <v>0</v>
      </c>
      <c r="R33" s="218">
        <v>3.29</v>
      </c>
      <c r="S33" s="218">
        <v>3.97</v>
      </c>
      <c r="T33" s="218">
        <v>0</v>
      </c>
      <c r="U33" s="218">
        <v>51.22</v>
      </c>
      <c r="V33" s="218">
        <v>0</v>
      </c>
      <c r="W33" s="218">
        <v>1.93</v>
      </c>
      <c r="X33" s="218">
        <v>11.6</v>
      </c>
      <c r="Y33" s="218">
        <v>0</v>
      </c>
      <c r="Z33" s="218">
        <v>33.840000000000003</v>
      </c>
      <c r="AA33" s="218">
        <v>8.6999999999999993</v>
      </c>
      <c r="AB33" s="218">
        <v>0</v>
      </c>
      <c r="AC33" s="218">
        <v>11</v>
      </c>
      <c r="AD33" s="218">
        <v>0</v>
      </c>
      <c r="AE33" s="218">
        <v>0</v>
      </c>
      <c r="AF33" s="218">
        <v>0</v>
      </c>
      <c r="AG33" s="218">
        <v>30</v>
      </c>
      <c r="AH33" s="218">
        <v>0</v>
      </c>
      <c r="AI33" s="218">
        <v>0</v>
      </c>
      <c r="AJ33" s="218">
        <v>0</v>
      </c>
      <c r="AK33" s="218">
        <v>-1.31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8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1.95</v>
      </c>
      <c r="L34" s="218">
        <v>222.36</v>
      </c>
      <c r="M34" s="218">
        <v>23.13</v>
      </c>
      <c r="N34" s="218">
        <v>35.04</v>
      </c>
      <c r="O34" s="218">
        <v>0</v>
      </c>
      <c r="P34" s="218">
        <v>30.84</v>
      </c>
      <c r="Q34" s="218">
        <v>0</v>
      </c>
      <c r="R34" s="218">
        <v>3.29</v>
      </c>
      <c r="S34" s="218">
        <v>3.97</v>
      </c>
      <c r="T34" s="218">
        <v>0</v>
      </c>
      <c r="U34" s="218">
        <v>51.22</v>
      </c>
      <c r="V34" s="218">
        <v>0</v>
      </c>
      <c r="W34" s="218">
        <v>1.93</v>
      </c>
      <c r="X34" s="218">
        <v>11.6</v>
      </c>
      <c r="Y34" s="218">
        <v>0</v>
      </c>
      <c r="Z34" s="218">
        <v>33.840000000000003</v>
      </c>
      <c r="AA34" s="218">
        <v>8.6999999999999993</v>
      </c>
      <c r="AB34" s="218">
        <v>0</v>
      </c>
      <c r="AC34" s="218">
        <v>11</v>
      </c>
      <c r="AD34" s="218">
        <v>0</v>
      </c>
      <c r="AE34" s="218">
        <v>0</v>
      </c>
      <c r="AF34" s="218">
        <v>0</v>
      </c>
      <c r="AG34" s="218">
        <v>30</v>
      </c>
      <c r="AH34" s="218">
        <v>0</v>
      </c>
      <c r="AI34" s="218">
        <v>0</v>
      </c>
      <c r="AJ34" s="218">
        <v>0</v>
      </c>
      <c r="AK34" s="218">
        <v>-1.31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8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1.93</v>
      </c>
      <c r="L35" s="218">
        <v>222.36</v>
      </c>
      <c r="M35" s="218">
        <v>23.13</v>
      </c>
      <c r="N35" s="218">
        <v>35.04</v>
      </c>
      <c r="O35" s="218">
        <v>0</v>
      </c>
      <c r="P35" s="218">
        <v>30.84</v>
      </c>
      <c r="Q35" s="218">
        <v>0</v>
      </c>
      <c r="R35" s="218">
        <v>5.24</v>
      </c>
      <c r="S35" s="218">
        <v>3.97</v>
      </c>
      <c r="T35" s="218">
        <v>0</v>
      </c>
      <c r="U35" s="218">
        <v>51.22</v>
      </c>
      <c r="V35" s="218">
        <v>0</v>
      </c>
      <c r="W35" s="218">
        <v>1.93</v>
      </c>
      <c r="X35" s="218">
        <v>11.6</v>
      </c>
      <c r="Y35" s="218">
        <v>0</v>
      </c>
      <c r="Z35" s="218">
        <v>33.840000000000003</v>
      </c>
      <c r="AA35" s="218">
        <v>8.6999999999999993</v>
      </c>
      <c r="AB35" s="218">
        <v>0</v>
      </c>
      <c r="AC35" s="218">
        <v>11</v>
      </c>
      <c r="AD35" s="218">
        <v>0</v>
      </c>
      <c r="AE35" s="218">
        <v>0</v>
      </c>
      <c r="AF35" s="218">
        <v>0</v>
      </c>
      <c r="AG35" s="218">
        <v>30</v>
      </c>
      <c r="AH35" s="218">
        <v>0</v>
      </c>
      <c r="AI35" s="218">
        <v>0</v>
      </c>
      <c r="AJ35" s="218">
        <v>0</v>
      </c>
      <c r="AK35" s="218">
        <v>-1.31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18.2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1.93</v>
      </c>
      <c r="L36" s="218">
        <v>222.36</v>
      </c>
      <c r="M36" s="218">
        <v>23.13</v>
      </c>
      <c r="N36" s="218">
        <v>35.04</v>
      </c>
      <c r="O36" s="218">
        <v>0</v>
      </c>
      <c r="P36" s="218">
        <v>30.84</v>
      </c>
      <c r="Q36" s="218">
        <v>0</v>
      </c>
      <c r="R36" s="218">
        <v>5.24</v>
      </c>
      <c r="S36" s="218">
        <v>3.97</v>
      </c>
      <c r="T36" s="218">
        <v>0</v>
      </c>
      <c r="U36" s="218">
        <v>51.22</v>
      </c>
      <c r="V36" s="218">
        <v>0</v>
      </c>
      <c r="W36" s="218">
        <v>1.93</v>
      </c>
      <c r="X36" s="218">
        <v>11.6</v>
      </c>
      <c r="Y36" s="218">
        <v>0</v>
      </c>
      <c r="Z36" s="218">
        <v>33.840000000000003</v>
      </c>
      <c r="AA36" s="218">
        <v>8.6999999999999993</v>
      </c>
      <c r="AB36" s="218">
        <v>0</v>
      </c>
      <c r="AC36" s="218">
        <v>11</v>
      </c>
      <c r="AD36" s="218">
        <v>0</v>
      </c>
      <c r="AE36" s="218">
        <v>0</v>
      </c>
      <c r="AF36" s="218">
        <v>0</v>
      </c>
      <c r="AG36" s="218">
        <v>30</v>
      </c>
      <c r="AH36" s="218">
        <v>0</v>
      </c>
      <c r="AI36" s="218">
        <v>0</v>
      </c>
      <c r="AJ36" s="218">
        <v>0</v>
      </c>
      <c r="AK36" s="218">
        <v>-1.31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18.2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1.93</v>
      </c>
      <c r="L37" s="218">
        <v>222.36</v>
      </c>
      <c r="M37" s="218">
        <v>23.13</v>
      </c>
      <c r="N37" s="218">
        <v>35.04</v>
      </c>
      <c r="O37" s="218">
        <v>0</v>
      </c>
      <c r="P37" s="218">
        <v>30.84</v>
      </c>
      <c r="Q37" s="218">
        <v>0</v>
      </c>
      <c r="R37" s="218">
        <v>0</v>
      </c>
      <c r="S37" s="218">
        <v>3.97</v>
      </c>
      <c r="T37" s="218">
        <v>0</v>
      </c>
      <c r="U37" s="218">
        <v>51.22</v>
      </c>
      <c r="V37" s="218">
        <v>0</v>
      </c>
      <c r="W37" s="218">
        <v>1.93</v>
      </c>
      <c r="X37" s="218">
        <v>11.6</v>
      </c>
      <c r="Y37" s="218">
        <v>0</v>
      </c>
      <c r="Z37" s="218">
        <v>33.840000000000003</v>
      </c>
      <c r="AA37" s="218">
        <v>8.6999999999999993</v>
      </c>
      <c r="AB37" s="218">
        <v>0</v>
      </c>
      <c r="AC37" s="218">
        <v>11</v>
      </c>
      <c r="AD37" s="218">
        <v>0</v>
      </c>
      <c r="AE37" s="218">
        <v>0</v>
      </c>
      <c r="AF37" s="218">
        <v>0</v>
      </c>
      <c r="AG37" s="218">
        <v>30</v>
      </c>
      <c r="AH37" s="218">
        <v>0</v>
      </c>
      <c r="AI37" s="218">
        <v>0</v>
      </c>
      <c r="AJ37" s="218">
        <v>0</v>
      </c>
      <c r="AK37" s="218">
        <v>-1.31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18.2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1.93</v>
      </c>
      <c r="L38" s="218">
        <v>222.36</v>
      </c>
      <c r="M38" s="218">
        <v>23.13</v>
      </c>
      <c r="N38" s="218">
        <v>35.04</v>
      </c>
      <c r="O38" s="218">
        <v>0</v>
      </c>
      <c r="P38" s="218">
        <v>30.84</v>
      </c>
      <c r="Q38" s="218">
        <v>0</v>
      </c>
      <c r="R38" s="218">
        <v>0</v>
      </c>
      <c r="S38" s="218">
        <v>3.97</v>
      </c>
      <c r="T38" s="218">
        <v>0</v>
      </c>
      <c r="U38" s="218">
        <v>51.22</v>
      </c>
      <c r="V38" s="218">
        <v>0</v>
      </c>
      <c r="W38" s="218">
        <v>1.93</v>
      </c>
      <c r="X38" s="218">
        <v>11.6</v>
      </c>
      <c r="Y38" s="218">
        <v>0</v>
      </c>
      <c r="Z38" s="218">
        <v>33.840000000000003</v>
      </c>
      <c r="AA38" s="218">
        <v>8.6999999999999993</v>
      </c>
      <c r="AB38" s="218">
        <v>0</v>
      </c>
      <c r="AC38" s="218">
        <v>11</v>
      </c>
      <c r="AD38" s="218">
        <v>0</v>
      </c>
      <c r="AE38" s="218">
        <v>0</v>
      </c>
      <c r="AF38" s="218">
        <v>0</v>
      </c>
      <c r="AG38" s="218">
        <v>30</v>
      </c>
      <c r="AH38" s="218">
        <v>0</v>
      </c>
      <c r="AI38" s="218">
        <v>0</v>
      </c>
      <c r="AJ38" s="218">
        <v>0</v>
      </c>
      <c r="AK38" s="218">
        <v>-1.31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18.2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1.93</v>
      </c>
      <c r="L39" s="218">
        <v>222.36</v>
      </c>
      <c r="M39" s="218">
        <v>23.13</v>
      </c>
      <c r="N39" s="218">
        <v>35.04</v>
      </c>
      <c r="O39" s="218">
        <v>0</v>
      </c>
      <c r="P39" s="218">
        <v>30.84</v>
      </c>
      <c r="Q39" s="218">
        <v>0</v>
      </c>
      <c r="R39" s="218">
        <v>0</v>
      </c>
      <c r="S39" s="218">
        <v>3.97</v>
      </c>
      <c r="T39" s="218">
        <v>0</v>
      </c>
      <c r="U39" s="218">
        <v>51.22</v>
      </c>
      <c r="V39" s="218">
        <v>0</v>
      </c>
      <c r="W39" s="218">
        <v>1.93</v>
      </c>
      <c r="X39" s="218">
        <v>11.6</v>
      </c>
      <c r="Y39" s="218">
        <v>0</v>
      </c>
      <c r="Z39" s="218">
        <v>33.840000000000003</v>
      </c>
      <c r="AA39" s="218">
        <v>8.6999999999999993</v>
      </c>
      <c r="AB39" s="218">
        <v>0</v>
      </c>
      <c r="AC39" s="218">
        <v>11</v>
      </c>
      <c r="AD39" s="218">
        <v>0</v>
      </c>
      <c r="AE39" s="218">
        <v>0</v>
      </c>
      <c r="AF39" s="218">
        <v>0</v>
      </c>
      <c r="AG39" s="218">
        <v>30</v>
      </c>
      <c r="AH39" s="218">
        <v>0</v>
      </c>
      <c r="AI39" s="218">
        <v>0</v>
      </c>
      <c r="AJ39" s="218">
        <v>0</v>
      </c>
      <c r="AK39" s="218">
        <v>-1.31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18.2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1.93</v>
      </c>
      <c r="L40" s="218">
        <v>222.36</v>
      </c>
      <c r="M40" s="218">
        <v>23.13</v>
      </c>
      <c r="N40" s="218">
        <v>35.04</v>
      </c>
      <c r="O40" s="218">
        <v>0</v>
      </c>
      <c r="P40" s="218">
        <v>30.84</v>
      </c>
      <c r="Q40" s="218">
        <v>0</v>
      </c>
      <c r="R40" s="218">
        <v>0</v>
      </c>
      <c r="S40" s="218">
        <v>3.97</v>
      </c>
      <c r="T40" s="218">
        <v>0</v>
      </c>
      <c r="U40" s="218">
        <v>51.22</v>
      </c>
      <c r="V40" s="218">
        <v>0</v>
      </c>
      <c r="W40" s="218">
        <v>1.93</v>
      </c>
      <c r="X40" s="218">
        <v>11.6</v>
      </c>
      <c r="Y40" s="218">
        <v>0</v>
      </c>
      <c r="Z40" s="218">
        <v>33.840000000000003</v>
      </c>
      <c r="AA40" s="218">
        <v>8.6999999999999993</v>
      </c>
      <c r="AB40" s="218">
        <v>0</v>
      </c>
      <c r="AC40" s="218">
        <v>11</v>
      </c>
      <c r="AD40" s="218">
        <v>0</v>
      </c>
      <c r="AE40" s="218">
        <v>0</v>
      </c>
      <c r="AF40" s="218">
        <v>0</v>
      </c>
      <c r="AG40" s="218">
        <v>30</v>
      </c>
      <c r="AH40" s="218">
        <v>0</v>
      </c>
      <c r="AI40" s="218">
        <v>0</v>
      </c>
      <c r="AJ40" s="218">
        <v>0</v>
      </c>
      <c r="AK40" s="218">
        <v>-1.31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18.2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1.93</v>
      </c>
      <c r="L41" s="218">
        <v>222.36</v>
      </c>
      <c r="M41" s="218">
        <v>23.13</v>
      </c>
      <c r="N41" s="218">
        <v>35.04</v>
      </c>
      <c r="O41" s="218">
        <v>0</v>
      </c>
      <c r="P41" s="218">
        <v>30.84</v>
      </c>
      <c r="Q41" s="218">
        <v>0</v>
      </c>
      <c r="R41" s="218">
        <v>5.24</v>
      </c>
      <c r="S41" s="218">
        <v>3.97</v>
      </c>
      <c r="T41" s="218">
        <v>0</v>
      </c>
      <c r="U41" s="218">
        <v>51.22</v>
      </c>
      <c r="V41" s="218">
        <v>0</v>
      </c>
      <c r="W41" s="218">
        <v>1.93</v>
      </c>
      <c r="X41" s="218">
        <v>11.6</v>
      </c>
      <c r="Y41" s="218">
        <v>0</v>
      </c>
      <c r="Z41" s="218">
        <v>33.840000000000003</v>
      </c>
      <c r="AA41" s="218">
        <v>8.6999999999999993</v>
      </c>
      <c r="AB41" s="218">
        <v>0</v>
      </c>
      <c r="AC41" s="218">
        <v>11</v>
      </c>
      <c r="AD41" s="218">
        <v>0</v>
      </c>
      <c r="AE41" s="218">
        <v>0</v>
      </c>
      <c r="AF41" s="218">
        <v>0</v>
      </c>
      <c r="AG41" s="218">
        <v>30</v>
      </c>
      <c r="AH41" s="218">
        <v>0</v>
      </c>
      <c r="AI41" s="218">
        <v>0</v>
      </c>
      <c r="AJ41" s="218">
        <v>0</v>
      </c>
      <c r="AK41" s="218">
        <v>-1.31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18.2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1.93</v>
      </c>
      <c r="L42" s="218">
        <v>222.36</v>
      </c>
      <c r="M42" s="218">
        <v>23.13</v>
      </c>
      <c r="N42" s="218">
        <v>35.04</v>
      </c>
      <c r="O42" s="218">
        <v>0</v>
      </c>
      <c r="P42" s="218">
        <v>30.84</v>
      </c>
      <c r="Q42" s="218">
        <v>0</v>
      </c>
      <c r="R42" s="218">
        <v>5.24</v>
      </c>
      <c r="S42" s="218">
        <v>3.97</v>
      </c>
      <c r="T42" s="218">
        <v>0</v>
      </c>
      <c r="U42" s="218">
        <v>51.22</v>
      </c>
      <c r="V42" s="218">
        <v>0</v>
      </c>
      <c r="W42" s="218">
        <v>1.93</v>
      </c>
      <c r="X42" s="218">
        <v>11.6</v>
      </c>
      <c r="Y42" s="218">
        <v>0</v>
      </c>
      <c r="Z42" s="218">
        <v>33.840000000000003</v>
      </c>
      <c r="AA42" s="218">
        <v>8.6999999999999993</v>
      </c>
      <c r="AB42" s="218">
        <v>0</v>
      </c>
      <c r="AC42" s="218">
        <v>11</v>
      </c>
      <c r="AD42" s="218">
        <v>0</v>
      </c>
      <c r="AE42" s="218">
        <v>0</v>
      </c>
      <c r="AF42" s="218">
        <v>0</v>
      </c>
      <c r="AG42" s="218">
        <v>30</v>
      </c>
      <c r="AH42" s="218">
        <v>0</v>
      </c>
      <c r="AI42" s="218">
        <v>0</v>
      </c>
      <c r="AJ42" s="218">
        <v>0</v>
      </c>
      <c r="AK42" s="218">
        <v>-1.31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18.2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2.13</v>
      </c>
      <c r="L43" s="218">
        <v>222.36</v>
      </c>
      <c r="M43" s="218">
        <v>23.13</v>
      </c>
      <c r="N43" s="218">
        <v>35.04</v>
      </c>
      <c r="O43" s="218">
        <v>0</v>
      </c>
      <c r="P43" s="218">
        <v>30.84</v>
      </c>
      <c r="Q43" s="218">
        <v>0</v>
      </c>
      <c r="R43" s="218">
        <v>6.43</v>
      </c>
      <c r="S43" s="218">
        <v>4.01</v>
      </c>
      <c r="T43" s="218">
        <v>0</v>
      </c>
      <c r="U43" s="218">
        <v>51.22</v>
      </c>
      <c r="V43" s="218">
        <v>0</v>
      </c>
      <c r="W43" s="218">
        <v>1.93</v>
      </c>
      <c r="X43" s="218">
        <v>11.6</v>
      </c>
      <c r="Y43" s="218">
        <v>0</v>
      </c>
      <c r="Z43" s="218">
        <v>33.840000000000003</v>
      </c>
      <c r="AA43" s="218">
        <v>8.6999999999999993</v>
      </c>
      <c r="AB43" s="218">
        <v>0</v>
      </c>
      <c r="AC43" s="218">
        <v>11</v>
      </c>
      <c r="AD43" s="218">
        <v>0</v>
      </c>
      <c r="AE43" s="218">
        <v>0</v>
      </c>
      <c r="AF43" s="218">
        <v>0</v>
      </c>
      <c r="AG43" s="218">
        <v>30</v>
      </c>
      <c r="AH43" s="218">
        <v>0</v>
      </c>
      <c r="AI43" s="218">
        <v>0</v>
      </c>
      <c r="AJ43" s="218">
        <v>0</v>
      </c>
      <c r="AK43" s="218">
        <v>-1.31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18.2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2.13</v>
      </c>
      <c r="L44" s="218">
        <v>222.36</v>
      </c>
      <c r="M44" s="218">
        <v>23.13</v>
      </c>
      <c r="N44" s="218">
        <v>35.04</v>
      </c>
      <c r="O44" s="218">
        <v>0</v>
      </c>
      <c r="P44" s="218">
        <v>30.84</v>
      </c>
      <c r="Q44" s="218">
        <v>0</v>
      </c>
      <c r="R44" s="218">
        <v>6.43</v>
      </c>
      <c r="S44" s="218">
        <v>4.01</v>
      </c>
      <c r="T44" s="218">
        <v>0</v>
      </c>
      <c r="U44" s="218">
        <v>51.22</v>
      </c>
      <c r="V44" s="218">
        <v>0</v>
      </c>
      <c r="W44" s="218">
        <v>1.93</v>
      </c>
      <c r="X44" s="218">
        <v>11.6</v>
      </c>
      <c r="Y44" s="218">
        <v>0</v>
      </c>
      <c r="Z44" s="218">
        <v>33.840000000000003</v>
      </c>
      <c r="AA44" s="218">
        <v>8.6999999999999993</v>
      </c>
      <c r="AB44" s="218">
        <v>0</v>
      </c>
      <c r="AC44" s="218">
        <v>11</v>
      </c>
      <c r="AD44" s="218">
        <v>0</v>
      </c>
      <c r="AE44" s="218">
        <v>0</v>
      </c>
      <c r="AF44" s="218">
        <v>0</v>
      </c>
      <c r="AG44" s="218">
        <v>30</v>
      </c>
      <c r="AH44" s="218">
        <v>0</v>
      </c>
      <c r="AI44" s="218">
        <v>0</v>
      </c>
      <c r="AJ44" s="218">
        <v>0</v>
      </c>
      <c r="AK44" s="218">
        <v>-1.31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18.2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2.13</v>
      </c>
      <c r="L45" s="218">
        <v>222.36</v>
      </c>
      <c r="M45" s="218">
        <v>23.13</v>
      </c>
      <c r="N45" s="218">
        <v>35.04</v>
      </c>
      <c r="O45" s="218">
        <v>0</v>
      </c>
      <c r="P45" s="218">
        <v>30.84</v>
      </c>
      <c r="Q45" s="218">
        <v>0</v>
      </c>
      <c r="R45" s="218">
        <v>6.46</v>
      </c>
      <c r="S45" s="218">
        <v>4.04</v>
      </c>
      <c r="T45" s="218">
        <v>0</v>
      </c>
      <c r="U45" s="218">
        <v>51.22</v>
      </c>
      <c r="V45" s="218">
        <v>0</v>
      </c>
      <c r="W45" s="218">
        <v>1.93</v>
      </c>
      <c r="X45" s="218">
        <v>11.6</v>
      </c>
      <c r="Y45" s="218">
        <v>0</v>
      </c>
      <c r="Z45" s="218">
        <v>34.659999999999997</v>
      </c>
      <c r="AA45" s="218">
        <v>8.6999999999999993</v>
      </c>
      <c r="AB45" s="218">
        <v>0</v>
      </c>
      <c r="AC45" s="218">
        <v>11</v>
      </c>
      <c r="AD45" s="218">
        <v>0</v>
      </c>
      <c r="AE45" s="218">
        <v>0</v>
      </c>
      <c r="AF45" s="218">
        <v>0</v>
      </c>
      <c r="AG45" s="218">
        <v>30</v>
      </c>
      <c r="AH45" s="218">
        <v>0</v>
      </c>
      <c r="AI45" s="218">
        <v>0</v>
      </c>
      <c r="AJ45" s="218">
        <v>0</v>
      </c>
      <c r="AK45" s="218">
        <v>-1.31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18.2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2.13</v>
      </c>
      <c r="L46" s="218">
        <v>222.36</v>
      </c>
      <c r="M46" s="218">
        <v>23.13</v>
      </c>
      <c r="N46" s="218">
        <v>35.04</v>
      </c>
      <c r="O46" s="218">
        <v>0</v>
      </c>
      <c r="P46" s="218">
        <v>30.84</v>
      </c>
      <c r="Q46" s="218">
        <v>0</v>
      </c>
      <c r="R46" s="218">
        <v>6.46</v>
      </c>
      <c r="S46" s="218">
        <v>4.04</v>
      </c>
      <c r="T46" s="218">
        <v>0</v>
      </c>
      <c r="U46" s="218">
        <v>51.22</v>
      </c>
      <c r="V46" s="218">
        <v>0</v>
      </c>
      <c r="W46" s="218">
        <v>1.93</v>
      </c>
      <c r="X46" s="218">
        <v>11.6</v>
      </c>
      <c r="Y46" s="218">
        <v>0</v>
      </c>
      <c r="Z46" s="218">
        <v>34.659999999999997</v>
      </c>
      <c r="AA46" s="218">
        <v>8.6999999999999993</v>
      </c>
      <c r="AB46" s="218">
        <v>0</v>
      </c>
      <c r="AC46" s="218">
        <v>11</v>
      </c>
      <c r="AD46" s="218">
        <v>0</v>
      </c>
      <c r="AE46" s="218">
        <v>0</v>
      </c>
      <c r="AF46" s="218">
        <v>0</v>
      </c>
      <c r="AG46" s="218">
        <v>30</v>
      </c>
      <c r="AH46" s="218">
        <v>0</v>
      </c>
      <c r="AI46" s="218">
        <v>0</v>
      </c>
      <c r="AJ46" s="218">
        <v>0</v>
      </c>
      <c r="AK46" s="218">
        <v>-1.31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18.2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2.19</v>
      </c>
      <c r="L47" s="218">
        <v>222.36</v>
      </c>
      <c r="M47" s="218">
        <v>23.13</v>
      </c>
      <c r="N47" s="218">
        <v>35.04</v>
      </c>
      <c r="O47" s="218">
        <v>0</v>
      </c>
      <c r="P47" s="218">
        <v>30.84</v>
      </c>
      <c r="Q47" s="218">
        <v>0</v>
      </c>
      <c r="R47" s="218">
        <v>6.46</v>
      </c>
      <c r="S47" s="218">
        <v>4.04</v>
      </c>
      <c r="T47" s="218">
        <v>0</v>
      </c>
      <c r="U47" s="218">
        <v>51.22</v>
      </c>
      <c r="V47" s="218">
        <v>0</v>
      </c>
      <c r="W47" s="218">
        <v>1.93</v>
      </c>
      <c r="X47" s="218">
        <v>11.6</v>
      </c>
      <c r="Y47" s="218">
        <v>0</v>
      </c>
      <c r="Z47" s="218">
        <v>33.840000000000003</v>
      </c>
      <c r="AA47" s="218">
        <v>8.6999999999999993</v>
      </c>
      <c r="AB47" s="218">
        <v>0</v>
      </c>
      <c r="AC47" s="218">
        <v>11</v>
      </c>
      <c r="AD47" s="218">
        <v>0</v>
      </c>
      <c r="AE47" s="218">
        <v>0</v>
      </c>
      <c r="AF47" s="218">
        <v>0</v>
      </c>
      <c r="AG47" s="218">
        <v>30</v>
      </c>
      <c r="AH47" s="218">
        <v>0</v>
      </c>
      <c r="AI47" s="218">
        <v>0</v>
      </c>
      <c r="AJ47" s="218">
        <v>0</v>
      </c>
      <c r="AK47" s="218">
        <v>-1.31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18.2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2.2000000000000002</v>
      </c>
      <c r="L48" s="218">
        <v>222.36</v>
      </c>
      <c r="M48" s="218">
        <v>23.13</v>
      </c>
      <c r="N48" s="218">
        <v>35.04</v>
      </c>
      <c r="O48" s="218">
        <v>0</v>
      </c>
      <c r="P48" s="218">
        <v>30.84</v>
      </c>
      <c r="Q48" s="218">
        <v>0</v>
      </c>
      <c r="R48" s="218">
        <v>6.46</v>
      </c>
      <c r="S48" s="218">
        <v>4.04</v>
      </c>
      <c r="T48" s="218">
        <v>0</v>
      </c>
      <c r="U48" s="218">
        <v>51.22</v>
      </c>
      <c r="V48" s="218">
        <v>0</v>
      </c>
      <c r="W48" s="218">
        <v>1.93</v>
      </c>
      <c r="X48" s="218">
        <v>11.6</v>
      </c>
      <c r="Y48" s="218">
        <v>0</v>
      </c>
      <c r="Z48" s="218">
        <v>33.840000000000003</v>
      </c>
      <c r="AA48" s="218">
        <v>8.6999999999999993</v>
      </c>
      <c r="AB48" s="218">
        <v>0</v>
      </c>
      <c r="AC48" s="218">
        <v>11</v>
      </c>
      <c r="AD48" s="218">
        <v>0</v>
      </c>
      <c r="AE48" s="218">
        <v>0</v>
      </c>
      <c r="AF48" s="218">
        <v>0</v>
      </c>
      <c r="AG48" s="218">
        <v>30</v>
      </c>
      <c r="AH48" s="218">
        <v>0</v>
      </c>
      <c r="AI48" s="218">
        <v>0</v>
      </c>
      <c r="AJ48" s="218">
        <v>0</v>
      </c>
      <c r="AK48" s="218">
        <v>-1.31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18.2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2.19</v>
      </c>
      <c r="L49" s="218">
        <v>222.36</v>
      </c>
      <c r="M49" s="218">
        <v>23.13</v>
      </c>
      <c r="N49" s="218">
        <v>35.04</v>
      </c>
      <c r="O49" s="218">
        <v>0</v>
      </c>
      <c r="P49" s="218">
        <v>30.84</v>
      </c>
      <c r="Q49" s="218">
        <v>0</v>
      </c>
      <c r="R49" s="218">
        <v>6.46</v>
      </c>
      <c r="S49" s="218">
        <v>4.04</v>
      </c>
      <c r="T49" s="218">
        <v>0</v>
      </c>
      <c r="U49" s="218">
        <v>51.22</v>
      </c>
      <c r="V49" s="218">
        <v>0</v>
      </c>
      <c r="W49" s="218">
        <v>1.93</v>
      </c>
      <c r="X49" s="218">
        <v>11.6</v>
      </c>
      <c r="Y49" s="218">
        <v>0</v>
      </c>
      <c r="Z49" s="218">
        <v>33.840000000000003</v>
      </c>
      <c r="AA49" s="218">
        <v>8.6999999999999993</v>
      </c>
      <c r="AB49" s="218">
        <v>0</v>
      </c>
      <c r="AC49" s="218">
        <v>11</v>
      </c>
      <c r="AD49" s="218">
        <v>0</v>
      </c>
      <c r="AE49" s="218">
        <v>0</v>
      </c>
      <c r="AF49" s="218">
        <v>0</v>
      </c>
      <c r="AG49" s="218">
        <v>30</v>
      </c>
      <c r="AH49" s="218">
        <v>0</v>
      </c>
      <c r="AI49" s="218">
        <v>0</v>
      </c>
      <c r="AJ49" s="218">
        <v>0</v>
      </c>
      <c r="AK49" s="218">
        <v>-1.31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18.2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2.2000000000000002</v>
      </c>
      <c r="L50" s="218">
        <v>222.36</v>
      </c>
      <c r="M50" s="218">
        <v>23.13</v>
      </c>
      <c r="N50" s="218">
        <v>35.04</v>
      </c>
      <c r="O50" s="218">
        <v>0</v>
      </c>
      <c r="P50" s="218">
        <v>30.84</v>
      </c>
      <c r="Q50" s="218">
        <v>0</v>
      </c>
      <c r="R50" s="218">
        <v>6.46</v>
      </c>
      <c r="S50" s="218">
        <v>4.04</v>
      </c>
      <c r="T50" s="218">
        <v>0</v>
      </c>
      <c r="U50" s="218">
        <v>51.22</v>
      </c>
      <c r="V50" s="218">
        <v>0</v>
      </c>
      <c r="W50" s="218">
        <v>1.93</v>
      </c>
      <c r="X50" s="218">
        <v>11.6</v>
      </c>
      <c r="Y50" s="218">
        <v>0</v>
      </c>
      <c r="Z50" s="218">
        <v>33.840000000000003</v>
      </c>
      <c r="AA50" s="218">
        <v>8.6999999999999993</v>
      </c>
      <c r="AB50" s="218">
        <v>0</v>
      </c>
      <c r="AC50" s="218">
        <v>11</v>
      </c>
      <c r="AD50" s="218">
        <v>0</v>
      </c>
      <c r="AE50" s="218">
        <v>0</v>
      </c>
      <c r="AF50" s="218">
        <v>0</v>
      </c>
      <c r="AG50" s="218">
        <v>30</v>
      </c>
      <c r="AH50" s="218">
        <v>0</v>
      </c>
      <c r="AI50" s="218">
        <v>0</v>
      </c>
      <c r="AJ50" s="218">
        <v>0</v>
      </c>
      <c r="AK50" s="218">
        <v>-1.31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18.2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2.19</v>
      </c>
      <c r="L51" s="218">
        <v>222.36</v>
      </c>
      <c r="M51" s="218">
        <v>23.13</v>
      </c>
      <c r="N51" s="218">
        <v>35.04</v>
      </c>
      <c r="O51" s="218">
        <v>0</v>
      </c>
      <c r="P51" s="218">
        <v>31.05</v>
      </c>
      <c r="Q51" s="218">
        <v>0</v>
      </c>
      <c r="R51" s="218">
        <v>6.46</v>
      </c>
      <c r="S51" s="218">
        <v>4.04</v>
      </c>
      <c r="T51" s="218">
        <v>0</v>
      </c>
      <c r="U51" s="218">
        <v>51.22</v>
      </c>
      <c r="V51" s="218">
        <v>0</v>
      </c>
      <c r="W51" s="218">
        <v>1.93</v>
      </c>
      <c r="X51" s="218">
        <v>11.6</v>
      </c>
      <c r="Y51" s="218">
        <v>0</v>
      </c>
      <c r="Z51" s="218">
        <v>33.840000000000003</v>
      </c>
      <c r="AA51" s="218">
        <v>8.6999999999999993</v>
      </c>
      <c r="AB51" s="218">
        <v>0</v>
      </c>
      <c r="AC51" s="218">
        <v>11</v>
      </c>
      <c r="AD51" s="218">
        <v>0</v>
      </c>
      <c r="AE51" s="218">
        <v>0</v>
      </c>
      <c r="AF51" s="218">
        <v>0</v>
      </c>
      <c r="AG51" s="218">
        <v>30</v>
      </c>
      <c r="AH51" s="218">
        <v>0</v>
      </c>
      <c r="AI51" s="218">
        <v>0</v>
      </c>
      <c r="AJ51" s="218">
        <v>0</v>
      </c>
      <c r="AK51" s="218">
        <v>-1.31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18.2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2.2000000000000002</v>
      </c>
      <c r="L52" s="218">
        <v>222.36</v>
      </c>
      <c r="M52" s="218">
        <v>23.13</v>
      </c>
      <c r="N52" s="218">
        <v>35.04</v>
      </c>
      <c r="O52" s="218">
        <v>0</v>
      </c>
      <c r="P52" s="218">
        <v>31.05</v>
      </c>
      <c r="Q52" s="218">
        <v>0</v>
      </c>
      <c r="R52" s="218">
        <v>6.46</v>
      </c>
      <c r="S52" s="218">
        <v>4.04</v>
      </c>
      <c r="T52" s="218">
        <v>0</v>
      </c>
      <c r="U52" s="218">
        <v>51.22</v>
      </c>
      <c r="V52" s="218">
        <v>0</v>
      </c>
      <c r="W52" s="218">
        <v>1.93</v>
      </c>
      <c r="X52" s="218">
        <v>11.6</v>
      </c>
      <c r="Y52" s="218">
        <v>0</v>
      </c>
      <c r="Z52" s="218">
        <v>33.840000000000003</v>
      </c>
      <c r="AA52" s="218">
        <v>8.6999999999999993</v>
      </c>
      <c r="AB52" s="218">
        <v>0</v>
      </c>
      <c r="AC52" s="218">
        <v>11</v>
      </c>
      <c r="AD52" s="218">
        <v>0</v>
      </c>
      <c r="AE52" s="218">
        <v>0</v>
      </c>
      <c r="AF52" s="218">
        <v>0</v>
      </c>
      <c r="AG52" s="218">
        <v>30</v>
      </c>
      <c r="AH52" s="218">
        <v>0</v>
      </c>
      <c r="AI52" s="218">
        <v>0</v>
      </c>
      <c r="AJ52" s="218">
        <v>0</v>
      </c>
      <c r="AK52" s="218">
        <v>-1.31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18.2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2.19</v>
      </c>
      <c r="L53" s="218">
        <v>222.36</v>
      </c>
      <c r="M53" s="218">
        <v>23.13</v>
      </c>
      <c r="N53" s="218">
        <v>35.04</v>
      </c>
      <c r="O53" s="218">
        <v>0</v>
      </c>
      <c r="P53" s="218">
        <v>31.05</v>
      </c>
      <c r="Q53" s="218">
        <v>0</v>
      </c>
      <c r="R53" s="218">
        <v>6.46</v>
      </c>
      <c r="S53" s="218">
        <v>4.04</v>
      </c>
      <c r="T53" s="218">
        <v>0</v>
      </c>
      <c r="U53" s="218">
        <v>51.7</v>
      </c>
      <c r="V53" s="218">
        <v>0</v>
      </c>
      <c r="W53" s="218">
        <v>1.93</v>
      </c>
      <c r="X53" s="218">
        <v>11.6</v>
      </c>
      <c r="Y53" s="218">
        <v>0</v>
      </c>
      <c r="Z53" s="218">
        <v>33.840000000000003</v>
      </c>
      <c r="AA53" s="218">
        <v>8.6999999999999993</v>
      </c>
      <c r="AB53" s="218">
        <v>0</v>
      </c>
      <c r="AC53" s="218">
        <v>11</v>
      </c>
      <c r="AD53" s="218">
        <v>0</v>
      </c>
      <c r="AE53" s="218">
        <v>0</v>
      </c>
      <c r="AF53" s="218">
        <v>0</v>
      </c>
      <c r="AG53" s="218">
        <v>30</v>
      </c>
      <c r="AH53" s="218">
        <v>0</v>
      </c>
      <c r="AI53" s="218">
        <v>0</v>
      </c>
      <c r="AJ53" s="218">
        <v>0</v>
      </c>
      <c r="AK53" s="218">
        <v>-1.31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18.2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2.2000000000000002</v>
      </c>
      <c r="L54" s="218">
        <v>222.36</v>
      </c>
      <c r="M54" s="218">
        <v>23.13</v>
      </c>
      <c r="N54" s="218">
        <v>35.04</v>
      </c>
      <c r="O54" s="218">
        <v>0</v>
      </c>
      <c r="P54" s="218">
        <v>31.05</v>
      </c>
      <c r="Q54" s="218">
        <v>0</v>
      </c>
      <c r="R54" s="218">
        <v>6.46</v>
      </c>
      <c r="S54" s="218">
        <v>4.04</v>
      </c>
      <c r="T54" s="218">
        <v>0</v>
      </c>
      <c r="U54" s="218">
        <v>51.75</v>
      </c>
      <c r="V54" s="218">
        <v>0</v>
      </c>
      <c r="W54" s="218">
        <v>1.93</v>
      </c>
      <c r="X54" s="218">
        <v>11.6</v>
      </c>
      <c r="Y54" s="218">
        <v>0</v>
      </c>
      <c r="Z54" s="218">
        <v>33.840000000000003</v>
      </c>
      <c r="AA54" s="218">
        <v>8.6999999999999993</v>
      </c>
      <c r="AB54" s="218">
        <v>0</v>
      </c>
      <c r="AC54" s="218">
        <v>11</v>
      </c>
      <c r="AD54" s="218">
        <v>0</v>
      </c>
      <c r="AE54" s="218">
        <v>0</v>
      </c>
      <c r="AF54" s="218">
        <v>0</v>
      </c>
      <c r="AG54" s="218">
        <v>30</v>
      </c>
      <c r="AH54" s="218">
        <v>0</v>
      </c>
      <c r="AI54" s="218">
        <v>0</v>
      </c>
      <c r="AJ54" s="218">
        <v>0</v>
      </c>
      <c r="AK54" s="218">
        <v>-1.31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18.2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2.19</v>
      </c>
      <c r="L55" s="218">
        <v>222.36</v>
      </c>
      <c r="M55" s="218">
        <v>23.13</v>
      </c>
      <c r="N55" s="218">
        <v>35.04</v>
      </c>
      <c r="O55" s="218">
        <v>0</v>
      </c>
      <c r="P55" s="218">
        <v>31.58</v>
      </c>
      <c r="Q55" s="218">
        <v>0</v>
      </c>
      <c r="R55" s="218">
        <v>6.46</v>
      </c>
      <c r="S55" s="218">
        <v>4.04</v>
      </c>
      <c r="T55" s="218">
        <v>0</v>
      </c>
      <c r="U55" s="218">
        <v>51.75</v>
      </c>
      <c r="V55" s="218">
        <v>0</v>
      </c>
      <c r="W55" s="218">
        <v>1.93</v>
      </c>
      <c r="X55" s="218">
        <v>11.6</v>
      </c>
      <c r="Y55" s="218">
        <v>0</v>
      </c>
      <c r="Z55" s="218">
        <v>33.840000000000003</v>
      </c>
      <c r="AA55" s="218">
        <v>8.6999999999999993</v>
      </c>
      <c r="AB55" s="218">
        <v>0</v>
      </c>
      <c r="AC55" s="218">
        <v>11</v>
      </c>
      <c r="AD55" s="218">
        <v>0</v>
      </c>
      <c r="AE55" s="218">
        <v>0</v>
      </c>
      <c r="AF55" s="218">
        <v>0</v>
      </c>
      <c r="AG55" s="218">
        <v>30</v>
      </c>
      <c r="AH55" s="218">
        <v>0</v>
      </c>
      <c r="AI55" s="218">
        <v>0</v>
      </c>
      <c r="AJ55" s="218">
        <v>0</v>
      </c>
      <c r="AK55" s="218">
        <v>-1.31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18.2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2.2000000000000002</v>
      </c>
      <c r="L56" s="218">
        <v>222.36</v>
      </c>
      <c r="M56" s="218">
        <v>23.13</v>
      </c>
      <c r="N56" s="218">
        <v>35.04</v>
      </c>
      <c r="O56" s="218">
        <v>0</v>
      </c>
      <c r="P56" s="218">
        <v>31.58</v>
      </c>
      <c r="Q56" s="218">
        <v>0</v>
      </c>
      <c r="R56" s="218">
        <v>6.46</v>
      </c>
      <c r="S56" s="218">
        <v>4.04</v>
      </c>
      <c r="T56" s="218">
        <v>0</v>
      </c>
      <c r="U56" s="218">
        <v>51.75</v>
      </c>
      <c r="V56" s="218">
        <v>0</v>
      </c>
      <c r="W56" s="218">
        <v>1.93</v>
      </c>
      <c r="X56" s="218">
        <v>11.6</v>
      </c>
      <c r="Y56" s="218">
        <v>0</v>
      </c>
      <c r="Z56" s="218">
        <v>33.840000000000003</v>
      </c>
      <c r="AA56" s="218">
        <v>8.6999999999999993</v>
      </c>
      <c r="AB56" s="218">
        <v>0</v>
      </c>
      <c r="AC56" s="218">
        <v>11</v>
      </c>
      <c r="AD56" s="218">
        <v>0</v>
      </c>
      <c r="AE56" s="218">
        <v>0</v>
      </c>
      <c r="AF56" s="218">
        <v>0</v>
      </c>
      <c r="AG56" s="218">
        <v>30</v>
      </c>
      <c r="AH56" s="218">
        <v>0</v>
      </c>
      <c r="AI56" s="218">
        <v>0</v>
      </c>
      <c r="AJ56" s="218">
        <v>0</v>
      </c>
      <c r="AK56" s="218">
        <v>-1.31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18.2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2.19</v>
      </c>
      <c r="L57" s="218">
        <v>222.36</v>
      </c>
      <c r="M57" s="218">
        <v>23.13</v>
      </c>
      <c r="N57" s="218">
        <v>35.04</v>
      </c>
      <c r="O57" s="218">
        <v>0</v>
      </c>
      <c r="P57" s="218">
        <v>31.58</v>
      </c>
      <c r="Q57" s="218">
        <v>0</v>
      </c>
      <c r="R57" s="218">
        <v>6.46</v>
      </c>
      <c r="S57" s="218">
        <v>4.04</v>
      </c>
      <c r="T57" s="218">
        <v>0</v>
      </c>
      <c r="U57" s="218">
        <v>51.75</v>
      </c>
      <c r="V57" s="218">
        <v>0</v>
      </c>
      <c r="W57" s="218">
        <v>1.93</v>
      </c>
      <c r="X57" s="218">
        <v>11.6</v>
      </c>
      <c r="Y57" s="218">
        <v>0</v>
      </c>
      <c r="Z57" s="218">
        <v>33.840000000000003</v>
      </c>
      <c r="AA57" s="218">
        <v>8.6999999999999993</v>
      </c>
      <c r="AB57" s="218">
        <v>0</v>
      </c>
      <c r="AC57" s="218">
        <v>11</v>
      </c>
      <c r="AD57" s="218">
        <v>0</v>
      </c>
      <c r="AE57" s="218">
        <v>0</v>
      </c>
      <c r="AF57" s="218">
        <v>0</v>
      </c>
      <c r="AG57" s="218">
        <v>30</v>
      </c>
      <c r="AH57" s="218">
        <v>0</v>
      </c>
      <c r="AI57" s="218">
        <v>0</v>
      </c>
      <c r="AJ57" s="218">
        <v>0</v>
      </c>
      <c r="AK57" s="218">
        <v>-1.31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18.2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2.2000000000000002</v>
      </c>
      <c r="L58" s="218">
        <v>222.36</v>
      </c>
      <c r="M58" s="218">
        <v>23.13</v>
      </c>
      <c r="N58" s="218">
        <v>35.04</v>
      </c>
      <c r="O58" s="218">
        <v>0</v>
      </c>
      <c r="P58" s="218">
        <v>31.58</v>
      </c>
      <c r="Q58" s="218">
        <v>0</v>
      </c>
      <c r="R58" s="218">
        <v>6.46</v>
      </c>
      <c r="S58" s="218">
        <v>4.04</v>
      </c>
      <c r="T58" s="218">
        <v>0</v>
      </c>
      <c r="U58" s="218">
        <v>51.75</v>
      </c>
      <c r="V58" s="218">
        <v>0</v>
      </c>
      <c r="W58" s="218">
        <v>1.93</v>
      </c>
      <c r="X58" s="218">
        <v>11.6</v>
      </c>
      <c r="Y58" s="218">
        <v>0</v>
      </c>
      <c r="Z58" s="218">
        <v>33.840000000000003</v>
      </c>
      <c r="AA58" s="218">
        <v>8.6999999999999993</v>
      </c>
      <c r="AB58" s="218">
        <v>0</v>
      </c>
      <c r="AC58" s="218">
        <v>11</v>
      </c>
      <c r="AD58" s="218">
        <v>0</v>
      </c>
      <c r="AE58" s="218">
        <v>0</v>
      </c>
      <c r="AF58" s="218">
        <v>0</v>
      </c>
      <c r="AG58" s="218">
        <v>30</v>
      </c>
      <c r="AH58" s="218">
        <v>0</v>
      </c>
      <c r="AI58" s="218">
        <v>0</v>
      </c>
      <c r="AJ58" s="218">
        <v>0</v>
      </c>
      <c r="AK58" s="218">
        <v>-1.31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18.2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1.98</v>
      </c>
      <c r="L59" s="218">
        <v>222.36</v>
      </c>
      <c r="M59" s="218">
        <v>23.13</v>
      </c>
      <c r="N59" s="218">
        <v>35.04</v>
      </c>
      <c r="O59" s="218">
        <v>0</v>
      </c>
      <c r="P59" s="218">
        <v>30.84</v>
      </c>
      <c r="Q59" s="218">
        <v>0</v>
      </c>
      <c r="R59" s="218">
        <v>6.23</v>
      </c>
      <c r="S59" s="218">
        <v>4.03</v>
      </c>
      <c r="T59" s="218">
        <v>0</v>
      </c>
      <c r="U59" s="218">
        <v>51.75</v>
      </c>
      <c r="V59" s="218">
        <v>4.22</v>
      </c>
      <c r="W59" s="218">
        <v>13.25</v>
      </c>
      <c r="X59" s="218">
        <v>40.58</v>
      </c>
      <c r="Y59" s="218">
        <v>0</v>
      </c>
      <c r="Z59" s="218">
        <v>33.840000000000003</v>
      </c>
      <c r="AA59" s="218">
        <v>8.6999999999999993</v>
      </c>
      <c r="AB59" s="218">
        <v>0</v>
      </c>
      <c r="AC59" s="218">
        <v>11</v>
      </c>
      <c r="AD59" s="218">
        <v>0</v>
      </c>
      <c r="AE59" s="218">
        <v>0</v>
      </c>
      <c r="AF59" s="218">
        <v>0</v>
      </c>
      <c r="AG59" s="218">
        <v>30</v>
      </c>
      <c r="AH59" s="218">
        <v>0</v>
      </c>
      <c r="AI59" s="218">
        <v>0</v>
      </c>
      <c r="AJ59" s="218">
        <v>0</v>
      </c>
      <c r="AK59" s="218">
        <v>-1.31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18.2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2</v>
      </c>
      <c r="L60" s="218">
        <v>222.36</v>
      </c>
      <c r="M60" s="218">
        <v>23.13</v>
      </c>
      <c r="N60" s="218">
        <v>35.04</v>
      </c>
      <c r="O60" s="218">
        <v>0</v>
      </c>
      <c r="P60" s="218">
        <v>30.84</v>
      </c>
      <c r="Q60" s="218">
        <v>0</v>
      </c>
      <c r="R60" s="218">
        <v>6.23</v>
      </c>
      <c r="S60" s="218">
        <v>4.03</v>
      </c>
      <c r="T60" s="218">
        <v>0</v>
      </c>
      <c r="U60" s="218">
        <v>51.75</v>
      </c>
      <c r="V60" s="218">
        <v>4.22</v>
      </c>
      <c r="W60" s="218">
        <v>13.25</v>
      </c>
      <c r="X60" s="218">
        <v>43.76</v>
      </c>
      <c r="Y60" s="218">
        <v>0</v>
      </c>
      <c r="Z60" s="218">
        <v>58.01</v>
      </c>
      <c r="AA60" s="218">
        <v>8.6999999999999993</v>
      </c>
      <c r="AB60" s="218">
        <v>0</v>
      </c>
      <c r="AC60" s="218">
        <v>11</v>
      </c>
      <c r="AD60" s="218">
        <v>0</v>
      </c>
      <c r="AE60" s="218">
        <v>0</v>
      </c>
      <c r="AF60" s="218">
        <v>0</v>
      </c>
      <c r="AG60" s="218">
        <v>30</v>
      </c>
      <c r="AH60" s="218">
        <v>0</v>
      </c>
      <c r="AI60" s="218">
        <v>0</v>
      </c>
      <c r="AJ60" s="218">
        <v>0</v>
      </c>
      <c r="AK60" s="218">
        <v>-1.31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18.2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1.98</v>
      </c>
      <c r="L61" s="218">
        <v>222.36</v>
      </c>
      <c r="M61" s="218">
        <v>23.13</v>
      </c>
      <c r="N61" s="218">
        <v>35.04</v>
      </c>
      <c r="O61" s="218">
        <v>0</v>
      </c>
      <c r="P61" s="218">
        <v>31.38</v>
      </c>
      <c r="Q61" s="218">
        <v>0</v>
      </c>
      <c r="R61" s="218">
        <v>12.58</v>
      </c>
      <c r="S61" s="218">
        <v>4.03</v>
      </c>
      <c r="T61" s="218">
        <v>0</v>
      </c>
      <c r="U61" s="218">
        <v>51.75</v>
      </c>
      <c r="V61" s="218">
        <v>4.22</v>
      </c>
      <c r="W61" s="218">
        <v>13.25</v>
      </c>
      <c r="X61" s="218">
        <v>43.76</v>
      </c>
      <c r="Y61" s="218">
        <v>0</v>
      </c>
      <c r="Z61" s="218">
        <v>75.11</v>
      </c>
      <c r="AA61" s="218">
        <v>26.75</v>
      </c>
      <c r="AB61" s="218">
        <v>0</v>
      </c>
      <c r="AC61" s="218">
        <v>11</v>
      </c>
      <c r="AD61" s="218">
        <v>0</v>
      </c>
      <c r="AE61" s="218">
        <v>0</v>
      </c>
      <c r="AF61" s="218">
        <v>0</v>
      </c>
      <c r="AG61" s="218">
        <v>30</v>
      </c>
      <c r="AH61" s="218">
        <v>0</v>
      </c>
      <c r="AI61" s="218">
        <v>0</v>
      </c>
      <c r="AJ61" s="218">
        <v>0</v>
      </c>
      <c r="AK61" s="218">
        <v>-1.31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18.2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4.96</v>
      </c>
      <c r="L62" s="218">
        <v>222.36</v>
      </c>
      <c r="M62" s="218">
        <v>23.13</v>
      </c>
      <c r="N62" s="218">
        <v>35.04</v>
      </c>
      <c r="O62" s="218">
        <v>0</v>
      </c>
      <c r="P62" s="218">
        <v>31.38</v>
      </c>
      <c r="Q62" s="218">
        <v>0</v>
      </c>
      <c r="R62" s="218">
        <v>12.58</v>
      </c>
      <c r="S62" s="218">
        <v>4.17</v>
      </c>
      <c r="T62" s="218">
        <v>0</v>
      </c>
      <c r="U62" s="218">
        <v>51.75</v>
      </c>
      <c r="V62" s="218">
        <v>4.22</v>
      </c>
      <c r="W62" s="218">
        <v>13.25</v>
      </c>
      <c r="X62" s="218">
        <v>43.76</v>
      </c>
      <c r="Y62" s="218">
        <v>0</v>
      </c>
      <c r="Z62" s="218">
        <v>75.11</v>
      </c>
      <c r="AA62" s="218">
        <v>26.75</v>
      </c>
      <c r="AB62" s="218">
        <v>0</v>
      </c>
      <c r="AC62" s="218">
        <v>11</v>
      </c>
      <c r="AD62" s="218">
        <v>0</v>
      </c>
      <c r="AE62" s="218">
        <v>0</v>
      </c>
      <c r="AF62" s="218">
        <v>0</v>
      </c>
      <c r="AG62" s="218">
        <v>30</v>
      </c>
      <c r="AH62" s="218">
        <v>0</v>
      </c>
      <c r="AI62" s="218">
        <v>0</v>
      </c>
      <c r="AJ62" s="218">
        <v>0</v>
      </c>
      <c r="AK62" s="218">
        <v>-1.31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18.2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4.96</v>
      </c>
      <c r="L63" s="218">
        <v>222.36</v>
      </c>
      <c r="M63" s="218">
        <v>23.13</v>
      </c>
      <c r="N63" s="218">
        <v>35.04</v>
      </c>
      <c r="O63" s="218">
        <v>0</v>
      </c>
      <c r="P63" s="218">
        <v>31.38</v>
      </c>
      <c r="Q63" s="218">
        <v>0</v>
      </c>
      <c r="R63" s="218">
        <v>12.58</v>
      </c>
      <c r="S63" s="218">
        <v>4.17</v>
      </c>
      <c r="T63" s="218">
        <v>0</v>
      </c>
      <c r="U63" s="218">
        <v>51.75</v>
      </c>
      <c r="V63" s="218">
        <v>4.22</v>
      </c>
      <c r="W63" s="218">
        <v>13.25</v>
      </c>
      <c r="X63" s="218">
        <v>43.76</v>
      </c>
      <c r="Y63" s="218">
        <v>0</v>
      </c>
      <c r="Z63" s="218">
        <v>75.11</v>
      </c>
      <c r="AA63" s="218">
        <v>26.75</v>
      </c>
      <c r="AB63" s="218">
        <v>0</v>
      </c>
      <c r="AC63" s="218">
        <v>11</v>
      </c>
      <c r="AD63" s="218">
        <v>0</v>
      </c>
      <c r="AE63" s="218">
        <v>0</v>
      </c>
      <c r="AF63" s="218">
        <v>0</v>
      </c>
      <c r="AG63" s="218">
        <v>27.96</v>
      </c>
      <c r="AH63" s="218">
        <v>0</v>
      </c>
      <c r="AI63" s="218">
        <v>0</v>
      </c>
      <c r="AJ63" s="218">
        <v>0</v>
      </c>
      <c r="AK63" s="218">
        <v>-1.31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18.2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4.96</v>
      </c>
      <c r="L64" s="218">
        <v>222.36</v>
      </c>
      <c r="M64" s="218">
        <v>23.13</v>
      </c>
      <c r="N64" s="218">
        <v>35.04</v>
      </c>
      <c r="O64" s="218">
        <v>0</v>
      </c>
      <c r="P64" s="218">
        <v>31.38</v>
      </c>
      <c r="Q64" s="218">
        <v>0</v>
      </c>
      <c r="R64" s="218">
        <v>12.58</v>
      </c>
      <c r="S64" s="218">
        <v>4.17</v>
      </c>
      <c r="T64" s="218">
        <v>0</v>
      </c>
      <c r="U64" s="218">
        <v>51.75</v>
      </c>
      <c r="V64" s="218">
        <v>4.22</v>
      </c>
      <c r="W64" s="218">
        <v>13.25</v>
      </c>
      <c r="X64" s="218">
        <v>43.76</v>
      </c>
      <c r="Y64" s="218">
        <v>0</v>
      </c>
      <c r="Z64" s="218">
        <v>75.11</v>
      </c>
      <c r="AA64" s="218">
        <v>26.75</v>
      </c>
      <c r="AB64" s="218">
        <v>0</v>
      </c>
      <c r="AC64" s="218">
        <v>11</v>
      </c>
      <c r="AD64" s="218">
        <v>0</v>
      </c>
      <c r="AE64" s="218">
        <v>0</v>
      </c>
      <c r="AF64" s="218">
        <v>0</v>
      </c>
      <c r="AG64" s="218">
        <v>26.42</v>
      </c>
      <c r="AH64" s="218">
        <v>0</v>
      </c>
      <c r="AI64" s="218">
        <v>0</v>
      </c>
      <c r="AJ64" s="218">
        <v>0</v>
      </c>
      <c r="AK64" s="218">
        <v>-1.31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18.2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4.96</v>
      </c>
      <c r="L65" s="218">
        <v>222.36</v>
      </c>
      <c r="M65" s="218">
        <v>23.13</v>
      </c>
      <c r="N65" s="218">
        <v>35.04</v>
      </c>
      <c r="O65" s="218">
        <v>0</v>
      </c>
      <c r="P65" s="218">
        <v>31.38</v>
      </c>
      <c r="Q65" s="218">
        <v>0</v>
      </c>
      <c r="R65" s="218">
        <v>12.58</v>
      </c>
      <c r="S65" s="218">
        <v>4.0999999999999996</v>
      </c>
      <c r="T65" s="218">
        <v>0</v>
      </c>
      <c r="U65" s="218">
        <v>51.75</v>
      </c>
      <c r="V65" s="218">
        <v>4.22</v>
      </c>
      <c r="W65" s="218">
        <v>13.25</v>
      </c>
      <c r="X65" s="218">
        <v>43.76</v>
      </c>
      <c r="Y65" s="218">
        <v>0</v>
      </c>
      <c r="Z65" s="218">
        <v>75.11</v>
      </c>
      <c r="AA65" s="218">
        <v>26.75</v>
      </c>
      <c r="AB65" s="218">
        <v>0</v>
      </c>
      <c r="AC65" s="218">
        <v>11</v>
      </c>
      <c r="AD65" s="218">
        <v>0</v>
      </c>
      <c r="AE65" s="218">
        <v>0</v>
      </c>
      <c r="AF65" s="218">
        <v>0</v>
      </c>
      <c r="AG65" s="218">
        <v>26.42</v>
      </c>
      <c r="AH65" s="218">
        <v>0</v>
      </c>
      <c r="AI65" s="218">
        <v>0</v>
      </c>
      <c r="AJ65" s="218">
        <v>0</v>
      </c>
      <c r="AK65" s="218">
        <v>-1.31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18.2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4.96</v>
      </c>
      <c r="L66" s="218">
        <v>222.36</v>
      </c>
      <c r="M66" s="218">
        <v>23.13</v>
      </c>
      <c r="N66" s="218">
        <v>35.04</v>
      </c>
      <c r="O66" s="218">
        <v>0</v>
      </c>
      <c r="P66" s="218">
        <v>31.38</v>
      </c>
      <c r="Q66" s="218">
        <v>0</v>
      </c>
      <c r="R66" s="218">
        <v>12.58</v>
      </c>
      <c r="S66" s="218">
        <v>4.0999999999999996</v>
      </c>
      <c r="T66" s="218">
        <v>0</v>
      </c>
      <c r="U66" s="218">
        <v>51.75</v>
      </c>
      <c r="V66" s="218">
        <v>4.22</v>
      </c>
      <c r="W66" s="218">
        <v>13.25</v>
      </c>
      <c r="X66" s="218">
        <v>43.76</v>
      </c>
      <c r="Y66" s="218">
        <v>0</v>
      </c>
      <c r="Z66" s="218">
        <v>75.11</v>
      </c>
      <c r="AA66" s="218">
        <v>26.75</v>
      </c>
      <c r="AB66" s="218">
        <v>0</v>
      </c>
      <c r="AC66" s="218">
        <v>11</v>
      </c>
      <c r="AD66" s="218">
        <v>0</v>
      </c>
      <c r="AE66" s="218">
        <v>0</v>
      </c>
      <c r="AF66" s="218">
        <v>0</v>
      </c>
      <c r="AG66" s="218">
        <v>26.42</v>
      </c>
      <c r="AH66" s="218">
        <v>0</v>
      </c>
      <c r="AI66" s="218">
        <v>0</v>
      </c>
      <c r="AJ66" s="218">
        <v>0</v>
      </c>
      <c r="AK66" s="218">
        <v>-1.31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18.2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4.8899999999999997</v>
      </c>
      <c r="L67" s="218">
        <v>222.36</v>
      </c>
      <c r="M67" s="218">
        <v>23.13</v>
      </c>
      <c r="N67" s="218">
        <v>35.04</v>
      </c>
      <c r="O67" s="218">
        <v>0</v>
      </c>
      <c r="P67" s="218">
        <v>31.38</v>
      </c>
      <c r="Q67" s="218">
        <v>0</v>
      </c>
      <c r="R67" s="218">
        <v>12.58</v>
      </c>
      <c r="S67" s="218">
        <v>3.87</v>
      </c>
      <c r="T67" s="218">
        <v>0</v>
      </c>
      <c r="U67" s="218">
        <v>51.75</v>
      </c>
      <c r="V67" s="218">
        <v>4.22</v>
      </c>
      <c r="W67" s="218">
        <v>13.04</v>
      </c>
      <c r="X67" s="218">
        <v>43.76</v>
      </c>
      <c r="Y67" s="218">
        <v>0</v>
      </c>
      <c r="Z67" s="218">
        <v>75.11</v>
      </c>
      <c r="AA67" s="218">
        <v>26.75</v>
      </c>
      <c r="AB67" s="218">
        <v>0</v>
      </c>
      <c r="AC67" s="218">
        <v>11</v>
      </c>
      <c r="AD67" s="218">
        <v>0</v>
      </c>
      <c r="AE67" s="218">
        <v>0</v>
      </c>
      <c r="AF67" s="218">
        <v>0</v>
      </c>
      <c r="AG67" s="218">
        <v>27.96</v>
      </c>
      <c r="AH67" s="218">
        <v>0</v>
      </c>
      <c r="AI67" s="218">
        <v>0</v>
      </c>
      <c r="AJ67" s="218">
        <v>0</v>
      </c>
      <c r="AK67" s="218">
        <v>-1.31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18.2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4.8899999999999997</v>
      </c>
      <c r="L68" s="218">
        <v>222.36</v>
      </c>
      <c r="M68" s="218">
        <v>23.13</v>
      </c>
      <c r="N68" s="218">
        <v>35.04</v>
      </c>
      <c r="O68" s="218">
        <v>0</v>
      </c>
      <c r="P68" s="218">
        <v>31.38</v>
      </c>
      <c r="Q68" s="218">
        <v>0</v>
      </c>
      <c r="R68" s="218">
        <v>12.58</v>
      </c>
      <c r="S68" s="218">
        <v>3.87</v>
      </c>
      <c r="T68" s="218">
        <v>0</v>
      </c>
      <c r="U68" s="218">
        <v>51.75</v>
      </c>
      <c r="V68" s="218">
        <v>4.22</v>
      </c>
      <c r="W68" s="218">
        <v>13.04</v>
      </c>
      <c r="X68" s="218">
        <v>43.76</v>
      </c>
      <c r="Y68" s="218">
        <v>0</v>
      </c>
      <c r="Z68" s="218">
        <v>75.11</v>
      </c>
      <c r="AA68" s="218">
        <v>26.75</v>
      </c>
      <c r="AB68" s="218">
        <v>0</v>
      </c>
      <c r="AC68" s="218">
        <v>11</v>
      </c>
      <c r="AD68" s="218">
        <v>0</v>
      </c>
      <c r="AE68" s="218">
        <v>0</v>
      </c>
      <c r="AF68" s="218">
        <v>0</v>
      </c>
      <c r="AG68" s="218">
        <v>27.96</v>
      </c>
      <c r="AH68" s="218">
        <v>0</v>
      </c>
      <c r="AI68" s="218">
        <v>0</v>
      </c>
      <c r="AJ68" s="218">
        <v>0</v>
      </c>
      <c r="AK68" s="218">
        <v>-1.31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18.2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4.8899999999999997</v>
      </c>
      <c r="L69" s="218">
        <v>222.36</v>
      </c>
      <c r="M69" s="218">
        <v>23.13</v>
      </c>
      <c r="N69" s="218">
        <v>35.04</v>
      </c>
      <c r="O69" s="218">
        <v>0</v>
      </c>
      <c r="P69" s="218">
        <v>31.58</v>
      </c>
      <c r="Q69" s="218">
        <v>0</v>
      </c>
      <c r="R69" s="218">
        <v>12.58</v>
      </c>
      <c r="S69" s="218">
        <v>3.87</v>
      </c>
      <c r="T69" s="218">
        <v>0</v>
      </c>
      <c r="U69" s="218">
        <v>51.75</v>
      </c>
      <c r="V69" s="218">
        <v>4.22</v>
      </c>
      <c r="W69" s="218">
        <v>13.04</v>
      </c>
      <c r="X69" s="218">
        <v>43.76</v>
      </c>
      <c r="Y69" s="218">
        <v>0</v>
      </c>
      <c r="Z69" s="218">
        <v>75.11</v>
      </c>
      <c r="AA69" s="218">
        <v>26.75</v>
      </c>
      <c r="AB69" s="218">
        <v>0</v>
      </c>
      <c r="AC69" s="218">
        <v>11</v>
      </c>
      <c r="AD69" s="218">
        <v>0</v>
      </c>
      <c r="AE69" s="218">
        <v>0</v>
      </c>
      <c r="AF69" s="218">
        <v>0</v>
      </c>
      <c r="AG69" s="218">
        <v>27.96</v>
      </c>
      <c r="AH69" s="218">
        <v>0</v>
      </c>
      <c r="AI69" s="218">
        <v>0</v>
      </c>
      <c r="AJ69" s="218">
        <v>0</v>
      </c>
      <c r="AK69" s="218">
        <v>-1.31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18.2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4.8899999999999997</v>
      </c>
      <c r="L70" s="218">
        <v>222.36</v>
      </c>
      <c r="M70" s="218">
        <v>23.13</v>
      </c>
      <c r="N70" s="218">
        <v>35.04</v>
      </c>
      <c r="O70" s="218">
        <v>0</v>
      </c>
      <c r="P70" s="218">
        <v>31.58</v>
      </c>
      <c r="Q70" s="218">
        <v>0</v>
      </c>
      <c r="R70" s="218">
        <v>12.58</v>
      </c>
      <c r="S70" s="218">
        <v>3.87</v>
      </c>
      <c r="T70" s="218">
        <v>0</v>
      </c>
      <c r="U70" s="218">
        <v>51.75</v>
      </c>
      <c r="V70" s="218">
        <v>4.22</v>
      </c>
      <c r="W70" s="218">
        <v>13.04</v>
      </c>
      <c r="X70" s="218">
        <v>43.76</v>
      </c>
      <c r="Y70" s="218">
        <v>0</v>
      </c>
      <c r="Z70" s="218">
        <v>75.11</v>
      </c>
      <c r="AA70" s="218">
        <v>26.75</v>
      </c>
      <c r="AB70" s="218">
        <v>0</v>
      </c>
      <c r="AC70" s="218">
        <v>11</v>
      </c>
      <c r="AD70" s="218">
        <v>0</v>
      </c>
      <c r="AE70" s="218">
        <v>0</v>
      </c>
      <c r="AF70" s="218">
        <v>0</v>
      </c>
      <c r="AG70" s="218">
        <v>27.96</v>
      </c>
      <c r="AH70" s="218">
        <v>0</v>
      </c>
      <c r="AI70" s="218">
        <v>0</v>
      </c>
      <c r="AJ70" s="218">
        <v>0</v>
      </c>
      <c r="AK70" s="218">
        <v>-1.31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18.2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4.95</v>
      </c>
      <c r="L71" s="218">
        <v>222.36</v>
      </c>
      <c r="M71" s="218">
        <v>23.13</v>
      </c>
      <c r="N71" s="218">
        <v>35.04</v>
      </c>
      <c r="O71" s="218">
        <v>0</v>
      </c>
      <c r="P71" s="218">
        <v>31.58</v>
      </c>
      <c r="Q71" s="218">
        <v>0</v>
      </c>
      <c r="R71" s="218">
        <v>12.58</v>
      </c>
      <c r="S71" s="218">
        <v>4.0999999999999996</v>
      </c>
      <c r="T71" s="218">
        <v>0</v>
      </c>
      <c r="U71" s="218">
        <v>51.75</v>
      </c>
      <c r="V71" s="218">
        <v>4.22</v>
      </c>
      <c r="W71" s="218">
        <v>13.04</v>
      </c>
      <c r="X71" s="218">
        <v>43.76</v>
      </c>
      <c r="Y71" s="218">
        <v>0</v>
      </c>
      <c r="Z71" s="218">
        <v>75.11</v>
      </c>
      <c r="AA71" s="218">
        <v>26.75</v>
      </c>
      <c r="AB71" s="218">
        <v>0</v>
      </c>
      <c r="AC71" s="218">
        <v>11</v>
      </c>
      <c r="AD71" s="218">
        <v>0</v>
      </c>
      <c r="AE71" s="218">
        <v>0</v>
      </c>
      <c r="AF71" s="218">
        <v>0</v>
      </c>
      <c r="AG71" s="218">
        <v>27.96</v>
      </c>
      <c r="AH71" s="218">
        <v>0</v>
      </c>
      <c r="AI71" s="218">
        <v>0</v>
      </c>
      <c r="AJ71" s="218">
        <v>0</v>
      </c>
      <c r="AK71" s="218">
        <v>-1.31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18.2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1.9</v>
      </c>
      <c r="L72" s="218">
        <v>222.36</v>
      </c>
      <c r="M72" s="218">
        <v>23.13</v>
      </c>
      <c r="N72" s="218">
        <v>35.04</v>
      </c>
      <c r="O72" s="218">
        <v>0</v>
      </c>
      <c r="P72" s="218">
        <v>31.58</v>
      </c>
      <c r="Q72" s="218">
        <v>0</v>
      </c>
      <c r="R72" s="218">
        <v>12.58</v>
      </c>
      <c r="S72" s="218">
        <v>3.87</v>
      </c>
      <c r="T72" s="218">
        <v>0</v>
      </c>
      <c r="U72" s="218">
        <v>51.75</v>
      </c>
      <c r="V72" s="218">
        <v>4.22</v>
      </c>
      <c r="W72" s="218">
        <v>13.04</v>
      </c>
      <c r="X72" s="218">
        <v>43.76</v>
      </c>
      <c r="Y72" s="218">
        <v>0</v>
      </c>
      <c r="Z72" s="218">
        <v>75.11</v>
      </c>
      <c r="AA72" s="218">
        <v>26.75</v>
      </c>
      <c r="AB72" s="218">
        <v>0</v>
      </c>
      <c r="AC72" s="218">
        <v>11</v>
      </c>
      <c r="AD72" s="218">
        <v>0</v>
      </c>
      <c r="AE72" s="218">
        <v>0</v>
      </c>
      <c r="AF72" s="218">
        <v>0</v>
      </c>
      <c r="AG72" s="218">
        <v>27.96</v>
      </c>
      <c r="AH72" s="218">
        <v>0</v>
      </c>
      <c r="AI72" s="218">
        <v>0</v>
      </c>
      <c r="AJ72" s="218">
        <v>0</v>
      </c>
      <c r="AK72" s="218">
        <v>-1.31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17.62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1.89</v>
      </c>
      <c r="L73" s="218">
        <v>222.36</v>
      </c>
      <c r="M73" s="218">
        <v>23.13</v>
      </c>
      <c r="N73" s="218">
        <v>35.04</v>
      </c>
      <c r="O73" s="218">
        <v>0</v>
      </c>
      <c r="P73" s="218">
        <v>31.58</v>
      </c>
      <c r="Q73" s="218">
        <v>0</v>
      </c>
      <c r="R73" s="218">
        <v>12.58</v>
      </c>
      <c r="S73" s="218">
        <v>3.87</v>
      </c>
      <c r="T73" s="218">
        <v>0</v>
      </c>
      <c r="U73" s="218">
        <v>51.75</v>
      </c>
      <c r="V73" s="218">
        <v>4.22</v>
      </c>
      <c r="W73" s="218">
        <v>12.6</v>
      </c>
      <c r="X73" s="218">
        <v>43.76</v>
      </c>
      <c r="Y73" s="218">
        <v>0</v>
      </c>
      <c r="Z73" s="218">
        <v>75.11</v>
      </c>
      <c r="AA73" s="218">
        <v>8.6999999999999993</v>
      </c>
      <c r="AB73" s="218">
        <v>0</v>
      </c>
      <c r="AC73" s="218">
        <v>11</v>
      </c>
      <c r="AD73" s="218">
        <v>0</v>
      </c>
      <c r="AE73" s="218">
        <v>0</v>
      </c>
      <c r="AF73" s="218">
        <v>0</v>
      </c>
      <c r="AG73" s="218">
        <v>27.96</v>
      </c>
      <c r="AH73" s="218">
        <v>0</v>
      </c>
      <c r="AI73" s="218">
        <v>0</v>
      </c>
      <c r="AJ73" s="218">
        <v>0</v>
      </c>
      <c r="AK73" s="218">
        <v>-1.31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14.22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222.36</v>
      </c>
      <c r="M74" s="218">
        <v>23.13</v>
      </c>
      <c r="N74" s="218">
        <v>35.04</v>
      </c>
      <c r="O74" s="218">
        <v>0</v>
      </c>
      <c r="P74" s="218">
        <v>31.58</v>
      </c>
      <c r="Q74" s="218">
        <v>0</v>
      </c>
      <c r="R74" s="218">
        <v>0</v>
      </c>
      <c r="S74" s="218">
        <v>0</v>
      </c>
      <c r="T74" s="218">
        <v>0</v>
      </c>
      <c r="U74" s="218">
        <v>51.75</v>
      </c>
      <c r="V74" s="218">
        <v>0</v>
      </c>
      <c r="W74" s="218">
        <v>1.93</v>
      </c>
      <c r="X74" s="218">
        <v>43.76</v>
      </c>
      <c r="Y74" s="218">
        <v>0</v>
      </c>
      <c r="Z74" s="218">
        <v>53.84</v>
      </c>
      <c r="AA74" s="218">
        <v>8.6999999999999993</v>
      </c>
      <c r="AB74" s="218">
        <v>0</v>
      </c>
      <c r="AC74" s="218">
        <v>11</v>
      </c>
      <c r="AD74" s="218">
        <v>0</v>
      </c>
      <c r="AE74" s="218">
        <v>0</v>
      </c>
      <c r="AF74" s="218">
        <v>0</v>
      </c>
      <c r="AG74" s="218">
        <v>27.96</v>
      </c>
      <c r="AH74" s="218">
        <v>0</v>
      </c>
      <c r="AI74" s="218">
        <v>0</v>
      </c>
      <c r="AJ74" s="218">
        <v>0</v>
      </c>
      <c r="AK74" s="218">
        <v>-1.31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12.17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222.36</v>
      </c>
      <c r="M75" s="218">
        <v>23.13</v>
      </c>
      <c r="N75" s="218">
        <v>35.04</v>
      </c>
      <c r="O75" s="218">
        <v>0</v>
      </c>
      <c r="P75" s="218">
        <v>30.12</v>
      </c>
      <c r="Q75" s="218">
        <v>0</v>
      </c>
      <c r="R75" s="218">
        <v>0</v>
      </c>
      <c r="S75" s="218">
        <v>0</v>
      </c>
      <c r="T75" s="218">
        <v>0</v>
      </c>
      <c r="U75" s="218">
        <v>51.75</v>
      </c>
      <c r="V75" s="218">
        <v>0</v>
      </c>
      <c r="W75" s="218">
        <v>1.91</v>
      </c>
      <c r="X75" s="218">
        <v>14.5</v>
      </c>
      <c r="Y75" s="218">
        <v>0</v>
      </c>
      <c r="Z75" s="218">
        <v>33.840000000000003</v>
      </c>
      <c r="AA75" s="218">
        <v>8.41</v>
      </c>
      <c r="AB75" s="218">
        <v>0</v>
      </c>
      <c r="AC75" s="218">
        <v>11</v>
      </c>
      <c r="AD75" s="218">
        <v>0</v>
      </c>
      <c r="AE75" s="218">
        <v>0</v>
      </c>
      <c r="AF75" s="218">
        <v>0</v>
      </c>
      <c r="AG75" s="218">
        <v>30</v>
      </c>
      <c r="AH75" s="218">
        <v>0</v>
      </c>
      <c r="AI75" s="218">
        <v>0</v>
      </c>
      <c r="AJ75" s="218">
        <v>0</v>
      </c>
      <c r="AK75" s="218">
        <v>-1.31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222.36</v>
      </c>
      <c r="M76" s="218">
        <v>23.13</v>
      </c>
      <c r="N76" s="218">
        <v>35.04</v>
      </c>
      <c r="O76" s="218">
        <v>0</v>
      </c>
      <c r="P76" s="218">
        <v>30.12</v>
      </c>
      <c r="Q76" s="218">
        <v>0</v>
      </c>
      <c r="R76" s="218">
        <v>0</v>
      </c>
      <c r="S76" s="218">
        <v>0</v>
      </c>
      <c r="T76" s="218">
        <v>0</v>
      </c>
      <c r="U76" s="218">
        <v>51.75</v>
      </c>
      <c r="V76" s="218">
        <v>0</v>
      </c>
      <c r="W76" s="218">
        <v>1.93</v>
      </c>
      <c r="X76" s="218">
        <v>14.5</v>
      </c>
      <c r="Y76" s="218">
        <v>0</v>
      </c>
      <c r="Z76" s="218">
        <v>33.840000000000003</v>
      </c>
      <c r="AA76" s="218">
        <v>8.41</v>
      </c>
      <c r="AB76" s="218">
        <v>0</v>
      </c>
      <c r="AC76" s="218">
        <v>11</v>
      </c>
      <c r="AD76" s="218">
        <v>0</v>
      </c>
      <c r="AE76" s="218">
        <v>0</v>
      </c>
      <c r="AF76" s="218">
        <v>0</v>
      </c>
      <c r="AG76" s="218">
        <v>30</v>
      </c>
      <c r="AH76" s="218">
        <v>0</v>
      </c>
      <c r="AI76" s="218">
        <v>0</v>
      </c>
      <c r="AJ76" s="218">
        <v>0</v>
      </c>
      <c r="AK76" s="218">
        <v>-1.31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2.2999999999999998</v>
      </c>
      <c r="L77" s="218">
        <v>222.36</v>
      </c>
      <c r="M77" s="218">
        <v>23.13</v>
      </c>
      <c r="N77" s="218">
        <v>35.04</v>
      </c>
      <c r="O77" s="218">
        <v>0</v>
      </c>
      <c r="P77" s="218">
        <v>30.12</v>
      </c>
      <c r="Q77" s="218">
        <v>0</v>
      </c>
      <c r="R77" s="218">
        <v>0</v>
      </c>
      <c r="S77" s="218">
        <v>0</v>
      </c>
      <c r="T77" s="218">
        <v>0</v>
      </c>
      <c r="U77" s="218">
        <v>51.75</v>
      </c>
      <c r="V77" s="218">
        <v>0</v>
      </c>
      <c r="W77" s="218">
        <v>1.93</v>
      </c>
      <c r="X77" s="218">
        <v>14.5</v>
      </c>
      <c r="Y77" s="218">
        <v>0</v>
      </c>
      <c r="Z77" s="218">
        <v>33.840000000000003</v>
      </c>
      <c r="AA77" s="218">
        <v>8.41</v>
      </c>
      <c r="AB77" s="218">
        <v>0</v>
      </c>
      <c r="AC77" s="218">
        <v>11</v>
      </c>
      <c r="AD77" s="218">
        <v>0</v>
      </c>
      <c r="AE77" s="218">
        <v>0</v>
      </c>
      <c r="AF77" s="218">
        <v>0</v>
      </c>
      <c r="AG77" s="218">
        <v>30</v>
      </c>
      <c r="AH77" s="218">
        <v>0</v>
      </c>
      <c r="AI77" s="218">
        <v>0</v>
      </c>
      <c r="AJ77" s="218">
        <v>0</v>
      </c>
      <c r="AK77" s="218">
        <v>-1.31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2.19</v>
      </c>
      <c r="L78" s="218">
        <v>222.36</v>
      </c>
      <c r="M78" s="218">
        <v>23.13</v>
      </c>
      <c r="N78" s="218">
        <v>35.04</v>
      </c>
      <c r="O78" s="218">
        <v>0</v>
      </c>
      <c r="P78" s="218">
        <v>30.12</v>
      </c>
      <c r="Q78" s="218">
        <v>0</v>
      </c>
      <c r="R78" s="218">
        <v>0</v>
      </c>
      <c r="S78" s="218">
        <v>0</v>
      </c>
      <c r="T78" s="218">
        <v>0</v>
      </c>
      <c r="U78" s="218">
        <v>51.75</v>
      </c>
      <c r="V78" s="218">
        <v>0</v>
      </c>
      <c r="W78" s="218">
        <v>1.93</v>
      </c>
      <c r="X78" s="218">
        <v>14.5</v>
      </c>
      <c r="Y78" s="218">
        <v>0</v>
      </c>
      <c r="Z78" s="218">
        <v>33.840000000000003</v>
      </c>
      <c r="AA78" s="218">
        <v>8.41</v>
      </c>
      <c r="AB78" s="218">
        <v>0</v>
      </c>
      <c r="AC78" s="218">
        <v>11</v>
      </c>
      <c r="AD78" s="218">
        <v>0</v>
      </c>
      <c r="AE78" s="218">
        <v>0</v>
      </c>
      <c r="AF78" s="218">
        <v>0</v>
      </c>
      <c r="AG78" s="218">
        <v>30</v>
      </c>
      <c r="AH78" s="218">
        <v>0</v>
      </c>
      <c r="AI78" s="218">
        <v>0</v>
      </c>
      <c r="AJ78" s="218">
        <v>0</v>
      </c>
      <c r="AK78" s="218">
        <v>-1.31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2.2200000000000002</v>
      </c>
      <c r="L79" s="218">
        <v>222.37</v>
      </c>
      <c r="M79" s="218">
        <v>23.13</v>
      </c>
      <c r="N79" s="218">
        <v>35.04</v>
      </c>
      <c r="O79" s="218">
        <v>0</v>
      </c>
      <c r="P79" s="218">
        <v>28.39</v>
      </c>
      <c r="Q79" s="218">
        <v>0</v>
      </c>
      <c r="R79" s="218">
        <v>0</v>
      </c>
      <c r="S79" s="218">
        <v>0.13</v>
      </c>
      <c r="T79" s="218">
        <v>0</v>
      </c>
      <c r="U79" s="218">
        <v>51.75</v>
      </c>
      <c r="V79" s="218">
        <v>4.22</v>
      </c>
      <c r="W79" s="218">
        <v>12.61</v>
      </c>
      <c r="X79" s="218">
        <v>43.75</v>
      </c>
      <c r="Y79" s="218">
        <v>0</v>
      </c>
      <c r="Z79" s="218">
        <v>72.510000000000005</v>
      </c>
      <c r="AA79" s="218">
        <v>8.41</v>
      </c>
      <c r="AB79" s="218">
        <v>0</v>
      </c>
      <c r="AC79" s="218">
        <v>11</v>
      </c>
      <c r="AD79" s="218">
        <v>0</v>
      </c>
      <c r="AE79" s="218">
        <v>0</v>
      </c>
      <c r="AF79" s="218">
        <v>0</v>
      </c>
      <c r="AG79" s="218">
        <v>30</v>
      </c>
      <c r="AH79" s="218">
        <v>0</v>
      </c>
      <c r="AI79" s="218">
        <v>0</v>
      </c>
      <c r="AJ79" s="218">
        <v>0</v>
      </c>
      <c r="AK79" s="218">
        <v>-1.31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222.37</v>
      </c>
      <c r="M80" s="218">
        <v>23.13</v>
      </c>
      <c r="N80" s="218">
        <v>35.04</v>
      </c>
      <c r="O80" s="218">
        <v>0</v>
      </c>
      <c r="P80" s="218">
        <v>30.84</v>
      </c>
      <c r="Q80" s="218">
        <v>0</v>
      </c>
      <c r="R80" s="218">
        <v>0</v>
      </c>
      <c r="S80" s="218">
        <v>0.13</v>
      </c>
      <c r="T80" s="218">
        <v>0</v>
      </c>
      <c r="U80" s="218">
        <v>51.75</v>
      </c>
      <c r="V80" s="218">
        <v>4.22</v>
      </c>
      <c r="W80" s="218">
        <v>12.61</v>
      </c>
      <c r="X80" s="218">
        <v>43.76</v>
      </c>
      <c r="Y80" s="218">
        <v>0</v>
      </c>
      <c r="Z80" s="218">
        <v>72.510000000000005</v>
      </c>
      <c r="AA80" s="218">
        <v>8.41</v>
      </c>
      <c r="AB80" s="218">
        <v>0</v>
      </c>
      <c r="AC80" s="218">
        <v>11</v>
      </c>
      <c r="AD80" s="218">
        <v>0</v>
      </c>
      <c r="AE80" s="218">
        <v>0</v>
      </c>
      <c r="AF80" s="218">
        <v>0</v>
      </c>
      <c r="AG80" s="218">
        <v>30</v>
      </c>
      <c r="AH80" s="218">
        <v>0</v>
      </c>
      <c r="AI80" s="218">
        <v>0</v>
      </c>
      <c r="AJ80" s="218">
        <v>0</v>
      </c>
      <c r="AK80" s="218">
        <v>-1.31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222.37</v>
      </c>
      <c r="M81" s="218">
        <v>23.13</v>
      </c>
      <c r="N81" s="218">
        <v>35.04</v>
      </c>
      <c r="O81" s="218">
        <v>0</v>
      </c>
      <c r="P81" s="218">
        <v>30.84</v>
      </c>
      <c r="Q81" s="218">
        <v>0</v>
      </c>
      <c r="R81" s="218">
        <v>0</v>
      </c>
      <c r="S81" s="218">
        <v>0.13</v>
      </c>
      <c r="T81" s="218">
        <v>0</v>
      </c>
      <c r="U81" s="218">
        <v>51.75</v>
      </c>
      <c r="V81" s="218">
        <v>4.22</v>
      </c>
      <c r="W81" s="218">
        <v>12.56</v>
      </c>
      <c r="X81" s="218">
        <v>43.76</v>
      </c>
      <c r="Y81" s="218">
        <v>0</v>
      </c>
      <c r="Z81" s="218">
        <v>72.510000000000005</v>
      </c>
      <c r="AA81" s="218">
        <v>8.41</v>
      </c>
      <c r="AB81" s="218">
        <v>0</v>
      </c>
      <c r="AC81" s="218">
        <v>11</v>
      </c>
      <c r="AD81" s="218">
        <v>0</v>
      </c>
      <c r="AE81" s="218">
        <v>0</v>
      </c>
      <c r="AF81" s="218">
        <v>0</v>
      </c>
      <c r="AG81" s="218">
        <v>30</v>
      </c>
      <c r="AH81" s="218">
        <v>0</v>
      </c>
      <c r="AI81" s="218">
        <v>0</v>
      </c>
      <c r="AJ81" s="218">
        <v>0</v>
      </c>
      <c r="AK81" s="218">
        <v>-1.31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222.37</v>
      </c>
      <c r="M82" s="218">
        <v>23.13</v>
      </c>
      <c r="N82" s="218">
        <v>35.04</v>
      </c>
      <c r="O82" s="218">
        <v>0</v>
      </c>
      <c r="P82" s="218">
        <v>30.84</v>
      </c>
      <c r="Q82" s="218">
        <v>0</v>
      </c>
      <c r="R82" s="218">
        <v>0</v>
      </c>
      <c r="S82" s="218">
        <v>0.13</v>
      </c>
      <c r="T82" s="218">
        <v>0</v>
      </c>
      <c r="U82" s="218">
        <v>51.75</v>
      </c>
      <c r="V82" s="218">
        <v>4.22</v>
      </c>
      <c r="W82" s="218">
        <v>12.61</v>
      </c>
      <c r="X82" s="218">
        <v>43.76</v>
      </c>
      <c r="Y82" s="218">
        <v>0</v>
      </c>
      <c r="Z82" s="218">
        <v>72.510000000000005</v>
      </c>
      <c r="AA82" s="218">
        <v>8.41</v>
      </c>
      <c r="AB82" s="218">
        <v>0</v>
      </c>
      <c r="AC82" s="218">
        <v>11</v>
      </c>
      <c r="AD82" s="218">
        <v>0</v>
      </c>
      <c r="AE82" s="218">
        <v>0</v>
      </c>
      <c r="AF82" s="218">
        <v>0</v>
      </c>
      <c r="AG82" s="218">
        <v>30</v>
      </c>
      <c r="AH82" s="218">
        <v>0</v>
      </c>
      <c r="AI82" s="218">
        <v>0</v>
      </c>
      <c r="AJ82" s="218">
        <v>0</v>
      </c>
      <c r="AK82" s="218">
        <v>-1.31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222.37</v>
      </c>
      <c r="M83" s="218">
        <v>23.13</v>
      </c>
      <c r="N83" s="218">
        <v>35.04</v>
      </c>
      <c r="O83" s="218">
        <v>0</v>
      </c>
      <c r="P83" s="218">
        <v>30.84</v>
      </c>
      <c r="Q83" s="218">
        <v>0</v>
      </c>
      <c r="R83" s="218">
        <v>0</v>
      </c>
      <c r="S83" s="218">
        <v>0.12</v>
      </c>
      <c r="T83" s="218">
        <v>0</v>
      </c>
      <c r="U83" s="218">
        <v>51.75</v>
      </c>
      <c r="V83" s="218">
        <v>4.22</v>
      </c>
      <c r="W83" s="218">
        <v>12.61</v>
      </c>
      <c r="X83" s="218">
        <v>43.76</v>
      </c>
      <c r="Y83" s="218">
        <v>0</v>
      </c>
      <c r="Z83" s="218">
        <v>72.510000000000005</v>
      </c>
      <c r="AA83" s="218">
        <v>8.41</v>
      </c>
      <c r="AB83" s="218">
        <v>0</v>
      </c>
      <c r="AC83" s="218">
        <v>11</v>
      </c>
      <c r="AD83" s="218">
        <v>0</v>
      </c>
      <c r="AE83" s="218">
        <v>0</v>
      </c>
      <c r="AF83" s="218">
        <v>0</v>
      </c>
      <c r="AG83" s="218">
        <v>29.23</v>
      </c>
      <c r="AH83" s="218">
        <v>0</v>
      </c>
      <c r="AI83" s="218">
        <v>0</v>
      </c>
      <c r="AJ83" s="218">
        <v>0</v>
      </c>
      <c r="AK83" s="218">
        <v>-1.31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222.37</v>
      </c>
      <c r="M84" s="218">
        <v>23.13</v>
      </c>
      <c r="N84" s="218">
        <v>35.04</v>
      </c>
      <c r="O84" s="218">
        <v>0</v>
      </c>
      <c r="P84" s="218">
        <v>30.84</v>
      </c>
      <c r="Q84" s="218">
        <v>0</v>
      </c>
      <c r="R84" s="218">
        <v>0</v>
      </c>
      <c r="S84" s="218">
        <v>0.12</v>
      </c>
      <c r="T84" s="218">
        <v>0</v>
      </c>
      <c r="U84" s="218">
        <v>51.75</v>
      </c>
      <c r="V84" s="218">
        <v>4.22</v>
      </c>
      <c r="W84" s="218">
        <v>12.61</v>
      </c>
      <c r="X84" s="218">
        <v>43.76</v>
      </c>
      <c r="Y84" s="218">
        <v>0</v>
      </c>
      <c r="Z84" s="218">
        <v>72.510000000000005</v>
      </c>
      <c r="AA84" s="218">
        <v>8.41</v>
      </c>
      <c r="AB84" s="218">
        <v>0</v>
      </c>
      <c r="AC84" s="218">
        <v>11</v>
      </c>
      <c r="AD84" s="218">
        <v>0</v>
      </c>
      <c r="AE84" s="218">
        <v>0</v>
      </c>
      <c r="AF84" s="218">
        <v>0</v>
      </c>
      <c r="AG84" s="218">
        <v>29.23</v>
      </c>
      <c r="AH84" s="218">
        <v>0</v>
      </c>
      <c r="AI84" s="218">
        <v>0</v>
      </c>
      <c r="AJ84" s="218">
        <v>0</v>
      </c>
      <c r="AK84" s="218">
        <v>-1.31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222.37</v>
      </c>
      <c r="M85" s="218">
        <v>23.13</v>
      </c>
      <c r="N85" s="218">
        <v>35.04</v>
      </c>
      <c r="O85" s="218">
        <v>0</v>
      </c>
      <c r="P85" s="218">
        <v>30.84</v>
      </c>
      <c r="Q85" s="218">
        <v>0</v>
      </c>
      <c r="R85" s="218">
        <v>0</v>
      </c>
      <c r="S85" s="218">
        <v>0.13</v>
      </c>
      <c r="T85" s="218">
        <v>0</v>
      </c>
      <c r="U85" s="218">
        <v>51.75</v>
      </c>
      <c r="V85" s="218">
        <v>4.22</v>
      </c>
      <c r="W85" s="218">
        <v>12.61</v>
      </c>
      <c r="X85" s="218">
        <v>43.76</v>
      </c>
      <c r="Y85" s="218">
        <v>0</v>
      </c>
      <c r="Z85" s="218">
        <v>72.510000000000005</v>
      </c>
      <c r="AA85" s="218">
        <v>8.41</v>
      </c>
      <c r="AB85" s="218">
        <v>0</v>
      </c>
      <c r="AC85" s="218">
        <v>11</v>
      </c>
      <c r="AD85" s="218">
        <v>0</v>
      </c>
      <c r="AE85" s="218">
        <v>0</v>
      </c>
      <c r="AF85" s="218">
        <v>0</v>
      </c>
      <c r="AG85" s="218">
        <v>26.56</v>
      </c>
      <c r="AH85" s="218">
        <v>0</v>
      </c>
      <c r="AI85" s="218">
        <v>0</v>
      </c>
      <c r="AJ85" s="218">
        <v>0</v>
      </c>
      <c r="AK85" s="218">
        <v>-1.31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222.37</v>
      </c>
      <c r="M86" s="218">
        <v>23.13</v>
      </c>
      <c r="N86" s="218">
        <v>35.04</v>
      </c>
      <c r="O86" s="218">
        <v>0</v>
      </c>
      <c r="P86" s="218">
        <v>30.84</v>
      </c>
      <c r="Q86" s="218">
        <v>0</v>
      </c>
      <c r="R86" s="218">
        <v>0</v>
      </c>
      <c r="S86" s="218">
        <v>0.13</v>
      </c>
      <c r="T86" s="218">
        <v>0</v>
      </c>
      <c r="U86" s="218">
        <v>51.75</v>
      </c>
      <c r="V86" s="218">
        <v>4.22</v>
      </c>
      <c r="W86" s="218">
        <v>12.61</v>
      </c>
      <c r="X86" s="218">
        <v>43.76</v>
      </c>
      <c r="Y86" s="218">
        <v>0</v>
      </c>
      <c r="Z86" s="218">
        <v>72.510000000000005</v>
      </c>
      <c r="AA86" s="218">
        <v>8.41</v>
      </c>
      <c r="AB86" s="218">
        <v>0</v>
      </c>
      <c r="AC86" s="218">
        <v>11</v>
      </c>
      <c r="AD86" s="218">
        <v>0</v>
      </c>
      <c r="AE86" s="218">
        <v>0</v>
      </c>
      <c r="AF86" s="218">
        <v>0</v>
      </c>
      <c r="AG86" s="218">
        <v>26.56</v>
      </c>
      <c r="AH86" s="218">
        <v>0</v>
      </c>
      <c r="AI86" s="218">
        <v>0</v>
      </c>
      <c r="AJ86" s="218">
        <v>0</v>
      </c>
      <c r="AK86" s="218">
        <v>-1.31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251.37</v>
      </c>
      <c r="M87" s="218">
        <v>23.13</v>
      </c>
      <c r="N87" s="218">
        <v>35.04</v>
      </c>
      <c r="O87" s="218">
        <v>0</v>
      </c>
      <c r="P87" s="218">
        <v>30.84</v>
      </c>
      <c r="Q87" s="218">
        <v>0</v>
      </c>
      <c r="R87" s="218">
        <v>12.58</v>
      </c>
      <c r="S87" s="218">
        <v>0.13</v>
      </c>
      <c r="T87" s="218">
        <v>0</v>
      </c>
      <c r="U87" s="218">
        <v>51.22</v>
      </c>
      <c r="V87" s="218">
        <v>4.22</v>
      </c>
      <c r="W87" s="218">
        <v>12.61</v>
      </c>
      <c r="X87" s="218">
        <v>43.76</v>
      </c>
      <c r="Y87" s="218">
        <v>0</v>
      </c>
      <c r="Z87" s="218">
        <v>72.510000000000005</v>
      </c>
      <c r="AA87" s="218">
        <v>24.42</v>
      </c>
      <c r="AB87" s="218">
        <v>0</v>
      </c>
      <c r="AC87" s="218">
        <v>11</v>
      </c>
      <c r="AD87" s="218">
        <v>0</v>
      </c>
      <c r="AE87" s="218">
        <v>0</v>
      </c>
      <c r="AF87" s="218">
        <v>0</v>
      </c>
      <c r="AG87" s="218">
        <v>29.84</v>
      </c>
      <c r="AH87" s="218">
        <v>0</v>
      </c>
      <c r="AI87" s="218">
        <v>0</v>
      </c>
      <c r="AJ87" s="218">
        <v>0</v>
      </c>
      <c r="AK87" s="218">
        <v>-1.31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280.37</v>
      </c>
      <c r="M88" s="218">
        <v>23.13</v>
      </c>
      <c r="N88" s="218">
        <v>35.04</v>
      </c>
      <c r="O88" s="218">
        <v>0</v>
      </c>
      <c r="P88" s="218">
        <v>30.84</v>
      </c>
      <c r="Q88" s="218">
        <v>0</v>
      </c>
      <c r="R88" s="218">
        <v>12.58</v>
      </c>
      <c r="S88" s="218">
        <v>0.13</v>
      </c>
      <c r="T88" s="218">
        <v>0</v>
      </c>
      <c r="U88" s="218">
        <v>51.22</v>
      </c>
      <c r="V88" s="218">
        <v>4.22</v>
      </c>
      <c r="W88" s="218">
        <v>12.61</v>
      </c>
      <c r="X88" s="218">
        <v>43.76</v>
      </c>
      <c r="Y88" s="218">
        <v>0</v>
      </c>
      <c r="Z88" s="218">
        <v>72.510000000000005</v>
      </c>
      <c r="AA88" s="218">
        <v>26.75</v>
      </c>
      <c r="AB88" s="218">
        <v>0</v>
      </c>
      <c r="AC88" s="218">
        <v>11</v>
      </c>
      <c r="AD88" s="218">
        <v>0</v>
      </c>
      <c r="AE88" s="218">
        <v>0</v>
      </c>
      <c r="AF88" s="218">
        <v>0</v>
      </c>
      <c r="AG88" s="218">
        <v>29.84</v>
      </c>
      <c r="AH88" s="218">
        <v>0</v>
      </c>
      <c r="AI88" s="218">
        <v>0</v>
      </c>
      <c r="AJ88" s="218">
        <v>0</v>
      </c>
      <c r="AK88" s="218">
        <v>-1.31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280.37</v>
      </c>
      <c r="M89" s="218">
        <v>23.13</v>
      </c>
      <c r="N89" s="218">
        <v>35.04</v>
      </c>
      <c r="O89" s="218">
        <v>0</v>
      </c>
      <c r="P89" s="218">
        <v>30.84</v>
      </c>
      <c r="Q89" s="218">
        <v>0</v>
      </c>
      <c r="R89" s="218">
        <v>12.58</v>
      </c>
      <c r="S89" s="218">
        <v>0</v>
      </c>
      <c r="T89" s="218">
        <v>0</v>
      </c>
      <c r="U89" s="218">
        <v>51.22</v>
      </c>
      <c r="V89" s="218">
        <v>4.22</v>
      </c>
      <c r="W89" s="218">
        <v>12.61</v>
      </c>
      <c r="X89" s="218">
        <v>43.76</v>
      </c>
      <c r="Y89" s="218">
        <v>0</v>
      </c>
      <c r="Z89" s="218">
        <v>72.510000000000005</v>
      </c>
      <c r="AA89" s="218">
        <v>26.75</v>
      </c>
      <c r="AB89" s="218">
        <v>0</v>
      </c>
      <c r="AC89" s="218">
        <v>11</v>
      </c>
      <c r="AD89" s="218">
        <v>0</v>
      </c>
      <c r="AE89" s="218">
        <v>0</v>
      </c>
      <c r="AF89" s="218">
        <v>0</v>
      </c>
      <c r="AG89" s="218">
        <v>29.84</v>
      </c>
      <c r="AH89" s="218">
        <v>0</v>
      </c>
      <c r="AI89" s="218">
        <v>0</v>
      </c>
      <c r="AJ89" s="218">
        <v>0</v>
      </c>
      <c r="AK89" s="218">
        <v>-1.31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280.37</v>
      </c>
      <c r="M90" s="218">
        <v>23.13</v>
      </c>
      <c r="N90" s="218">
        <v>35.04</v>
      </c>
      <c r="O90" s="218">
        <v>0</v>
      </c>
      <c r="P90" s="218">
        <v>30.84</v>
      </c>
      <c r="Q90" s="218">
        <v>0</v>
      </c>
      <c r="R90" s="218">
        <v>12.58</v>
      </c>
      <c r="S90" s="218">
        <v>0</v>
      </c>
      <c r="T90" s="218">
        <v>0</v>
      </c>
      <c r="U90" s="218">
        <v>51.22</v>
      </c>
      <c r="V90" s="218">
        <v>4.22</v>
      </c>
      <c r="W90" s="218">
        <v>12.61</v>
      </c>
      <c r="X90" s="218">
        <v>43.76</v>
      </c>
      <c r="Y90" s="218">
        <v>0</v>
      </c>
      <c r="Z90" s="218">
        <v>72.510000000000005</v>
      </c>
      <c r="AA90" s="218">
        <v>26.75</v>
      </c>
      <c r="AB90" s="218">
        <v>0</v>
      </c>
      <c r="AC90" s="218">
        <v>11</v>
      </c>
      <c r="AD90" s="218">
        <v>0</v>
      </c>
      <c r="AE90" s="218">
        <v>0</v>
      </c>
      <c r="AF90" s="218">
        <v>0</v>
      </c>
      <c r="AG90" s="218">
        <v>29.84</v>
      </c>
      <c r="AH90" s="218">
        <v>0</v>
      </c>
      <c r="AI90" s="218">
        <v>0</v>
      </c>
      <c r="AJ90" s="218">
        <v>0</v>
      </c>
      <c r="AK90" s="218">
        <v>-1.31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280.37</v>
      </c>
      <c r="M91" s="218">
        <v>23.13</v>
      </c>
      <c r="N91" s="218">
        <v>35.04</v>
      </c>
      <c r="O91" s="218">
        <v>0</v>
      </c>
      <c r="P91" s="218">
        <v>30.84</v>
      </c>
      <c r="Q91" s="218">
        <v>0</v>
      </c>
      <c r="R91" s="218">
        <v>12.58</v>
      </c>
      <c r="S91" s="218">
        <v>0</v>
      </c>
      <c r="T91" s="218">
        <v>0</v>
      </c>
      <c r="U91" s="218">
        <v>51.22</v>
      </c>
      <c r="V91" s="218">
        <v>4.22</v>
      </c>
      <c r="W91" s="218">
        <v>12.61</v>
      </c>
      <c r="X91" s="218">
        <v>43.76</v>
      </c>
      <c r="Y91" s="218">
        <v>0</v>
      </c>
      <c r="Z91" s="218">
        <v>72.510000000000005</v>
      </c>
      <c r="AA91" s="218">
        <v>26.75</v>
      </c>
      <c r="AB91" s="218">
        <v>0</v>
      </c>
      <c r="AC91" s="218">
        <v>11</v>
      </c>
      <c r="AD91" s="218">
        <v>0</v>
      </c>
      <c r="AE91" s="218">
        <v>0</v>
      </c>
      <c r="AF91" s="218">
        <v>0</v>
      </c>
      <c r="AG91" s="218">
        <v>25.55</v>
      </c>
      <c r="AH91" s="218">
        <v>0</v>
      </c>
      <c r="AI91" s="218">
        <v>0</v>
      </c>
      <c r="AJ91" s="218">
        <v>0</v>
      </c>
      <c r="AK91" s="218">
        <v>-1.31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280.37</v>
      </c>
      <c r="M92" s="218">
        <v>23.13</v>
      </c>
      <c r="N92" s="218">
        <v>35.04</v>
      </c>
      <c r="O92" s="218">
        <v>0</v>
      </c>
      <c r="P92" s="218">
        <v>29.66</v>
      </c>
      <c r="Q92" s="218">
        <v>0</v>
      </c>
      <c r="R92" s="218">
        <v>12.58</v>
      </c>
      <c r="S92" s="218">
        <v>0</v>
      </c>
      <c r="T92" s="218">
        <v>0</v>
      </c>
      <c r="U92" s="218">
        <v>51.22</v>
      </c>
      <c r="V92" s="218">
        <v>4.22</v>
      </c>
      <c r="W92" s="218">
        <v>12.61</v>
      </c>
      <c r="X92" s="218">
        <v>43.76</v>
      </c>
      <c r="Y92" s="218">
        <v>0</v>
      </c>
      <c r="Z92" s="218">
        <v>72.510000000000005</v>
      </c>
      <c r="AA92" s="218">
        <v>26.75</v>
      </c>
      <c r="AB92" s="218">
        <v>0</v>
      </c>
      <c r="AC92" s="218">
        <v>11</v>
      </c>
      <c r="AD92" s="218">
        <v>0</v>
      </c>
      <c r="AE92" s="218">
        <v>0</v>
      </c>
      <c r="AF92" s="218">
        <v>0</v>
      </c>
      <c r="AG92" s="218">
        <v>25.55</v>
      </c>
      <c r="AH92" s="218">
        <v>0</v>
      </c>
      <c r="AI92" s="218">
        <v>0</v>
      </c>
      <c r="AJ92" s="218">
        <v>0</v>
      </c>
      <c r="AK92" s="218">
        <v>-1.31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280.37</v>
      </c>
      <c r="M93" s="218">
        <v>23.13</v>
      </c>
      <c r="N93" s="218">
        <v>35.04</v>
      </c>
      <c r="O93" s="218">
        <v>0</v>
      </c>
      <c r="P93" s="218">
        <v>30.84</v>
      </c>
      <c r="Q93" s="218">
        <v>0</v>
      </c>
      <c r="R93" s="218">
        <v>12.58</v>
      </c>
      <c r="S93" s="218">
        <v>0</v>
      </c>
      <c r="T93" s="218">
        <v>0</v>
      </c>
      <c r="U93" s="218">
        <v>51.22</v>
      </c>
      <c r="V93" s="218">
        <v>4.22</v>
      </c>
      <c r="W93" s="218">
        <v>12.83</v>
      </c>
      <c r="X93" s="218">
        <v>43.76</v>
      </c>
      <c r="Y93" s="218">
        <v>0</v>
      </c>
      <c r="Z93" s="218">
        <v>72.510000000000005</v>
      </c>
      <c r="AA93" s="218">
        <v>26.75</v>
      </c>
      <c r="AB93" s="218">
        <v>0</v>
      </c>
      <c r="AC93" s="218">
        <v>11</v>
      </c>
      <c r="AD93" s="218">
        <v>0</v>
      </c>
      <c r="AE93" s="218">
        <v>0</v>
      </c>
      <c r="AF93" s="218">
        <v>0</v>
      </c>
      <c r="AG93" s="218">
        <v>29.84</v>
      </c>
      <c r="AH93" s="218">
        <v>0</v>
      </c>
      <c r="AI93" s="218">
        <v>0</v>
      </c>
      <c r="AJ93" s="218">
        <v>0</v>
      </c>
      <c r="AK93" s="218">
        <v>-1.31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280.37</v>
      </c>
      <c r="M94" s="218">
        <v>23.13</v>
      </c>
      <c r="N94" s="218">
        <v>35.04</v>
      </c>
      <c r="O94" s="218">
        <v>0</v>
      </c>
      <c r="P94" s="218">
        <v>30.84</v>
      </c>
      <c r="Q94" s="218">
        <v>0</v>
      </c>
      <c r="R94" s="218">
        <v>12.58</v>
      </c>
      <c r="S94" s="218">
        <v>0</v>
      </c>
      <c r="T94" s="218">
        <v>0</v>
      </c>
      <c r="U94" s="218">
        <v>51.22</v>
      </c>
      <c r="V94" s="218">
        <v>4.22</v>
      </c>
      <c r="W94" s="218">
        <v>12.83</v>
      </c>
      <c r="X94" s="218">
        <v>43.76</v>
      </c>
      <c r="Y94" s="218">
        <v>0</v>
      </c>
      <c r="Z94" s="218">
        <v>72.510000000000005</v>
      </c>
      <c r="AA94" s="218">
        <v>26.75</v>
      </c>
      <c r="AB94" s="218">
        <v>0</v>
      </c>
      <c r="AC94" s="218">
        <v>11</v>
      </c>
      <c r="AD94" s="218">
        <v>0</v>
      </c>
      <c r="AE94" s="218">
        <v>0</v>
      </c>
      <c r="AF94" s="218">
        <v>0</v>
      </c>
      <c r="AG94" s="218">
        <v>29.84</v>
      </c>
      <c r="AH94" s="218">
        <v>0</v>
      </c>
      <c r="AI94" s="218">
        <v>0</v>
      </c>
      <c r="AJ94" s="218">
        <v>0</v>
      </c>
      <c r="AK94" s="218">
        <v>-1.31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280.37</v>
      </c>
      <c r="M95" s="218">
        <v>23.13</v>
      </c>
      <c r="N95" s="218">
        <v>35.04</v>
      </c>
      <c r="O95" s="218">
        <v>0</v>
      </c>
      <c r="P95" s="218">
        <v>30.52</v>
      </c>
      <c r="Q95" s="218">
        <v>0</v>
      </c>
      <c r="R95" s="218">
        <v>12.58</v>
      </c>
      <c r="S95" s="218">
        <v>0</v>
      </c>
      <c r="T95" s="218">
        <v>0</v>
      </c>
      <c r="U95" s="218">
        <v>51.22</v>
      </c>
      <c r="V95" s="218">
        <v>4.22</v>
      </c>
      <c r="W95" s="218">
        <v>12.83</v>
      </c>
      <c r="X95" s="218">
        <v>43.76</v>
      </c>
      <c r="Y95" s="218">
        <v>0</v>
      </c>
      <c r="Z95" s="218">
        <v>72.510000000000005</v>
      </c>
      <c r="AA95" s="218">
        <v>26.75</v>
      </c>
      <c r="AB95" s="218">
        <v>0</v>
      </c>
      <c r="AC95" s="218">
        <v>11</v>
      </c>
      <c r="AD95" s="218">
        <v>0</v>
      </c>
      <c r="AE95" s="218">
        <v>0</v>
      </c>
      <c r="AF95" s="218">
        <v>0</v>
      </c>
      <c r="AG95" s="218">
        <v>29.84</v>
      </c>
      <c r="AH95" s="218">
        <v>0</v>
      </c>
      <c r="AI95" s="218">
        <v>0</v>
      </c>
      <c r="AJ95" s="218">
        <v>0</v>
      </c>
      <c r="AK95" s="218">
        <v>-1.31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280.37</v>
      </c>
      <c r="M96" s="218">
        <v>23.13</v>
      </c>
      <c r="N96" s="218">
        <v>35.04</v>
      </c>
      <c r="O96" s="218">
        <v>0</v>
      </c>
      <c r="P96" s="218">
        <v>30.52</v>
      </c>
      <c r="Q96" s="218">
        <v>0</v>
      </c>
      <c r="R96" s="218">
        <v>12.58</v>
      </c>
      <c r="S96" s="218">
        <v>0</v>
      </c>
      <c r="T96" s="218">
        <v>0</v>
      </c>
      <c r="U96" s="218">
        <v>51.22</v>
      </c>
      <c r="V96" s="218">
        <v>4.22</v>
      </c>
      <c r="W96" s="218">
        <v>12.83</v>
      </c>
      <c r="X96" s="218">
        <v>43.76</v>
      </c>
      <c r="Y96" s="218">
        <v>0</v>
      </c>
      <c r="Z96" s="218">
        <v>72.510000000000005</v>
      </c>
      <c r="AA96" s="218">
        <v>26.75</v>
      </c>
      <c r="AB96" s="218">
        <v>0</v>
      </c>
      <c r="AC96" s="218">
        <v>11</v>
      </c>
      <c r="AD96" s="218">
        <v>0</v>
      </c>
      <c r="AE96" s="218">
        <v>0</v>
      </c>
      <c r="AF96" s="218">
        <v>0</v>
      </c>
      <c r="AG96" s="218">
        <v>29.84</v>
      </c>
      <c r="AH96" s="218">
        <v>0</v>
      </c>
      <c r="AI96" s="218">
        <v>0</v>
      </c>
      <c r="AJ96" s="218">
        <v>0</v>
      </c>
      <c r="AK96" s="218">
        <v>-1.31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280.37</v>
      </c>
      <c r="M97" s="218">
        <v>23.13</v>
      </c>
      <c r="N97" s="218">
        <v>35.04</v>
      </c>
      <c r="O97" s="218">
        <v>0</v>
      </c>
      <c r="P97" s="218">
        <v>30.52</v>
      </c>
      <c r="Q97" s="218">
        <v>0</v>
      </c>
      <c r="R97" s="218">
        <v>12.58</v>
      </c>
      <c r="S97" s="218">
        <v>0</v>
      </c>
      <c r="T97" s="218">
        <v>0</v>
      </c>
      <c r="U97" s="218">
        <v>51.22</v>
      </c>
      <c r="V97" s="218">
        <v>4.22</v>
      </c>
      <c r="W97" s="218">
        <v>12.83</v>
      </c>
      <c r="X97" s="218">
        <v>43.76</v>
      </c>
      <c r="Y97" s="218">
        <v>0</v>
      </c>
      <c r="Z97" s="218">
        <v>72.510000000000005</v>
      </c>
      <c r="AA97" s="218">
        <v>26.75</v>
      </c>
      <c r="AB97" s="218">
        <v>0</v>
      </c>
      <c r="AC97" s="218">
        <v>11</v>
      </c>
      <c r="AD97" s="218">
        <v>0</v>
      </c>
      <c r="AE97" s="218">
        <v>0</v>
      </c>
      <c r="AF97" s="218">
        <v>0</v>
      </c>
      <c r="AG97" s="218">
        <v>29.84</v>
      </c>
      <c r="AH97" s="218">
        <v>0</v>
      </c>
      <c r="AI97" s="218">
        <v>0</v>
      </c>
      <c r="AJ97" s="218">
        <v>0</v>
      </c>
      <c r="AK97" s="218">
        <v>-1.31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280.37</v>
      </c>
      <c r="M98" s="218">
        <v>23.13</v>
      </c>
      <c r="N98" s="218">
        <v>35.04</v>
      </c>
      <c r="O98" s="218">
        <v>0</v>
      </c>
      <c r="P98" s="218">
        <v>30.52</v>
      </c>
      <c r="Q98" s="218">
        <v>0</v>
      </c>
      <c r="R98" s="218">
        <v>12.58</v>
      </c>
      <c r="S98" s="218">
        <v>0</v>
      </c>
      <c r="T98" s="218">
        <v>0</v>
      </c>
      <c r="U98" s="218">
        <v>51.22</v>
      </c>
      <c r="V98" s="218">
        <v>4.22</v>
      </c>
      <c r="W98" s="218">
        <v>12.83</v>
      </c>
      <c r="X98" s="218">
        <v>43.76</v>
      </c>
      <c r="Y98" s="218">
        <v>0</v>
      </c>
      <c r="Z98" s="218">
        <v>72.510000000000005</v>
      </c>
      <c r="AA98" s="218">
        <v>26.75</v>
      </c>
      <c r="AB98" s="218">
        <v>0</v>
      </c>
      <c r="AC98" s="218">
        <v>11</v>
      </c>
      <c r="AD98" s="218">
        <v>0</v>
      </c>
      <c r="AE98" s="218">
        <v>0</v>
      </c>
      <c r="AF98" s="218">
        <v>0</v>
      </c>
      <c r="AG98" s="218">
        <v>29.84</v>
      </c>
      <c r="AH98" s="218">
        <v>0</v>
      </c>
      <c r="AI98" s="218">
        <v>0</v>
      </c>
      <c r="AJ98" s="218">
        <v>0</v>
      </c>
      <c r="AK98" s="218">
        <v>-1.31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4.4604999999999999E-2</v>
      </c>
      <c r="L99">
        <f t="shared" si="0"/>
        <v>5.5034399999999994</v>
      </c>
      <c r="M99">
        <f t="shared" si="0"/>
        <v>0.55538000000000132</v>
      </c>
      <c r="N99">
        <f t="shared" si="0"/>
        <v>0.84095999999999937</v>
      </c>
      <c r="O99">
        <f t="shared" si="0"/>
        <v>0</v>
      </c>
      <c r="P99">
        <f t="shared" si="0"/>
        <v>0.74122750000000004</v>
      </c>
      <c r="Q99">
        <f t="shared" si="0"/>
        <v>0</v>
      </c>
      <c r="R99">
        <f t="shared" si="0"/>
        <v>0.15786</v>
      </c>
      <c r="S99">
        <f t="shared" si="0"/>
        <v>6.1999999999999965E-2</v>
      </c>
      <c r="T99">
        <f t="shared" si="0"/>
        <v>0</v>
      </c>
      <c r="U99">
        <f t="shared" si="0"/>
        <v>1.2337725000000004</v>
      </c>
      <c r="V99">
        <f t="shared" si="0"/>
        <v>4.7809999999999998E-2</v>
      </c>
      <c r="W99">
        <f t="shared" si="0"/>
        <v>0.17464000000000021</v>
      </c>
      <c r="X99">
        <f t="shared" si="0"/>
        <v>0.666197500000001</v>
      </c>
      <c r="Y99">
        <f t="shared" si="0"/>
        <v>0</v>
      </c>
      <c r="Z99">
        <f t="shared" si="0"/>
        <v>1.2542650000000015</v>
      </c>
      <c r="AA99">
        <f t="shared" si="0"/>
        <v>0.36077250000000044</v>
      </c>
      <c r="AB99">
        <f t="shared" si="0"/>
        <v>0</v>
      </c>
      <c r="AC99">
        <f t="shared" si="0"/>
        <v>0.26400000000000001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0.7079950000000006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-3.1440000000000037E-2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0.19510250000000007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1.73</v>
      </c>
      <c r="AD3" s="218">
        <v>0</v>
      </c>
      <c r="AE3" s="218">
        <v>0</v>
      </c>
      <c r="AF3" s="218">
        <v>0</v>
      </c>
      <c r="AG3" s="218">
        <v>44.99</v>
      </c>
      <c r="AH3" s="218">
        <v>0</v>
      </c>
      <c r="AI3" s="218">
        <v>0</v>
      </c>
      <c r="AJ3" s="218">
        <v>0</v>
      </c>
      <c r="AK3" s="218">
        <v>-0.44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1.73</v>
      </c>
      <c r="AD4" s="218">
        <v>0</v>
      </c>
      <c r="AE4" s="218">
        <v>0</v>
      </c>
      <c r="AF4" s="218">
        <v>0</v>
      </c>
      <c r="AG4" s="218">
        <v>44.99</v>
      </c>
      <c r="AH4" s="218">
        <v>0</v>
      </c>
      <c r="AI4" s="218">
        <v>0</v>
      </c>
      <c r="AJ4" s="218">
        <v>0</v>
      </c>
      <c r="AK4" s="218">
        <v>-0.44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1.73</v>
      </c>
      <c r="AD5" s="218">
        <v>0</v>
      </c>
      <c r="AE5" s="218">
        <v>0</v>
      </c>
      <c r="AF5" s="218">
        <v>0</v>
      </c>
      <c r="AG5" s="218">
        <v>44.99</v>
      </c>
      <c r="AH5" s="218">
        <v>0</v>
      </c>
      <c r="AI5" s="218">
        <v>0</v>
      </c>
      <c r="AJ5" s="218">
        <v>0</v>
      </c>
      <c r="AK5" s="218">
        <v>-0.44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1.73</v>
      </c>
      <c r="AD6" s="218">
        <v>0</v>
      </c>
      <c r="AE6" s="218">
        <v>0</v>
      </c>
      <c r="AF6" s="218">
        <v>0</v>
      </c>
      <c r="AG6" s="218">
        <v>44.99</v>
      </c>
      <c r="AH6" s="218">
        <v>0</v>
      </c>
      <c r="AI6" s="218">
        <v>0</v>
      </c>
      <c r="AJ6" s="218">
        <v>0</v>
      </c>
      <c r="AK6" s="218">
        <v>-0.44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1.0900000000000001</v>
      </c>
      <c r="L7" s="218">
        <v>3.52</v>
      </c>
      <c r="M7" s="218">
        <v>0.83</v>
      </c>
      <c r="N7" s="218">
        <v>1.0900000000000001</v>
      </c>
      <c r="O7" s="218">
        <v>1.21</v>
      </c>
      <c r="P7" s="218">
        <v>1.97</v>
      </c>
      <c r="Q7" s="218">
        <v>0</v>
      </c>
      <c r="R7" s="218">
        <v>0.49</v>
      </c>
      <c r="S7" s="218">
        <v>0.24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1.73</v>
      </c>
      <c r="AD7" s="218">
        <v>0</v>
      </c>
      <c r="AE7" s="218">
        <v>0</v>
      </c>
      <c r="AF7" s="218">
        <v>0</v>
      </c>
      <c r="AG7" s="218">
        <v>45.8</v>
      </c>
      <c r="AH7" s="218">
        <v>0</v>
      </c>
      <c r="AI7" s="218">
        <v>0</v>
      </c>
      <c r="AJ7" s="218">
        <v>0</v>
      </c>
      <c r="AK7" s="218">
        <v>-0.44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1.0900000000000001</v>
      </c>
      <c r="L8" s="218">
        <v>3.52</v>
      </c>
      <c r="M8" s="218">
        <v>0.83</v>
      </c>
      <c r="N8" s="218">
        <v>1.0900000000000001</v>
      </c>
      <c r="O8" s="218">
        <v>1.21</v>
      </c>
      <c r="P8" s="218">
        <v>1.97</v>
      </c>
      <c r="Q8" s="218">
        <v>0</v>
      </c>
      <c r="R8" s="218">
        <v>0.49</v>
      </c>
      <c r="S8" s="218">
        <v>0.24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1.79</v>
      </c>
      <c r="AD8" s="218">
        <v>0</v>
      </c>
      <c r="AE8" s="218">
        <v>0</v>
      </c>
      <c r="AF8" s="218">
        <v>0</v>
      </c>
      <c r="AG8" s="218">
        <v>45.8</v>
      </c>
      <c r="AH8" s="218">
        <v>0</v>
      </c>
      <c r="AI8" s="218">
        <v>0</v>
      </c>
      <c r="AJ8" s="218">
        <v>0</v>
      </c>
      <c r="AK8" s="218">
        <v>-0.44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1.0900000000000001</v>
      </c>
      <c r="L9" s="218">
        <v>3.52</v>
      </c>
      <c r="M9" s="218">
        <v>0.83</v>
      </c>
      <c r="N9" s="218">
        <v>1.0900000000000001</v>
      </c>
      <c r="O9" s="218">
        <v>1.21</v>
      </c>
      <c r="P9" s="218">
        <v>1.97</v>
      </c>
      <c r="Q9" s="218">
        <v>0</v>
      </c>
      <c r="R9" s="218">
        <v>0.49</v>
      </c>
      <c r="S9" s="218">
        <v>0.24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1.79</v>
      </c>
      <c r="AD9" s="218">
        <v>0</v>
      </c>
      <c r="AE9" s="218">
        <v>0</v>
      </c>
      <c r="AF9" s="218">
        <v>0</v>
      </c>
      <c r="AG9" s="218">
        <v>45.8</v>
      </c>
      <c r="AH9" s="218">
        <v>0</v>
      </c>
      <c r="AI9" s="218">
        <v>0</v>
      </c>
      <c r="AJ9" s="218">
        <v>0</v>
      </c>
      <c r="AK9" s="218">
        <v>-0.44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1.0900000000000001</v>
      </c>
      <c r="L10" s="218">
        <v>3.52</v>
      </c>
      <c r="M10" s="218">
        <v>0.83</v>
      </c>
      <c r="N10" s="218">
        <v>1.0900000000000001</v>
      </c>
      <c r="O10" s="218">
        <v>1.21</v>
      </c>
      <c r="P10" s="218">
        <v>1.97</v>
      </c>
      <c r="Q10" s="218">
        <v>0</v>
      </c>
      <c r="R10" s="218">
        <v>0.49</v>
      </c>
      <c r="S10" s="218">
        <v>0.24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1.79</v>
      </c>
      <c r="AD10" s="218">
        <v>0</v>
      </c>
      <c r="AE10" s="218">
        <v>0</v>
      </c>
      <c r="AF10" s="218">
        <v>0</v>
      </c>
      <c r="AG10" s="218">
        <v>45.8</v>
      </c>
      <c r="AH10" s="218">
        <v>0</v>
      </c>
      <c r="AI10" s="218">
        <v>0</v>
      </c>
      <c r="AJ10" s="218">
        <v>0</v>
      </c>
      <c r="AK10" s="218">
        <v>-0.44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1.1299999999999999</v>
      </c>
      <c r="L11" s="218">
        <v>3.52</v>
      </c>
      <c r="M11" s="218">
        <v>0.83</v>
      </c>
      <c r="N11" s="218">
        <v>1.0900000000000001</v>
      </c>
      <c r="O11" s="218">
        <v>1.21</v>
      </c>
      <c r="P11" s="218">
        <v>1.97</v>
      </c>
      <c r="Q11" s="218">
        <v>0</v>
      </c>
      <c r="R11" s="218">
        <v>0.49</v>
      </c>
      <c r="S11" s="218">
        <v>0.24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1.79</v>
      </c>
      <c r="AD11" s="218">
        <v>0</v>
      </c>
      <c r="AE11" s="218">
        <v>0</v>
      </c>
      <c r="AF11" s="218">
        <v>0</v>
      </c>
      <c r="AG11" s="218">
        <v>45.8</v>
      </c>
      <c r="AH11" s="218">
        <v>0</v>
      </c>
      <c r="AI11" s="218">
        <v>0</v>
      </c>
      <c r="AJ11" s="218">
        <v>0</v>
      </c>
      <c r="AK11" s="218">
        <v>-0.44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1.1299999999999999</v>
      </c>
      <c r="L12" s="218">
        <v>3.52</v>
      </c>
      <c r="M12" s="218">
        <v>0.83</v>
      </c>
      <c r="N12" s="218">
        <v>1.0900000000000001</v>
      </c>
      <c r="O12" s="218">
        <v>1.21</v>
      </c>
      <c r="P12" s="218">
        <v>1.97</v>
      </c>
      <c r="Q12" s="218">
        <v>0</v>
      </c>
      <c r="R12" s="218">
        <v>0.49</v>
      </c>
      <c r="S12" s="218">
        <v>0.24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1.79</v>
      </c>
      <c r="AD12" s="218">
        <v>0</v>
      </c>
      <c r="AE12" s="218">
        <v>0</v>
      </c>
      <c r="AF12" s="218">
        <v>0</v>
      </c>
      <c r="AG12" s="218">
        <v>45.8</v>
      </c>
      <c r="AH12" s="218">
        <v>0</v>
      </c>
      <c r="AI12" s="218">
        <v>0</v>
      </c>
      <c r="AJ12" s="218">
        <v>0</v>
      </c>
      <c r="AK12" s="218">
        <v>-0.44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1.0900000000000001</v>
      </c>
      <c r="L13" s="218">
        <v>3.52</v>
      </c>
      <c r="M13" s="218">
        <v>0.83</v>
      </c>
      <c r="N13" s="218">
        <v>1.0900000000000001</v>
      </c>
      <c r="O13" s="218">
        <v>1.21</v>
      </c>
      <c r="P13" s="218">
        <v>1.97</v>
      </c>
      <c r="Q13" s="218">
        <v>0</v>
      </c>
      <c r="R13" s="218">
        <v>0.49</v>
      </c>
      <c r="S13" s="218">
        <v>0.24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1.79</v>
      </c>
      <c r="AD13" s="218">
        <v>0</v>
      </c>
      <c r="AE13" s="218">
        <v>0</v>
      </c>
      <c r="AF13" s="218">
        <v>0</v>
      </c>
      <c r="AG13" s="218">
        <v>45.8</v>
      </c>
      <c r="AH13" s="218">
        <v>0</v>
      </c>
      <c r="AI13" s="218">
        <v>0</v>
      </c>
      <c r="AJ13" s="218">
        <v>0</v>
      </c>
      <c r="AK13" s="218">
        <v>-0.44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1.0900000000000001</v>
      </c>
      <c r="L14" s="218">
        <v>3.52</v>
      </c>
      <c r="M14" s="218">
        <v>0.83</v>
      </c>
      <c r="N14" s="218">
        <v>1.0900000000000001</v>
      </c>
      <c r="O14" s="218">
        <v>1.21</v>
      </c>
      <c r="P14" s="218">
        <v>1.97</v>
      </c>
      <c r="Q14" s="218">
        <v>0</v>
      </c>
      <c r="R14" s="218">
        <v>0.51</v>
      </c>
      <c r="S14" s="218">
        <v>0.24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1.79</v>
      </c>
      <c r="AD14" s="218">
        <v>0</v>
      </c>
      <c r="AE14" s="218">
        <v>0</v>
      </c>
      <c r="AF14" s="218">
        <v>0</v>
      </c>
      <c r="AG14" s="218">
        <v>45.8</v>
      </c>
      <c r="AH14" s="218">
        <v>0</v>
      </c>
      <c r="AI14" s="218">
        <v>0</v>
      </c>
      <c r="AJ14" s="218">
        <v>0</v>
      </c>
      <c r="AK14" s="218">
        <v>-0.44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1.1299999999999999</v>
      </c>
      <c r="L15" s="218">
        <v>3.52</v>
      </c>
      <c r="M15" s="218">
        <v>0.83</v>
      </c>
      <c r="N15" s="218">
        <v>1.0900000000000001</v>
      </c>
      <c r="O15" s="218">
        <v>1.21</v>
      </c>
      <c r="P15" s="218">
        <v>1.97</v>
      </c>
      <c r="Q15" s="218">
        <v>0</v>
      </c>
      <c r="R15" s="218">
        <v>0.51</v>
      </c>
      <c r="S15" s="218">
        <v>0.25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1.79</v>
      </c>
      <c r="AD15" s="218">
        <v>0</v>
      </c>
      <c r="AE15" s="218">
        <v>0</v>
      </c>
      <c r="AF15" s="218">
        <v>0</v>
      </c>
      <c r="AG15" s="218">
        <v>45.8</v>
      </c>
      <c r="AH15" s="218">
        <v>0</v>
      </c>
      <c r="AI15" s="218">
        <v>0</v>
      </c>
      <c r="AJ15" s="218">
        <v>0</v>
      </c>
      <c r="AK15" s="218">
        <v>-0.44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1.1200000000000001</v>
      </c>
      <c r="L16" s="218">
        <v>3.52</v>
      </c>
      <c r="M16" s="218">
        <v>0.83</v>
      </c>
      <c r="N16" s="218">
        <v>1.0900000000000001</v>
      </c>
      <c r="O16" s="218">
        <v>1.21</v>
      </c>
      <c r="P16" s="218">
        <v>1.97</v>
      </c>
      <c r="Q16" s="218">
        <v>0</v>
      </c>
      <c r="R16" s="218">
        <v>0.51</v>
      </c>
      <c r="S16" s="218">
        <v>0.25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1.79</v>
      </c>
      <c r="AD16" s="218">
        <v>0</v>
      </c>
      <c r="AE16" s="218">
        <v>0</v>
      </c>
      <c r="AF16" s="218">
        <v>0</v>
      </c>
      <c r="AG16" s="218">
        <v>45.8</v>
      </c>
      <c r="AH16" s="218">
        <v>0</v>
      </c>
      <c r="AI16" s="218">
        <v>0</v>
      </c>
      <c r="AJ16" s="218">
        <v>0</v>
      </c>
      <c r="AK16" s="218">
        <v>-0.44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1.0900000000000001</v>
      </c>
      <c r="L17" s="218">
        <v>3.52</v>
      </c>
      <c r="M17" s="218">
        <v>0.83</v>
      </c>
      <c r="N17" s="218">
        <v>1.0900000000000001</v>
      </c>
      <c r="O17" s="218">
        <v>1.21</v>
      </c>
      <c r="P17" s="218">
        <v>1.97</v>
      </c>
      <c r="Q17" s="218">
        <v>0</v>
      </c>
      <c r="R17" s="218">
        <v>0.51</v>
      </c>
      <c r="S17" s="218">
        <v>0.25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1.79</v>
      </c>
      <c r="AD17" s="218">
        <v>0</v>
      </c>
      <c r="AE17" s="218">
        <v>0</v>
      </c>
      <c r="AF17" s="218">
        <v>0</v>
      </c>
      <c r="AG17" s="218">
        <v>45.8</v>
      </c>
      <c r="AH17" s="218">
        <v>0</v>
      </c>
      <c r="AI17" s="218">
        <v>0</v>
      </c>
      <c r="AJ17" s="218">
        <v>0</v>
      </c>
      <c r="AK17" s="218">
        <v>-0.44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1.0900000000000001</v>
      </c>
      <c r="L18" s="218">
        <v>3.52</v>
      </c>
      <c r="M18" s="218">
        <v>0.83</v>
      </c>
      <c r="N18" s="218">
        <v>1.0900000000000001</v>
      </c>
      <c r="O18" s="218">
        <v>1.21</v>
      </c>
      <c r="P18" s="218">
        <v>1.97</v>
      </c>
      <c r="Q18" s="218">
        <v>0</v>
      </c>
      <c r="R18" s="218">
        <v>0.51</v>
      </c>
      <c r="S18" s="218">
        <v>0.25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1.79</v>
      </c>
      <c r="AD18" s="218">
        <v>0</v>
      </c>
      <c r="AE18" s="218">
        <v>0</v>
      </c>
      <c r="AF18" s="218">
        <v>0</v>
      </c>
      <c r="AG18" s="218">
        <v>45.8</v>
      </c>
      <c r="AH18" s="218">
        <v>0</v>
      </c>
      <c r="AI18" s="218">
        <v>0</v>
      </c>
      <c r="AJ18" s="218">
        <v>0</v>
      </c>
      <c r="AK18" s="218">
        <v>-0.44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1.1299999999999999</v>
      </c>
      <c r="L19" s="218">
        <v>3.52</v>
      </c>
      <c r="M19" s="218">
        <v>0.83</v>
      </c>
      <c r="N19" s="218">
        <v>1.0900000000000001</v>
      </c>
      <c r="O19" s="218">
        <v>1.21</v>
      </c>
      <c r="P19" s="218">
        <v>1.97</v>
      </c>
      <c r="Q19" s="218">
        <v>0</v>
      </c>
      <c r="R19" s="218">
        <v>0.51</v>
      </c>
      <c r="S19" s="218">
        <v>0.25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1.78</v>
      </c>
      <c r="AD19" s="218">
        <v>0</v>
      </c>
      <c r="AE19" s="218">
        <v>0</v>
      </c>
      <c r="AF19" s="218">
        <v>0</v>
      </c>
      <c r="AG19" s="218">
        <v>46.92</v>
      </c>
      <c r="AH19" s="218">
        <v>0</v>
      </c>
      <c r="AI19" s="218">
        <v>0</v>
      </c>
      <c r="AJ19" s="218">
        <v>0</v>
      </c>
      <c r="AK19" s="218">
        <v>-0.44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1.1200000000000001</v>
      </c>
      <c r="L20" s="218">
        <v>3.52</v>
      </c>
      <c r="M20" s="218">
        <v>0.83</v>
      </c>
      <c r="N20" s="218">
        <v>1.0900000000000001</v>
      </c>
      <c r="O20" s="218">
        <v>1.21</v>
      </c>
      <c r="P20" s="218">
        <v>1.97</v>
      </c>
      <c r="Q20" s="218">
        <v>0</v>
      </c>
      <c r="R20" s="218">
        <v>0.51</v>
      </c>
      <c r="S20" s="218">
        <v>0.25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1.73</v>
      </c>
      <c r="AD20" s="218">
        <v>0</v>
      </c>
      <c r="AE20" s="218">
        <v>0</v>
      </c>
      <c r="AF20" s="218">
        <v>0</v>
      </c>
      <c r="AG20" s="218">
        <v>46.92</v>
      </c>
      <c r="AH20" s="218">
        <v>0</v>
      </c>
      <c r="AI20" s="218">
        <v>0</v>
      </c>
      <c r="AJ20" s="218">
        <v>0</v>
      </c>
      <c r="AK20" s="218">
        <v>-0.44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1.0900000000000001</v>
      </c>
      <c r="L21" s="218">
        <v>3.52</v>
      </c>
      <c r="M21" s="218">
        <v>0.83</v>
      </c>
      <c r="N21" s="218">
        <v>1.0900000000000001</v>
      </c>
      <c r="O21" s="218">
        <v>1.21</v>
      </c>
      <c r="P21" s="218">
        <v>1.97</v>
      </c>
      <c r="Q21" s="218">
        <v>0</v>
      </c>
      <c r="R21" s="218">
        <v>0.51</v>
      </c>
      <c r="S21" s="218">
        <v>0.25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1.73</v>
      </c>
      <c r="AD21" s="218">
        <v>0</v>
      </c>
      <c r="AE21" s="218">
        <v>0</v>
      </c>
      <c r="AF21" s="218">
        <v>0</v>
      </c>
      <c r="AG21" s="218">
        <v>46.92</v>
      </c>
      <c r="AH21" s="218">
        <v>0</v>
      </c>
      <c r="AI21" s="218">
        <v>0</v>
      </c>
      <c r="AJ21" s="218">
        <v>0</v>
      </c>
      <c r="AK21" s="218">
        <v>-0.44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1.0900000000000001</v>
      </c>
      <c r="L22" s="218">
        <v>3.52</v>
      </c>
      <c r="M22" s="218">
        <v>0.83</v>
      </c>
      <c r="N22" s="218">
        <v>1.0900000000000001</v>
      </c>
      <c r="O22" s="218">
        <v>1.21</v>
      </c>
      <c r="P22" s="218">
        <v>1.97</v>
      </c>
      <c r="Q22" s="218">
        <v>0</v>
      </c>
      <c r="R22" s="218">
        <v>0.51</v>
      </c>
      <c r="S22" s="218">
        <v>0.25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1.73</v>
      </c>
      <c r="AD22" s="218">
        <v>0</v>
      </c>
      <c r="AE22" s="218">
        <v>0</v>
      </c>
      <c r="AF22" s="218">
        <v>0</v>
      </c>
      <c r="AG22" s="218">
        <v>46.92</v>
      </c>
      <c r="AH22" s="218">
        <v>0</v>
      </c>
      <c r="AI22" s="218">
        <v>0</v>
      </c>
      <c r="AJ22" s="218">
        <v>0</v>
      </c>
      <c r="AK22" s="218">
        <v>-0.44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1.0900000000000001</v>
      </c>
      <c r="L23" s="218">
        <v>3.52</v>
      </c>
      <c r="M23" s="218">
        <v>0.83</v>
      </c>
      <c r="N23" s="218">
        <v>1.0900000000000001</v>
      </c>
      <c r="O23" s="218">
        <v>1.21</v>
      </c>
      <c r="P23" s="218">
        <v>1.97</v>
      </c>
      <c r="Q23" s="218">
        <v>0</v>
      </c>
      <c r="R23" s="218">
        <v>0.49</v>
      </c>
      <c r="S23" s="218">
        <v>0.25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1.73</v>
      </c>
      <c r="AD23" s="218">
        <v>0</v>
      </c>
      <c r="AE23" s="218">
        <v>0</v>
      </c>
      <c r="AF23" s="218">
        <v>0</v>
      </c>
      <c r="AG23" s="218">
        <v>46.92</v>
      </c>
      <c r="AH23" s="218">
        <v>0</v>
      </c>
      <c r="AI23" s="218">
        <v>0</v>
      </c>
      <c r="AJ23" s="218">
        <v>0</v>
      </c>
      <c r="AK23" s="218">
        <v>-0.44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1.0900000000000001</v>
      </c>
      <c r="L24" s="218">
        <v>3.52</v>
      </c>
      <c r="M24" s="218">
        <v>0.83</v>
      </c>
      <c r="N24" s="218">
        <v>1.0900000000000001</v>
      </c>
      <c r="O24" s="218">
        <v>1.21</v>
      </c>
      <c r="P24" s="218">
        <v>1.97</v>
      </c>
      <c r="Q24" s="218">
        <v>0</v>
      </c>
      <c r="R24" s="218">
        <v>0.49</v>
      </c>
      <c r="S24" s="218">
        <v>0.25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1.73</v>
      </c>
      <c r="AD24" s="218">
        <v>0</v>
      </c>
      <c r="AE24" s="218">
        <v>0</v>
      </c>
      <c r="AF24" s="218">
        <v>0</v>
      </c>
      <c r="AG24" s="218">
        <v>46.92</v>
      </c>
      <c r="AH24" s="218">
        <v>0</v>
      </c>
      <c r="AI24" s="218">
        <v>0</v>
      </c>
      <c r="AJ24" s="218">
        <v>0</v>
      </c>
      <c r="AK24" s="218">
        <v>-0.44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1.0900000000000001</v>
      </c>
      <c r="L25" s="218">
        <v>3.52</v>
      </c>
      <c r="M25" s="218">
        <v>0.83</v>
      </c>
      <c r="N25" s="218">
        <v>1.0900000000000001</v>
      </c>
      <c r="O25" s="218">
        <v>1.21</v>
      </c>
      <c r="P25" s="218">
        <v>1.97</v>
      </c>
      <c r="Q25" s="218">
        <v>0</v>
      </c>
      <c r="R25" s="218">
        <v>0.51</v>
      </c>
      <c r="S25" s="218">
        <v>0.25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1.73</v>
      </c>
      <c r="AD25" s="218">
        <v>0</v>
      </c>
      <c r="AE25" s="218">
        <v>0</v>
      </c>
      <c r="AF25" s="218">
        <v>0</v>
      </c>
      <c r="AG25" s="218">
        <v>46.92</v>
      </c>
      <c r="AH25" s="218">
        <v>0</v>
      </c>
      <c r="AI25" s="218">
        <v>0</v>
      </c>
      <c r="AJ25" s="218">
        <v>0</v>
      </c>
      <c r="AK25" s="218">
        <v>-0.44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1.0900000000000001</v>
      </c>
      <c r="L26" s="218">
        <v>3.52</v>
      </c>
      <c r="M26" s="218">
        <v>0.83</v>
      </c>
      <c r="N26" s="218">
        <v>1.0900000000000001</v>
      </c>
      <c r="O26" s="218">
        <v>1.21</v>
      </c>
      <c r="P26" s="218">
        <v>1.97</v>
      </c>
      <c r="Q26" s="218">
        <v>0</v>
      </c>
      <c r="R26" s="218">
        <v>0.51</v>
      </c>
      <c r="S26" s="218">
        <v>0.25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1.73</v>
      </c>
      <c r="AD26" s="218">
        <v>0</v>
      </c>
      <c r="AE26" s="218">
        <v>0</v>
      </c>
      <c r="AF26" s="218">
        <v>0</v>
      </c>
      <c r="AG26" s="218">
        <v>46.92</v>
      </c>
      <c r="AH26" s="218">
        <v>0</v>
      </c>
      <c r="AI26" s="218">
        <v>0</v>
      </c>
      <c r="AJ26" s="218">
        <v>0</v>
      </c>
      <c r="AK26" s="218">
        <v>-0.44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1.0900000000000001</v>
      </c>
      <c r="L27" s="218">
        <v>3.52</v>
      </c>
      <c r="M27" s="218">
        <v>0.83</v>
      </c>
      <c r="N27" s="218">
        <v>1.0900000000000001</v>
      </c>
      <c r="O27" s="218">
        <v>1.21</v>
      </c>
      <c r="P27" s="218">
        <v>1.96</v>
      </c>
      <c r="Q27" s="218">
        <v>0</v>
      </c>
      <c r="R27" s="218">
        <v>0.51</v>
      </c>
      <c r="S27" s="218">
        <v>0.25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1.78</v>
      </c>
      <c r="AD27" s="218">
        <v>0</v>
      </c>
      <c r="AE27" s="218">
        <v>0</v>
      </c>
      <c r="AF27" s="218">
        <v>0</v>
      </c>
      <c r="AG27" s="218">
        <v>46.92</v>
      </c>
      <c r="AH27" s="218">
        <v>0</v>
      </c>
      <c r="AI27" s="218">
        <v>0</v>
      </c>
      <c r="AJ27" s="218">
        <v>0</v>
      </c>
      <c r="AK27" s="218">
        <v>-0.44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1.0900000000000001</v>
      </c>
      <c r="L28" s="218">
        <v>3.52</v>
      </c>
      <c r="M28" s="218">
        <v>0.83</v>
      </c>
      <c r="N28" s="218">
        <v>1.0900000000000001</v>
      </c>
      <c r="O28" s="218">
        <v>1.21</v>
      </c>
      <c r="P28" s="218">
        <v>1.96</v>
      </c>
      <c r="Q28" s="218">
        <v>0</v>
      </c>
      <c r="R28" s="218">
        <v>0.51</v>
      </c>
      <c r="S28" s="218">
        <v>0.25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1.78</v>
      </c>
      <c r="AD28" s="218">
        <v>0</v>
      </c>
      <c r="AE28" s="218">
        <v>0</v>
      </c>
      <c r="AF28" s="218">
        <v>0</v>
      </c>
      <c r="AG28" s="218">
        <v>46.92</v>
      </c>
      <c r="AH28" s="218">
        <v>0</v>
      </c>
      <c r="AI28" s="218">
        <v>0</v>
      </c>
      <c r="AJ28" s="218">
        <v>0</v>
      </c>
      <c r="AK28" s="218">
        <v>-0.44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1.1299999999999999</v>
      </c>
      <c r="L29" s="218">
        <v>3.52</v>
      </c>
      <c r="M29" s="218">
        <v>0.83</v>
      </c>
      <c r="N29" s="218">
        <v>1.0900000000000001</v>
      </c>
      <c r="O29" s="218">
        <v>1.21</v>
      </c>
      <c r="P29" s="218">
        <v>1.97</v>
      </c>
      <c r="Q29" s="218">
        <v>0</v>
      </c>
      <c r="R29" s="218">
        <v>0.51</v>
      </c>
      <c r="S29" s="218">
        <v>0.25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1.78</v>
      </c>
      <c r="AD29" s="218">
        <v>0</v>
      </c>
      <c r="AE29" s="218">
        <v>0</v>
      </c>
      <c r="AF29" s="218">
        <v>0</v>
      </c>
      <c r="AG29" s="218">
        <v>46.92</v>
      </c>
      <c r="AH29" s="218">
        <v>0</v>
      </c>
      <c r="AI29" s="218">
        <v>0</v>
      </c>
      <c r="AJ29" s="218">
        <v>0</v>
      </c>
      <c r="AK29" s="218">
        <v>-0.44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1.1299999999999999</v>
      </c>
      <c r="L30" s="218">
        <v>3.52</v>
      </c>
      <c r="M30" s="218">
        <v>0.83</v>
      </c>
      <c r="N30" s="218">
        <v>1.0900000000000001</v>
      </c>
      <c r="O30" s="218">
        <v>1.21</v>
      </c>
      <c r="P30" s="218">
        <v>1.97</v>
      </c>
      <c r="Q30" s="218">
        <v>0</v>
      </c>
      <c r="R30" s="218">
        <v>0.51</v>
      </c>
      <c r="S30" s="218">
        <v>0.25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1.78</v>
      </c>
      <c r="AD30" s="218">
        <v>0</v>
      </c>
      <c r="AE30" s="218">
        <v>0</v>
      </c>
      <c r="AF30" s="218">
        <v>0</v>
      </c>
      <c r="AG30" s="218">
        <v>46.92</v>
      </c>
      <c r="AH30" s="218">
        <v>0</v>
      </c>
      <c r="AI30" s="218">
        <v>0</v>
      </c>
      <c r="AJ30" s="218">
        <v>0</v>
      </c>
      <c r="AK30" s="218">
        <v>-0.44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1.1299999999999999</v>
      </c>
      <c r="L31" s="218">
        <v>3.52</v>
      </c>
      <c r="M31" s="218">
        <v>0.83</v>
      </c>
      <c r="N31" s="218">
        <v>1.0900000000000001</v>
      </c>
      <c r="O31" s="218">
        <v>1.21</v>
      </c>
      <c r="P31" s="218">
        <v>1.97</v>
      </c>
      <c r="Q31" s="218">
        <v>0</v>
      </c>
      <c r="R31" s="218">
        <v>0.51</v>
      </c>
      <c r="S31" s="218">
        <v>0.25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1.73</v>
      </c>
      <c r="AD31" s="218">
        <v>0</v>
      </c>
      <c r="AE31" s="218">
        <v>0</v>
      </c>
      <c r="AF31" s="218">
        <v>0</v>
      </c>
      <c r="AG31" s="218">
        <v>45.8</v>
      </c>
      <c r="AH31" s="218">
        <v>0</v>
      </c>
      <c r="AI31" s="218">
        <v>0</v>
      </c>
      <c r="AJ31" s="218">
        <v>0</v>
      </c>
      <c r="AK31" s="218">
        <v>-0.44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1.1299999999999999</v>
      </c>
      <c r="L32" s="218">
        <v>3.52</v>
      </c>
      <c r="M32" s="218">
        <v>0.83</v>
      </c>
      <c r="N32" s="218">
        <v>1.0900000000000001</v>
      </c>
      <c r="O32" s="218">
        <v>1.21</v>
      </c>
      <c r="P32" s="218">
        <v>1.97</v>
      </c>
      <c r="Q32" s="218">
        <v>0</v>
      </c>
      <c r="R32" s="218">
        <v>0.51</v>
      </c>
      <c r="S32" s="218">
        <v>0.25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1.73</v>
      </c>
      <c r="AD32" s="218">
        <v>0</v>
      </c>
      <c r="AE32" s="218">
        <v>0</v>
      </c>
      <c r="AF32" s="218">
        <v>0</v>
      </c>
      <c r="AG32" s="218">
        <v>45.8</v>
      </c>
      <c r="AH32" s="218">
        <v>0</v>
      </c>
      <c r="AI32" s="218">
        <v>0</v>
      </c>
      <c r="AJ32" s="218">
        <v>0</v>
      </c>
      <c r="AK32" s="218">
        <v>-0.44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1.1299999999999999</v>
      </c>
      <c r="L33" s="218">
        <v>3.52</v>
      </c>
      <c r="M33" s="218">
        <v>0.83</v>
      </c>
      <c r="N33" s="218">
        <v>1.0900000000000001</v>
      </c>
      <c r="O33" s="218">
        <v>1.21</v>
      </c>
      <c r="P33" s="218">
        <v>1.97</v>
      </c>
      <c r="Q33" s="218">
        <v>0</v>
      </c>
      <c r="R33" s="218">
        <v>0.51</v>
      </c>
      <c r="S33" s="218">
        <v>0.25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1.73</v>
      </c>
      <c r="AD33" s="218">
        <v>0</v>
      </c>
      <c r="AE33" s="218">
        <v>0</v>
      </c>
      <c r="AF33" s="218">
        <v>0</v>
      </c>
      <c r="AG33" s="218">
        <v>45.8</v>
      </c>
      <c r="AH33" s="218">
        <v>0</v>
      </c>
      <c r="AI33" s="218">
        <v>0</v>
      </c>
      <c r="AJ33" s="218">
        <v>0</v>
      </c>
      <c r="AK33" s="218">
        <v>-0.44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1.1299999999999999</v>
      </c>
      <c r="L34" s="218">
        <v>3.52</v>
      </c>
      <c r="M34" s="218">
        <v>0.83</v>
      </c>
      <c r="N34" s="218">
        <v>1.0900000000000001</v>
      </c>
      <c r="O34" s="218">
        <v>1.21</v>
      </c>
      <c r="P34" s="218">
        <v>1.97</v>
      </c>
      <c r="Q34" s="218">
        <v>0</v>
      </c>
      <c r="R34" s="218">
        <v>0.51</v>
      </c>
      <c r="S34" s="218">
        <v>0.25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1.73</v>
      </c>
      <c r="AD34" s="218">
        <v>0</v>
      </c>
      <c r="AE34" s="218">
        <v>0</v>
      </c>
      <c r="AF34" s="218">
        <v>0</v>
      </c>
      <c r="AG34" s="218">
        <v>45.8</v>
      </c>
      <c r="AH34" s="218">
        <v>0</v>
      </c>
      <c r="AI34" s="218">
        <v>0</v>
      </c>
      <c r="AJ34" s="218">
        <v>0</v>
      </c>
      <c r="AK34" s="218">
        <v>-0.44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1.1299999999999999</v>
      </c>
      <c r="L35" s="218">
        <v>3.52</v>
      </c>
      <c r="M35" s="218">
        <v>0.83</v>
      </c>
      <c r="N35" s="218">
        <v>1.0900000000000001</v>
      </c>
      <c r="O35" s="218">
        <v>1.21</v>
      </c>
      <c r="P35" s="218">
        <v>1.97</v>
      </c>
      <c r="Q35" s="218">
        <v>0</v>
      </c>
      <c r="R35" s="218">
        <v>0.51</v>
      </c>
      <c r="S35" s="218">
        <v>0.25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1.73</v>
      </c>
      <c r="AD35" s="218">
        <v>0</v>
      </c>
      <c r="AE35" s="218">
        <v>0</v>
      </c>
      <c r="AF35" s="218">
        <v>0</v>
      </c>
      <c r="AG35" s="218">
        <v>45.8</v>
      </c>
      <c r="AH35" s="218">
        <v>0</v>
      </c>
      <c r="AI35" s="218">
        <v>0</v>
      </c>
      <c r="AJ35" s="218">
        <v>0</v>
      </c>
      <c r="AK35" s="218">
        <v>-0.44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1.1299999999999999</v>
      </c>
      <c r="L36" s="218">
        <v>3.52</v>
      </c>
      <c r="M36" s="218">
        <v>0.83</v>
      </c>
      <c r="N36" s="218">
        <v>1.0900000000000001</v>
      </c>
      <c r="O36" s="218">
        <v>1.21</v>
      </c>
      <c r="P36" s="218">
        <v>1.97</v>
      </c>
      <c r="Q36" s="218">
        <v>0</v>
      </c>
      <c r="R36" s="218">
        <v>0.51</v>
      </c>
      <c r="S36" s="218">
        <v>0.25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1.73</v>
      </c>
      <c r="AD36" s="218">
        <v>0</v>
      </c>
      <c r="AE36" s="218">
        <v>0</v>
      </c>
      <c r="AF36" s="218">
        <v>0</v>
      </c>
      <c r="AG36" s="218">
        <v>45.8</v>
      </c>
      <c r="AH36" s="218">
        <v>0</v>
      </c>
      <c r="AI36" s="218">
        <v>0</v>
      </c>
      <c r="AJ36" s="218">
        <v>0</v>
      </c>
      <c r="AK36" s="218">
        <v>-0.44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1.1299999999999999</v>
      </c>
      <c r="L37" s="218">
        <v>3.52</v>
      </c>
      <c r="M37" s="218">
        <v>0.83</v>
      </c>
      <c r="N37" s="218">
        <v>1.0900000000000001</v>
      </c>
      <c r="O37" s="218">
        <v>1.21</v>
      </c>
      <c r="P37" s="218">
        <v>1.97</v>
      </c>
      <c r="Q37" s="218">
        <v>0</v>
      </c>
      <c r="R37" s="218">
        <v>0.49</v>
      </c>
      <c r="S37" s="218">
        <v>0.25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1.73</v>
      </c>
      <c r="AD37" s="218">
        <v>0</v>
      </c>
      <c r="AE37" s="218">
        <v>0</v>
      </c>
      <c r="AF37" s="218">
        <v>0</v>
      </c>
      <c r="AG37" s="218">
        <v>45.8</v>
      </c>
      <c r="AH37" s="218">
        <v>0</v>
      </c>
      <c r="AI37" s="218">
        <v>0</v>
      </c>
      <c r="AJ37" s="218">
        <v>0</v>
      </c>
      <c r="AK37" s="218">
        <v>-0.44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1.1299999999999999</v>
      </c>
      <c r="L38" s="218">
        <v>3.52</v>
      </c>
      <c r="M38" s="218">
        <v>0.83</v>
      </c>
      <c r="N38" s="218">
        <v>1.0900000000000001</v>
      </c>
      <c r="O38" s="218">
        <v>1.21</v>
      </c>
      <c r="P38" s="218">
        <v>1.97</v>
      </c>
      <c r="Q38" s="218">
        <v>0</v>
      </c>
      <c r="R38" s="218">
        <v>0.49</v>
      </c>
      <c r="S38" s="218">
        <v>0.25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1.73</v>
      </c>
      <c r="AD38" s="218">
        <v>0</v>
      </c>
      <c r="AE38" s="218">
        <v>0</v>
      </c>
      <c r="AF38" s="218">
        <v>0</v>
      </c>
      <c r="AG38" s="218">
        <v>45.8</v>
      </c>
      <c r="AH38" s="218">
        <v>0</v>
      </c>
      <c r="AI38" s="218">
        <v>0</v>
      </c>
      <c r="AJ38" s="218">
        <v>0</v>
      </c>
      <c r="AK38" s="218">
        <v>-0.44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1.1299999999999999</v>
      </c>
      <c r="L39" s="218">
        <v>3.52</v>
      </c>
      <c r="M39" s="218">
        <v>0.83</v>
      </c>
      <c r="N39" s="218">
        <v>1.0900000000000001</v>
      </c>
      <c r="O39" s="218">
        <v>1.21</v>
      </c>
      <c r="P39" s="218">
        <v>1.97</v>
      </c>
      <c r="Q39" s="218">
        <v>0</v>
      </c>
      <c r="R39" s="218">
        <v>0.49</v>
      </c>
      <c r="S39" s="218">
        <v>0.25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1.73</v>
      </c>
      <c r="AD39" s="218">
        <v>0</v>
      </c>
      <c r="AE39" s="218">
        <v>0</v>
      </c>
      <c r="AF39" s="218">
        <v>0</v>
      </c>
      <c r="AG39" s="218">
        <v>45.8</v>
      </c>
      <c r="AH39" s="218">
        <v>0</v>
      </c>
      <c r="AI39" s="218">
        <v>0</v>
      </c>
      <c r="AJ39" s="218">
        <v>0</v>
      </c>
      <c r="AK39" s="218">
        <v>-0.44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1.1299999999999999</v>
      </c>
      <c r="L40" s="218">
        <v>3.52</v>
      </c>
      <c r="M40" s="218">
        <v>0.83</v>
      </c>
      <c r="N40" s="218">
        <v>1.0900000000000001</v>
      </c>
      <c r="O40" s="218">
        <v>1.21</v>
      </c>
      <c r="P40" s="218">
        <v>1.97</v>
      </c>
      <c r="Q40" s="218">
        <v>0</v>
      </c>
      <c r="R40" s="218">
        <v>0.49</v>
      </c>
      <c r="S40" s="218">
        <v>0.25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1.73</v>
      </c>
      <c r="AD40" s="218">
        <v>0</v>
      </c>
      <c r="AE40" s="218">
        <v>0</v>
      </c>
      <c r="AF40" s="218">
        <v>0</v>
      </c>
      <c r="AG40" s="218">
        <v>45.8</v>
      </c>
      <c r="AH40" s="218">
        <v>0</v>
      </c>
      <c r="AI40" s="218">
        <v>0</v>
      </c>
      <c r="AJ40" s="218">
        <v>0</v>
      </c>
      <c r="AK40" s="218">
        <v>-0.44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1.1299999999999999</v>
      </c>
      <c r="L41" s="218">
        <v>3.52</v>
      </c>
      <c r="M41" s="218">
        <v>0.83</v>
      </c>
      <c r="N41" s="218">
        <v>1.0900000000000001</v>
      </c>
      <c r="O41" s="218">
        <v>1.21</v>
      </c>
      <c r="P41" s="218">
        <v>1.97</v>
      </c>
      <c r="Q41" s="218">
        <v>0</v>
      </c>
      <c r="R41" s="218">
        <v>0.51</v>
      </c>
      <c r="S41" s="218">
        <v>0.25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1.73</v>
      </c>
      <c r="AD41" s="218">
        <v>0</v>
      </c>
      <c r="AE41" s="218">
        <v>0</v>
      </c>
      <c r="AF41" s="218">
        <v>0</v>
      </c>
      <c r="AG41" s="218">
        <v>45.8</v>
      </c>
      <c r="AH41" s="218">
        <v>0</v>
      </c>
      <c r="AI41" s="218">
        <v>0</v>
      </c>
      <c r="AJ41" s="218">
        <v>0</v>
      </c>
      <c r="AK41" s="218">
        <v>-0.44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1.1299999999999999</v>
      </c>
      <c r="L42" s="218">
        <v>3.52</v>
      </c>
      <c r="M42" s="218">
        <v>0.83</v>
      </c>
      <c r="N42" s="218">
        <v>1.0900000000000001</v>
      </c>
      <c r="O42" s="218">
        <v>1.21</v>
      </c>
      <c r="P42" s="218">
        <v>1.97</v>
      </c>
      <c r="Q42" s="218">
        <v>0</v>
      </c>
      <c r="R42" s="218">
        <v>0.51</v>
      </c>
      <c r="S42" s="218">
        <v>0.25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1.73</v>
      </c>
      <c r="AD42" s="218">
        <v>0</v>
      </c>
      <c r="AE42" s="218">
        <v>0</v>
      </c>
      <c r="AF42" s="218">
        <v>0</v>
      </c>
      <c r="AG42" s="218">
        <v>45.8</v>
      </c>
      <c r="AH42" s="218">
        <v>0</v>
      </c>
      <c r="AI42" s="218">
        <v>0</v>
      </c>
      <c r="AJ42" s="218">
        <v>0</v>
      </c>
      <c r="AK42" s="218">
        <v>-0.44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1.1299999999999999</v>
      </c>
      <c r="L43" s="218">
        <v>3.52</v>
      </c>
      <c r="M43" s="218">
        <v>0.83</v>
      </c>
      <c r="N43" s="218">
        <v>1.0900000000000001</v>
      </c>
      <c r="O43" s="218">
        <v>1.21</v>
      </c>
      <c r="P43" s="218">
        <v>1.97</v>
      </c>
      <c r="Q43" s="218">
        <v>0</v>
      </c>
      <c r="R43" s="218">
        <v>0.51</v>
      </c>
      <c r="S43" s="218">
        <v>0.25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1.68</v>
      </c>
      <c r="AD43" s="218">
        <v>0</v>
      </c>
      <c r="AE43" s="218">
        <v>0</v>
      </c>
      <c r="AF43" s="218">
        <v>0</v>
      </c>
      <c r="AG43" s="218">
        <v>43.96</v>
      </c>
      <c r="AH43" s="218">
        <v>0</v>
      </c>
      <c r="AI43" s="218">
        <v>0</v>
      </c>
      <c r="AJ43" s="218">
        <v>0</v>
      </c>
      <c r="AK43" s="218">
        <v>-0.44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1.1299999999999999</v>
      </c>
      <c r="L44" s="218">
        <v>3.52</v>
      </c>
      <c r="M44" s="218">
        <v>0.83</v>
      </c>
      <c r="N44" s="218">
        <v>1.0900000000000001</v>
      </c>
      <c r="O44" s="218">
        <v>1.21</v>
      </c>
      <c r="P44" s="218">
        <v>1.97</v>
      </c>
      <c r="Q44" s="218">
        <v>0</v>
      </c>
      <c r="R44" s="218">
        <v>0.51</v>
      </c>
      <c r="S44" s="218">
        <v>0.25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1.68</v>
      </c>
      <c r="AD44" s="218">
        <v>0</v>
      </c>
      <c r="AE44" s="218">
        <v>0</v>
      </c>
      <c r="AF44" s="218">
        <v>0</v>
      </c>
      <c r="AG44" s="218">
        <v>43.96</v>
      </c>
      <c r="AH44" s="218">
        <v>0</v>
      </c>
      <c r="AI44" s="218">
        <v>0</v>
      </c>
      <c r="AJ44" s="218">
        <v>0</v>
      </c>
      <c r="AK44" s="218">
        <v>-0.44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1.1299999999999999</v>
      </c>
      <c r="L45" s="218">
        <v>3.52</v>
      </c>
      <c r="M45" s="218">
        <v>0.83</v>
      </c>
      <c r="N45" s="218">
        <v>1.0900000000000001</v>
      </c>
      <c r="O45" s="218">
        <v>1.21</v>
      </c>
      <c r="P45" s="218">
        <v>1.97</v>
      </c>
      <c r="Q45" s="218">
        <v>0</v>
      </c>
      <c r="R45" s="218">
        <v>0.51</v>
      </c>
      <c r="S45" s="218">
        <v>0.25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1.68</v>
      </c>
      <c r="AD45" s="218">
        <v>0</v>
      </c>
      <c r="AE45" s="218">
        <v>0</v>
      </c>
      <c r="AF45" s="218">
        <v>0</v>
      </c>
      <c r="AG45" s="218">
        <v>43.96</v>
      </c>
      <c r="AH45" s="218">
        <v>0</v>
      </c>
      <c r="AI45" s="218">
        <v>0</v>
      </c>
      <c r="AJ45" s="218">
        <v>0</v>
      </c>
      <c r="AK45" s="218">
        <v>-0.44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1.1299999999999999</v>
      </c>
      <c r="L46" s="218">
        <v>3.52</v>
      </c>
      <c r="M46" s="218">
        <v>0.83</v>
      </c>
      <c r="N46" s="218">
        <v>1.0900000000000001</v>
      </c>
      <c r="O46" s="218">
        <v>1.21</v>
      </c>
      <c r="P46" s="218">
        <v>1.97</v>
      </c>
      <c r="Q46" s="218">
        <v>0</v>
      </c>
      <c r="R46" s="218">
        <v>0.51</v>
      </c>
      <c r="S46" s="218">
        <v>0.25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1.68</v>
      </c>
      <c r="AD46" s="218">
        <v>0</v>
      </c>
      <c r="AE46" s="218">
        <v>0</v>
      </c>
      <c r="AF46" s="218">
        <v>0</v>
      </c>
      <c r="AG46" s="218">
        <v>43.96</v>
      </c>
      <c r="AH46" s="218">
        <v>0</v>
      </c>
      <c r="AI46" s="218">
        <v>0</v>
      </c>
      <c r="AJ46" s="218">
        <v>0</v>
      </c>
      <c r="AK46" s="218">
        <v>-0.44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1.1299999999999999</v>
      </c>
      <c r="L47" s="218">
        <v>3.52</v>
      </c>
      <c r="M47" s="218">
        <v>0.83</v>
      </c>
      <c r="N47" s="218">
        <v>1.0900000000000001</v>
      </c>
      <c r="O47" s="218">
        <v>1.21</v>
      </c>
      <c r="P47" s="218">
        <v>1.97</v>
      </c>
      <c r="Q47" s="218">
        <v>0</v>
      </c>
      <c r="R47" s="218">
        <v>0.51</v>
      </c>
      <c r="S47" s="218">
        <v>0.25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1.68</v>
      </c>
      <c r="AD47" s="218">
        <v>0</v>
      </c>
      <c r="AE47" s="218">
        <v>0</v>
      </c>
      <c r="AF47" s="218">
        <v>0</v>
      </c>
      <c r="AG47" s="218">
        <v>43.96</v>
      </c>
      <c r="AH47" s="218">
        <v>0</v>
      </c>
      <c r="AI47" s="218">
        <v>0</v>
      </c>
      <c r="AJ47" s="218">
        <v>0</v>
      </c>
      <c r="AK47" s="218">
        <v>-0.44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1.1299999999999999</v>
      </c>
      <c r="L48" s="218">
        <v>3.52</v>
      </c>
      <c r="M48" s="218">
        <v>0.83</v>
      </c>
      <c r="N48" s="218">
        <v>1.0900000000000001</v>
      </c>
      <c r="O48" s="218">
        <v>1.21</v>
      </c>
      <c r="P48" s="218">
        <v>1.97</v>
      </c>
      <c r="Q48" s="218">
        <v>0</v>
      </c>
      <c r="R48" s="218">
        <v>0.51</v>
      </c>
      <c r="S48" s="218">
        <v>0.25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1.63</v>
      </c>
      <c r="AD48" s="218">
        <v>0</v>
      </c>
      <c r="AE48" s="218">
        <v>0</v>
      </c>
      <c r="AF48" s="218">
        <v>0</v>
      </c>
      <c r="AG48" s="218">
        <v>43.96</v>
      </c>
      <c r="AH48" s="218">
        <v>0</v>
      </c>
      <c r="AI48" s="218">
        <v>0</v>
      </c>
      <c r="AJ48" s="218">
        <v>0</v>
      </c>
      <c r="AK48" s="218">
        <v>-0.44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1.1299999999999999</v>
      </c>
      <c r="L49" s="218">
        <v>3.52</v>
      </c>
      <c r="M49" s="218">
        <v>0.83</v>
      </c>
      <c r="N49" s="218">
        <v>1.0900000000000001</v>
      </c>
      <c r="O49" s="218">
        <v>1.21</v>
      </c>
      <c r="P49" s="218">
        <v>1.97</v>
      </c>
      <c r="Q49" s="218">
        <v>0</v>
      </c>
      <c r="R49" s="218">
        <v>0.51</v>
      </c>
      <c r="S49" s="218">
        <v>0.25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1.63</v>
      </c>
      <c r="AD49" s="218">
        <v>0</v>
      </c>
      <c r="AE49" s="218">
        <v>0</v>
      </c>
      <c r="AF49" s="218">
        <v>0</v>
      </c>
      <c r="AG49" s="218">
        <v>43.96</v>
      </c>
      <c r="AH49" s="218">
        <v>0</v>
      </c>
      <c r="AI49" s="218">
        <v>0</v>
      </c>
      <c r="AJ49" s="218">
        <v>0</v>
      </c>
      <c r="AK49" s="218">
        <v>-0.44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1.1299999999999999</v>
      </c>
      <c r="L50" s="218">
        <v>3.52</v>
      </c>
      <c r="M50" s="218">
        <v>0.83</v>
      </c>
      <c r="N50" s="218">
        <v>1.0900000000000001</v>
      </c>
      <c r="O50" s="218">
        <v>1.21</v>
      </c>
      <c r="P50" s="218">
        <v>1.97</v>
      </c>
      <c r="Q50" s="218">
        <v>0</v>
      </c>
      <c r="R50" s="218">
        <v>0.51</v>
      </c>
      <c r="S50" s="218">
        <v>0.25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1.63</v>
      </c>
      <c r="AD50" s="218">
        <v>0</v>
      </c>
      <c r="AE50" s="218">
        <v>0</v>
      </c>
      <c r="AF50" s="218">
        <v>0</v>
      </c>
      <c r="AG50" s="218">
        <v>43.96</v>
      </c>
      <c r="AH50" s="218">
        <v>0</v>
      </c>
      <c r="AI50" s="218">
        <v>0</v>
      </c>
      <c r="AJ50" s="218">
        <v>0</v>
      </c>
      <c r="AK50" s="218">
        <v>-0.44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1.1299999999999999</v>
      </c>
      <c r="L51" s="218">
        <v>3.52</v>
      </c>
      <c r="M51" s="218">
        <v>0.83</v>
      </c>
      <c r="N51" s="218">
        <v>1.0900000000000001</v>
      </c>
      <c r="O51" s="218">
        <v>1.21</v>
      </c>
      <c r="P51" s="218">
        <v>1.99</v>
      </c>
      <c r="Q51" s="218">
        <v>0</v>
      </c>
      <c r="R51" s="218">
        <v>0.51</v>
      </c>
      <c r="S51" s="218">
        <v>0.25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1.58</v>
      </c>
      <c r="AD51" s="218">
        <v>0</v>
      </c>
      <c r="AE51" s="218">
        <v>0</v>
      </c>
      <c r="AF51" s="218">
        <v>0</v>
      </c>
      <c r="AG51" s="218">
        <v>42</v>
      </c>
      <c r="AH51" s="218">
        <v>0</v>
      </c>
      <c r="AI51" s="218">
        <v>0</v>
      </c>
      <c r="AJ51" s="218">
        <v>0</v>
      </c>
      <c r="AK51" s="218">
        <v>-0.44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1.1299999999999999</v>
      </c>
      <c r="L52" s="218">
        <v>3.52</v>
      </c>
      <c r="M52" s="218">
        <v>0.83</v>
      </c>
      <c r="N52" s="218">
        <v>1.0900000000000001</v>
      </c>
      <c r="O52" s="218">
        <v>1.21</v>
      </c>
      <c r="P52" s="218">
        <v>1.99</v>
      </c>
      <c r="Q52" s="218">
        <v>0</v>
      </c>
      <c r="R52" s="218">
        <v>0.51</v>
      </c>
      <c r="S52" s="218">
        <v>0.25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1.58</v>
      </c>
      <c r="AD52" s="218">
        <v>0</v>
      </c>
      <c r="AE52" s="218">
        <v>0</v>
      </c>
      <c r="AF52" s="218">
        <v>0</v>
      </c>
      <c r="AG52" s="218">
        <v>42</v>
      </c>
      <c r="AH52" s="218">
        <v>0</v>
      </c>
      <c r="AI52" s="218">
        <v>0</v>
      </c>
      <c r="AJ52" s="218">
        <v>0</v>
      </c>
      <c r="AK52" s="218">
        <v>-0.44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1.1299999999999999</v>
      </c>
      <c r="L53" s="218">
        <v>3.52</v>
      </c>
      <c r="M53" s="218">
        <v>0.83</v>
      </c>
      <c r="N53" s="218">
        <v>1.0900000000000001</v>
      </c>
      <c r="O53" s="218">
        <v>1.21</v>
      </c>
      <c r="P53" s="218">
        <v>1.99</v>
      </c>
      <c r="Q53" s="218">
        <v>0</v>
      </c>
      <c r="R53" s="218">
        <v>0.51</v>
      </c>
      <c r="S53" s="218">
        <v>0.25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1.58</v>
      </c>
      <c r="AD53" s="218">
        <v>0</v>
      </c>
      <c r="AE53" s="218">
        <v>0</v>
      </c>
      <c r="AF53" s="218">
        <v>0</v>
      </c>
      <c r="AG53" s="218">
        <v>42</v>
      </c>
      <c r="AH53" s="218">
        <v>0</v>
      </c>
      <c r="AI53" s="218">
        <v>0</v>
      </c>
      <c r="AJ53" s="218">
        <v>0</v>
      </c>
      <c r="AK53" s="218">
        <v>-0.44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1.1299999999999999</v>
      </c>
      <c r="L54" s="218">
        <v>3.52</v>
      </c>
      <c r="M54" s="218">
        <v>0.83</v>
      </c>
      <c r="N54" s="218">
        <v>1.0900000000000001</v>
      </c>
      <c r="O54" s="218">
        <v>1.21</v>
      </c>
      <c r="P54" s="218">
        <v>1.99</v>
      </c>
      <c r="Q54" s="218">
        <v>0</v>
      </c>
      <c r="R54" s="218">
        <v>0.51</v>
      </c>
      <c r="S54" s="218">
        <v>0.25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1.58</v>
      </c>
      <c r="AD54" s="218">
        <v>0</v>
      </c>
      <c r="AE54" s="218">
        <v>0</v>
      </c>
      <c r="AF54" s="218">
        <v>0</v>
      </c>
      <c r="AG54" s="218">
        <v>42</v>
      </c>
      <c r="AH54" s="218">
        <v>0</v>
      </c>
      <c r="AI54" s="218">
        <v>0</v>
      </c>
      <c r="AJ54" s="218">
        <v>0</v>
      </c>
      <c r="AK54" s="218">
        <v>-0.44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1.1299999999999999</v>
      </c>
      <c r="L55" s="218">
        <v>3.52</v>
      </c>
      <c r="M55" s="218">
        <v>0.83</v>
      </c>
      <c r="N55" s="218">
        <v>1.0900000000000001</v>
      </c>
      <c r="O55" s="218">
        <v>1.21</v>
      </c>
      <c r="P55" s="218">
        <v>1.96</v>
      </c>
      <c r="Q55" s="218">
        <v>0</v>
      </c>
      <c r="R55" s="218">
        <v>0.51</v>
      </c>
      <c r="S55" s="218">
        <v>0.25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1.58</v>
      </c>
      <c r="AD55" s="218">
        <v>0</v>
      </c>
      <c r="AE55" s="218">
        <v>0</v>
      </c>
      <c r="AF55" s="218">
        <v>0</v>
      </c>
      <c r="AG55" s="218">
        <v>42</v>
      </c>
      <c r="AH55" s="218">
        <v>0</v>
      </c>
      <c r="AI55" s="218">
        <v>0</v>
      </c>
      <c r="AJ55" s="218">
        <v>0</v>
      </c>
      <c r="AK55" s="218">
        <v>-0.44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1.1299999999999999</v>
      </c>
      <c r="L56" s="218">
        <v>3.52</v>
      </c>
      <c r="M56" s="218">
        <v>0.83</v>
      </c>
      <c r="N56" s="218">
        <v>1.0900000000000001</v>
      </c>
      <c r="O56" s="218">
        <v>1.21</v>
      </c>
      <c r="P56" s="218">
        <v>1.96</v>
      </c>
      <c r="Q56" s="218">
        <v>0</v>
      </c>
      <c r="R56" s="218">
        <v>0.51</v>
      </c>
      <c r="S56" s="218">
        <v>0.25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1.58</v>
      </c>
      <c r="AD56" s="218">
        <v>0</v>
      </c>
      <c r="AE56" s="218">
        <v>0</v>
      </c>
      <c r="AF56" s="218">
        <v>0</v>
      </c>
      <c r="AG56" s="218">
        <v>42</v>
      </c>
      <c r="AH56" s="218">
        <v>0</v>
      </c>
      <c r="AI56" s="218">
        <v>0</v>
      </c>
      <c r="AJ56" s="218">
        <v>0</v>
      </c>
      <c r="AK56" s="218">
        <v>-0.44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1.1299999999999999</v>
      </c>
      <c r="L57" s="218">
        <v>3.52</v>
      </c>
      <c r="M57" s="218">
        <v>0.83</v>
      </c>
      <c r="N57" s="218">
        <v>1.0900000000000001</v>
      </c>
      <c r="O57" s="218">
        <v>1.21</v>
      </c>
      <c r="P57" s="218">
        <v>1.96</v>
      </c>
      <c r="Q57" s="218">
        <v>0</v>
      </c>
      <c r="R57" s="218">
        <v>0.51</v>
      </c>
      <c r="S57" s="218">
        <v>0.25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1.58</v>
      </c>
      <c r="AD57" s="218">
        <v>0</v>
      </c>
      <c r="AE57" s="218">
        <v>0</v>
      </c>
      <c r="AF57" s="218">
        <v>0</v>
      </c>
      <c r="AG57" s="218">
        <v>42</v>
      </c>
      <c r="AH57" s="218">
        <v>0</v>
      </c>
      <c r="AI57" s="218">
        <v>0</v>
      </c>
      <c r="AJ57" s="218">
        <v>0</v>
      </c>
      <c r="AK57" s="218">
        <v>-0.44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1.1299999999999999</v>
      </c>
      <c r="L58" s="218">
        <v>3.52</v>
      </c>
      <c r="M58" s="218">
        <v>0.83</v>
      </c>
      <c r="N58" s="218">
        <v>1.0900000000000001</v>
      </c>
      <c r="O58" s="218">
        <v>1.21</v>
      </c>
      <c r="P58" s="218">
        <v>1.96</v>
      </c>
      <c r="Q58" s="218">
        <v>0</v>
      </c>
      <c r="R58" s="218">
        <v>0.51</v>
      </c>
      <c r="S58" s="218">
        <v>0.25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1.58</v>
      </c>
      <c r="AD58" s="218">
        <v>0</v>
      </c>
      <c r="AE58" s="218">
        <v>0</v>
      </c>
      <c r="AF58" s="218">
        <v>0</v>
      </c>
      <c r="AG58" s="218">
        <v>42</v>
      </c>
      <c r="AH58" s="218">
        <v>0</v>
      </c>
      <c r="AI58" s="218">
        <v>0</v>
      </c>
      <c r="AJ58" s="218">
        <v>0</v>
      </c>
      <c r="AK58" s="218">
        <v>-0.44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1.1299999999999999</v>
      </c>
      <c r="L59" s="218">
        <v>3.52</v>
      </c>
      <c r="M59" s="218">
        <v>0.83</v>
      </c>
      <c r="N59" s="218">
        <v>1.0900000000000001</v>
      </c>
      <c r="O59" s="218">
        <v>1.21</v>
      </c>
      <c r="P59" s="218">
        <v>1.97</v>
      </c>
      <c r="Q59" s="218">
        <v>0</v>
      </c>
      <c r="R59" s="218">
        <v>0.51</v>
      </c>
      <c r="S59" s="218">
        <v>0.25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1.58</v>
      </c>
      <c r="AD59" s="218">
        <v>0</v>
      </c>
      <c r="AE59" s="218">
        <v>0</v>
      </c>
      <c r="AF59" s="218">
        <v>0</v>
      </c>
      <c r="AG59" s="218">
        <v>42</v>
      </c>
      <c r="AH59" s="218">
        <v>0</v>
      </c>
      <c r="AI59" s="218">
        <v>0</v>
      </c>
      <c r="AJ59" s="218">
        <v>0</v>
      </c>
      <c r="AK59" s="218">
        <v>-0.44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1.1299999999999999</v>
      </c>
      <c r="L60" s="218">
        <v>3.52</v>
      </c>
      <c r="M60" s="218">
        <v>0.83</v>
      </c>
      <c r="N60" s="218">
        <v>1.0900000000000001</v>
      </c>
      <c r="O60" s="218">
        <v>1.21</v>
      </c>
      <c r="P60" s="218">
        <v>1.97</v>
      </c>
      <c r="Q60" s="218">
        <v>0</v>
      </c>
      <c r="R60" s="218">
        <v>0.51</v>
      </c>
      <c r="S60" s="218">
        <v>0.25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1.58</v>
      </c>
      <c r="AD60" s="218">
        <v>0</v>
      </c>
      <c r="AE60" s="218">
        <v>0</v>
      </c>
      <c r="AF60" s="218">
        <v>0</v>
      </c>
      <c r="AG60" s="218">
        <v>42</v>
      </c>
      <c r="AH60" s="218">
        <v>0</v>
      </c>
      <c r="AI60" s="218">
        <v>0</v>
      </c>
      <c r="AJ60" s="218">
        <v>0</v>
      </c>
      <c r="AK60" s="218">
        <v>-0.44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1.1299999999999999</v>
      </c>
      <c r="L61" s="218">
        <v>3.52</v>
      </c>
      <c r="M61" s="218">
        <v>0.83</v>
      </c>
      <c r="N61" s="218">
        <v>1.0900000000000001</v>
      </c>
      <c r="O61" s="218">
        <v>1.21</v>
      </c>
      <c r="P61" s="218">
        <v>1.97</v>
      </c>
      <c r="Q61" s="218">
        <v>0</v>
      </c>
      <c r="R61" s="218">
        <v>0.49</v>
      </c>
      <c r="S61" s="218">
        <v>0.25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1.58</v>
      </c>
      <c r="AD61" s="218">
        <v>0</v>
      </c>
      <c r="AE61" s="218">
        <v>0</v>
      </c>
      <c r="AF61" s="218">
        <v>0</v>
      </c>
      <c r="AG61" s="218">
        <v>42</v>
      </c>
      <c r="AH61" s="218">
        <v>0</v>
      </c>
      <c r="AI61" s="218">
        <v>0</v>
      </c>
      <c r="AJ61" s="218">
        <v>0</v>
      </c>
      <c r="AK61" s="218">
        <v>-0.44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1.1200000000000001</v>
      </c>
      <c r="L62" s="218">
        <v>3.52</v>
      </c>
      <c r="M62" s="218">
        <v>0.83</v>
      </c>
      <c r="N62" s="218">
        <v>1.0900000000000001</v>
      </c>
      <c r="O62" s="218">
        <v>1.21</v>
      </c>
      <c r="P62" s="218">
        <v>1.97</v>
      </c>
      <c r="Q62" s="218">
        <v>0</v>
      </c>
      <c r="R62" s="218">
        <v>0.49</v>
      </c>
      <c r="S62" s="218">
        <v>0.25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1.58</v>
      </c>
      <c r="AD62" s="218">
        <v>0</v>
      </c>
      <c r="AE62" s="218">
        <v>0</v>
      </c>
      <c r="AF62" s="218">
        <v>0</v>
      </c>
      <c r="AG62" s="218">
        <v>42</v>
      </c>
      <c r="AH62" s="218">
        <v>0</v>
      </c>
      <c r="AI62" s="218">
        <v>0</v>
      </c>
      <c r="AJ62" s="218">
        <v>0</v>
      </c>
      <c r="AK62" s="218">
        <v>-0.44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1.1200000000000001</v>
      </c>
      <c r="L63" s="218">
        <v>3.52</v>
      </c>
      <c r="M63" s="218">
        <v>0.83</v>
      </c>
      <c r="N63" s="218">
        <v>1.0900000000000001</v>
      </c>
      <c r="O63" s="218">
        <v>1.21</v>
      </c>
      <c r="P63" s="218">
        <v>1.97</v>
      </c>
      <c r="Q63" s="218">
        <v>0</v>
      </c>
      <c r="R63" s="218">
        <v>0.49</v>
      </c>
      <c r="S63" s="218">
        <v>0.25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1.58</v>
      </c>
      <c r="AD63" s="218">
        <v>0</v>
      </c>
      <c r="AE63" s="218">
        <v>0</v>
      </c>
      <c r="AF63" s="218">
        <v>0</v>
      </c>
      <c r="AG63" s="218">
        <v>43.94</v>
      </c>
      <c r="AH63" s="218">
        <v>0</v>
      </c>
      <c r="AI63" s="218">
        <v>0</v>
      </c>
      <c r="AJ63" s="218">
        <v>0</v>
      </c>
      <c r="AK63" s="218">
        <v>-0.44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1.1200000000000001</v>
      </c>
      <c r="L64" s="218">
        <v>3.52</v>
      </c>
      <c r="M64" s="218">
        <v>0.83</v>
      </c>
      <c r="N64" s="218">
        <v>1.0900000000000001</v>
      </c>
      <c r="O64" s="218">
        <v>1.21</v>
      </c>
      <c r="P64" s="218">
        <v>1.97</v>
      </c>
      <c r="Q64" s="218">
        <v>0</v>
      </c>
      <c r="R64" s="218">
        <v>0.49</v>
      </c>
      <c r="S64" s="218">
        <v>0.25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1.58</v>
      </c>
      <c r="AD64" s="218">
        <v>0</v>
      </c>
      <c r="AE64" s="218">
        <v>0</v>
      </c>
      <c r="AF64" s="218">
        <v>0</v>
      </c>
      <c r="AG64" s="218">
        <v>41.52</v>
      </c>
      <c r="AH64" s="218">
        <v>0</v>
      </c>
      <c r="AI64" s="218">
        <v>0</v>
      </c>
      <c r="AJ64" s="218">
        <v>0</v>
      </c>
      <c r="AK64" s="218">
        <v>-0.44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1.1200000000000001</v>
      </c>
      <c r="L65" s="218">
        <v>3.52</v>
      </c>
      <c r="M65" s="218">
        <v>0.83</v>
      </c>
      <c r="N65" s="218">
        <v>1.0900000000000001</v>
      </c>
      <c r="O65" s="218">
        <v>1.21</v>
      </c>
      <c r="P65" s="218">
        <v>1.97</v>
      </c>
      <c r="Q65" s="218">
        <v>0</v>
      </c>
      <c r="R65" s="218">
        <v>0.49</v>
      </c>
      <c r="S65" s="218">
        <v>0.25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1.58</v>
      </c>
      <c r="AD65" s="218">
        <v>0</v>
      </c>
      <c r="AE65" s="218">
        <v>0</v>
      </c>
      <c r="AF65" s="218">
        <v>0</v>
      </c>
      <c r="AG65" s="218">
        <v>41.52</v>
      </c>
      <c r="AH65" s="218">
        <v>0</v>
      </c>
      <c r="AI65" s="218">
        <v>0</v>
      </c>
      <c r="AJ65" s="218">
        <v>0</v>
      </c>
      <c r="AK65" s="218">
        <v>-0.44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1.1200000000000001</v>
      </c>
      <c r="L66" s="218">
        <v>3.52</v>
      </c>
      <c r="M66" s="218">
        <v>0.83</v>
      </c>
      <c r="N66" s="218">
        <v>1.0900000000000001</v>
      </c>
      <c r="O66" s="218">
        <v>1.21</v>
      </c>
      <c r="P66" s="218">
        <v>1.97</v>
      </c>
      <c r="Q66" s="218">
        <v>0</v>
      </c>
      <c r="R66" s="218">
        <v>0.49</v>
      </c>
      <c r="S66" s="218">
        <v>0.25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1.58</v>
      </c>
      <c r="AD66" s="218">
        <v>0</v>
      </c>
      <c r="AE66" s="218">
        <v>0</v>
      </c>
      <c r="AF66" s="218">
        <v>0</v>
      </c>
      <c r="AG66" s="218">
        <v>41.52</v>
      </c>
      <c r="AH66" s="218">
        <v>0</v>
      </c>
      <c r="AI66" s="218">
        <v>0</v>
      </c>
      <c r="AJ66" s="218">
        <v>0</v>
      </c>
      <c r="AK66" s="218">
        <v>-0.44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1.1100000000000001</v>
      </c>
      <c r="L67" s="218">
        <v>3.52</v>
      </c>
      <c r="M67" s="218">
        <v>0.83</v>
      </c>
      <c r="N67" s="218">
        <v>1.0900000000000001</v>
      </c>
      <c r="O67" s="218">
        <v>1.21</v>
      </c>
      <c r="P67" s="218">
        <v>1.97</v>
      </c>
      <c r="Q67" s="218">
        <v>0</v>
      </c>
      <c r="R67" s="218">
        <v>0.49</v>
      </c>
      <c r="S67" s="218">
        <v>0.24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1.58</v>
      </c>
      <c r="AD67" s="218">
        <v>0</v>
      </c>
      <c r="AE67" s="218">
        <v>0</v>
      </c>
      <c r="AF67" s="218">
        <v>0</v>
      </c>
      <c r="AG67" s="218">
        <v>43.94</v>
      </c>
      <c r="AH67" s="218">
        <v>0</v>
      </c>
      <c r="AI67" s="218">
        <v>0</v>
      </c>
      <c r="AJ67" s="218">
        <v>0</v>
      </c>
      <c r="AK67" s="218">
        <v>-0.44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1.1100000000000001</v>
      </c>
      <c r="L68" s="218">
        <v>3.52</v>
      </c>
      <c r="M68" s="218">
        <v>0.83</v>
      </c>
      <c r="N68" s="218">
        <v>1.0900000000000001</v>
      </c>
      <c r="O68" s="218">
        <v>1.21</v>
      </c>
      <c r="P68" s="218">
        <v>1.97</v>
      </c>
      <c r="Q68" s="218">
        <v>0</v>
      </c>
      <c r="R68" s="218">
        <v>0.49</v>
      </c>
      <c r="S68" s="218">
        <v>0.24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1.58</v>
      </c>
      <c r="AD68" s="218">
        <v>0</v>
      </c>
      <c r="AE68" s="218">
        <v>0</v>
      </c>
      <c r="AF68" s="218">
        <v>0</v>
      </c>
      <c r="AG68" s="218">
        <v>43.94</v>
      </c>
      <c r="AH68" s="218">
        <v>0</v>
      </c>
      <c r="AI68" s="218">
        <v>0</v>
      </c>
      <c r="AJ68" s="218">
        <v>0</v>
      </c>
      <c r="AK68" s="218">
        <v>-0.44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1.1100000000000001</v>
      </c>
      <c r="L69" s="218">
        <v>3.52</v>
      </c>
      <c r="M69" s="218">
        <v>0.83</v>
      </c>
      <c r="N69" s="218">
        <v>1.0900000000000001</v>
      </c>
      <c r="O69" s="218">
        <v>1.21</v>
      </c>
      <c r="P69" s="218">
        <v>1.96</v>
      </c>
      <c r="Q69" s="218">
        <v>0</v>
      </c>
      <c r="R69" s="218">
        <v>0.49</v>
      </c>
      <c r="S69" s="218">
        <v>0.24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1.58</v>
      </c>
      <c r="AD69" s="218">
        <v>0</v>
      </c>
      <c r="AE69" s="218">
        <v>0</v>
      </c>
      <c r="AF69" s="218">
        <v>0</v>
      </c>
      <c r="AG69" s="218">
        <v>43.94</v>
      </c>
      <c r="AH69" s="218">
        <v>0</v>
      </c>
      <c r="AI69" s="218">
        <v>0</v>
      </c>
      <c r="AJ69" s="218">
        <v>0</v>
      </c>
      <c r="AK69" s="218">
        <v>-0.44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1.1100000000000001</v>
      </c>
      <c r="L70" s="218">
        <v>3.52</v>
      </c>
      <c r="M70" s="218">
        <v>0.83</v>
      </c>
      <c r="N70" s="218">
        <v>1.0900000000000001</v>
      </c>
      <c r="O70" s="218">
        <v>1.21</v>
      </c>
      <c r="P70" s="218">
        <v>1.96</v>
      </c>
      <c r="Q70" s="218">
        <v>0</v>
      </c>
      <c r="R70" s="218">
        <v>0.49</v>
      </c>
      <c r="S70" s="218">
        <v>0.24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1.58</v>
      </c>
      <c r="AD70" s="218">
        <v>0</v>
      </c>
      <c r="AE70" s="218">
        <v>0</v>
      </c>
      <c r="AF70" s="218">
        <v>0</v>
      </c>
      <c r="AG70" s="218">
        <v>43.94</v>
      </c>
      <c r="AH70" s="218">
        <v>0</v>
      </c>
      <c r="AI70" s="218">
        <v>0</v>
      </c>
      <c r="AJ70" s="218">
        <v>0</v>
      </c>
      <c r="AK70" s="218">
        <v>-0.44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1.1200000000000001</v>
      </c>
      <c r="L71" s="218">
        <v>3.52</v>
      </c>
      <c r="M71" s="218">
        <v>0.83</v>
      </c>
      <c r="N71" s="218">
        <v>1.0900000000000001</v>
      </c>
      <c r="O71" s="218">
        <v>1.21</v>
      </c>
      <c r="P71" s="218">
        <v>1.96</v>
      </c>
      <c r="Q71" s="218">
        <v>0</v>
      </c>
      <c r="R71" s="218">
        <v>0.49</v>
      </c>
      <c r="S71" s="218">
        <v>0.25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43.94</v>
      </c>
      <c r="AH71" s="218">
        <v>0</v>
      </c>
      <c r="AI71" s="218">
        <v>0</v>
      </c>
      <c r="AJ71" s="218">
        <v>0</v>
      </c>
      <c r="AK71" s="218">
        <v>-0.44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1.1299999999999999</v>
      </c>
      <c r="L72" s="218">
        <v>3.52</v>
      </c>
      <c r="M72" s="218">
        <v>0.83</v>
      </c>
      <c r="N72" s="218">
        <v>1.0900000000000001</v>
      </c>
      <c r="O72" s="218">
        <v>1.21</v>
      </c>
      <c r="P72" s="218">
        <v>1.96</v>
      </c>
      <c r="Q72" s="218">
        <v>0</v>
      </c>
      <c r="R72" s="218">
        <v>0.49</v>
      </c>
      <c r="S72" s="218">
        <v>0.25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1.58</v>
      </c>
      <c r="AD72" s="218">
        <v>0</v>
      </c>
      <c r="AE72" s="218">
        <v>0</v>
      </c>
      <c r="AF72" s="218">
        <v>0</v>
      </c>
      <c r="AG72" s="218">
        <v>43.94</v>
      </c>
      <c r="AH72" s="218">
        <v>0</v>
      </c>
      <c r="AI72" s="218">
        <v>0</v>
      </c>
      <c r="AJ72" s="218">
        <v>0</v>
      </c>
      <c r="AK72" s="218">
        <v>-0.44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1.1299999999999999</v>
      </c>
      <c r="L73" s="218">
        <v>3.52</v>
      </c>
      <c r="M73" s="218">
        <v>0.83</v>
      </c>
      <c r="N73" s="218">
        <v>1.0900000000000001</v>
      </c>
      <c r="O73" s="218">
        <v>1.21</v>
      </c>
      <c r="P73" s="218">
        <v>1.96</v>
      </c>
      <c r="Q73" s="218">
        <v>0</v>
      </c>
      <c r="R73" s="218">
        <v>0.49</v>
      </c>
      <c r="S73" s="218">
        <v>0.25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1.58</v>
      </c>
      <c r="AD73" s="218">
        <v>0</v>
      </c>
      <c r="AE73" s="218">
        <v>0</v>
      </c>
      <c r="AF73" s="218">
        <v>0</v>
      </c>
      <c r="AG73" s="218">
        <v>43.94</v>
      </c>
      <c r="AH73" s="218">
        <v>0</v>
      </c>
      <c r="AI73" s="218">
        <v>0</v>
      </c>
      <c r="AJ73" s="218">
        <v>0</v>
      </c>
      <c r="AK73" s="218">
        <v>-0.44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1.0900000000000001</v>
      </c>
      <c r="L74" s="218">
        <v>3.52</v>
      </c>
      <c r="M74" s="218">
        <v>0.83</v>
      </c>
      <c r="N74" s="218">
        <v>1.0900000000000001</v>
      </c>
      <c r="O74" s="218">
        <v>1.21</v>
      </c>
      <c r="P74" s="218">
        <v>1.96</v>
      </c>
      <c r="Q74" s="218">
        <v>0</v>
      </c>
      <c r="R74" s="218">
        <v>0.49</v>
      </c>
      <c r="S74" s="218">
        <v>0.24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1.58</v>
      </c>
      <c r="AD74" s="218">
        <v>0</v>
      </c>
      <c r="AE74" s="218">
        <v>0</v>
      </c>
      <c r="AF74" s="218">
        <v>0</v>
      </c>
      <c r="AG74" s="218">
        <v>43.94</v>
      </c>
      <c r="AH74" s="218">
        <v>0</v>
      </c>
      <c r="AI74" s="218">
        <v>0</v>
      </c>
      <c r="AJ74" s="218">
        <v>0</v>
      </c>
      <c r="AK74" s="218">
        <v>-0.44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1.0900000000000001</v>
      </c>
      <c r="L75" s="218">
        <v>3.52</v>
      </c>
      <c r="M75" s="218">
        <v>0.83</v>
      </c>
      <c r="N75" s="218">
        <v>1.0900000000000001</v>
      </c>
      <c r="O75" s="218">
        <v>1.21</v>
      </c>
      <c r="P75" s="218">
        <v>1.93</v>
      </c>
      <c r="Q75" s="218">
        <v>0</v>
      </c>
      <c r="R75" s="218">
        <v>0.49</v>
      </c>
      <c r="S75" s="218">
        <v>0.25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1.58</v>
      </c>
      <c r="AD75" s="218">
        <v>0</v>
      </c>
      <c r="AE75" s="218">
        <v>0</v>
      </c>
      <c r="AF75" s="218">
        <v>0</v>
      </c>
      <c r="AG75" s="218">
        <v>42</v>
      </c>
      <c r="AH75" s="218">
        <v>0</v>
      </c>
      <c r="AI75" s="218">
        <v>0</v>
      </c>
      <c r="AJ75" s="218">
        <v>0</v>
      </c>
      <c r="AK75" s="218">
        <v>-0.44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1.0900000000000001</v>
      </c>
      <c r="L76" s="218">
        <v>3.52</v>
      </c>
      <c r="M76" s="218">
        <v>0.83</v>
      </c>
      <c r="N76" s="218">
        <v>1.0900000000000001</v>
      </c>
      <c r="O76" s="218">
        <v>1.21</v>
      </c>
      <c r="P76" s="218">
        <v>1.93</v>
      </c>
      <c r="Q76" s="218">
        <v>0</v>
      </c>
      <c r="R76" s="218">
        <v>0.49</v>
      </c>
      <c r="S76" s="218">
        <v>0.25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1.58</v>
      </c>
      <c r="AD76" s="218">
        <v>0</v>
      </c>
      <c r="AE76" s="218">
        <v>0</v>
      </c>
      <c r="AF76" s="218">
        <v>0</v>
      </c>
      <c r="AG76" s="218">
        <v>30</v>
      </c>
      <c r="AH76" s="218">
        <v>0</v>
      </c>
      <c r="AI76" s="218">
        <v>0</v>
      </c>
      <c r="AJ76" s="218">
        <v>0</v>
      </c>
      <c r="AK76" s="218">
        <v>-0.44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1.1299999999999999</v>
      </c>
      <c r="L77" s="218">
        <v>3.52</v>
      </c>
      <c r="M77" s="218">
        <v>0.83</v>
      </c>
      <c r="N77" s="218">
        <v>1.0900000000000001</v>
      </c>
      <c r="O77" s="218">
        <v>1.21</v>
      </c>
      <c r="P77" s="218">
        <v>1.93</v>
      </c>
      <c r="Q77" s="218">
        <v>0</v>
      </c>
      <c r="R77" s="218">
        <v>0.49</v>
      </c>
      <c r="S77" s="218">
        <v>0.25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1.58</v>
      </c>
      <c r="AD77" s="218">
        <v>0</v>
      </c>
      <c r="AE77" s="218">
        <v>0</v>
      </c>
      <c r="AF77" s="218">
        <v>0</v>
      </c>
      <c r="AG77" s="218">
        <v>30</v>
      </c>
      <c r="AH77" s="218">
        <v>0</v>
      </c>
      <c r="AI77" s="218">
        <v>0</v>
      </c>
      <c r="AJ77" s="218">
        <v>0</v>
      </c>
      <c r="AK77" s="218">
        <v>-0.44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1.1299999999999999</v>
      </c>
      <c r="L78" s="218">
        <v>3.52</v>
      </c>
      <c r="M78" s="218">
        <v>0.83</v>
      </c>
      <c r="N78" s="218">
        <v>1.0900000000000001</v>
      </c>
      <c r="O78" s="218">
        <v>1.21</v>
      </c>
      <c r="P78" s="218">
        <v>1.93</v>
      </c>
      <c r="Q78" s="218">
        <v>0</v>
      </c>
      <c r="R78" s="218">
        <v>0.49</v>
      </c>
      <c r="S78" s="218">
        <v>0.25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1.58</v>
      </c>
      <c r="AD78" s="218">
        <v>0</v>
      </c>
      <c r="AE78" s="218">
        <v>0</v>
      </c>
      <c r="AF78" s="218">
        <v>0</v>
      </c>
      <c r="AG78" s="218">
        <v>30</v>
      </c>
      <c r="AH78" s="218">
        <v>0</v>
      </c>
      <c r="AI78" s="218">
        <v>0</v>
      </c>
      <c r="AJ78" s="218">
        <v>0</v>
      </c>
      <c r="AK78" s="218">
        <v>-0.44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1.1299999999999999</v>
      </c>
      <c r="L79" s="218">
        <v>3.52</v>
      </c>
      <c r="M79" s="218">
        <v>0.83</v>
      </c>
      <c r="N79" s="218">
        <v>1.0900000000000001</v>
      </c>
      <c r="O79" s="218">
        <v>1.21</v>
      </c>
      <c r="P79" s="218">
        <v>1.82</v>
      </c>
      <c r="Q79" s="218">
        <v>0</v>
      </c>
      <c r="R79" s="218">
        <v>0.49</v>
      </c>
      <c r="S79" s="218">
        <v>0.25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1.58</v>
      </c>
      <c r="AD79" s="218">
        <v>0</v>
      </c>
      <c r="AE79" s="218">
        <v>0</v>
      </c>
      <c r="AF79" s="218">
        <v>0</v>
      </c>
      <c r="AG79" s="218">
        <v>42</v>
      </c>
      <c r="AH79" s="218">
        <v>0</v>
      </c>
      <c r="AI79" s="218">
        <v>0</v>
      </c>
      <c r="AJ79" s="218">
        <v>0</v>
      </c>
      <c r="AK79" s="218">
        <v>-0.44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1.0900000000000001</v>
      </c>
      <c r="L80" s="218">
        <v>3.52</v>
      </c>
      <c r="M80" s="218">
        <v>0.83</v>
      </c>
      <c r="N80" s="218">
        <v>1.0900000000000001</v>
      </c>
      <c r="O80" s="218">
        <v>1.21</v>
      </c>
      <c r="P80" s="218">
        <v>1.97</v>
      </c>
      <c r="Q80" s="218">
        <v>0</v>
      </c>
      <c r="R80" s="218">
        <v>0.49</v>
      </c>
      <c r="S80" s="218">
        <v>0.25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1.58</v>
      </c>
      <c r="AD80" s="218">
        <v>0</v>
      </c>
      <c r="AE80" s="218">
        <v>0</v>
      </c>
      <c r="AF80" s="218">
        <v>0</v>
      </c>
      <c r="AG80" s="218">
        <v>42</v>
      </c>
      <c r="AH80" s="218">
        <v>0</v>
      </c>
      <c r="AI80" s="218">
        <v>0</v>
      </c>
      <c r="AJ80" s="218">
        <v>0</v>
      </c>
      <c r="AK80" s="218">
        <v>-0.44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1.0900000000000001</v>
      </c>
      <c r="L81" s="218">
        <v>3.52</v>
      </c>
      <c r="M81" s="218">
        <v>0.83</v>
      </c>
      <c r="N81" s="218">
        <v>1.0900000000000001</v>
      </c>
      <c r="O81" s="218">
        <v>1.21</v>
      </c>
      <c r="P81" s="218">
        <v>1.97</v>
      </c>
      <c r="Q81" s="218">
        <v>0</v>
      </c>
      <c r="R81" s="218">
        <v>0.49</v>
      </c>
      <c r="S81" s="218">
        <v>0.25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1.58</v>
      </c>
      <c r="AD81" s="218">
        <v>0</v>
      </c>
      <c r="AE81" s="218">
        <v>0</v>
      </c>
      <c r="AF81" s="218">
        <v>0</v>
      </c>
      <c r="AG81" s="218">
        <v>42</v>
      </c>
      <c r="AH81" s="218">
        <v>0</v>
      </c>
      <c r="AI81" s="218">
        <v>0</v>
      </c>
      <c r="AJ81" s="218">
        <v>0</v>
      </c>
      <c r="AK81" s="218">
        <v>-0.44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1.0900000000000001</v>
      </c>
      <c r="L82" s="218">
        <v>3.52</v>
      </c>
      <c r="M82" s="218">
        <v>0.83</v>
      </c>
      <c r="N82" s="218">
        <v>1.0900000000000001</v>
      </c>
      <c r="O82" s="218">
        <v>1.21</v>
      </c>
      <c r="P82" s="218">
        <v>1.97</v>
      </c>
      <c r="Q82" s="218">
        <v>0</v>
      </c>
      <c r="R82" s="218">
        <v>0.49</v>
      </c>
      <c r="S82" s="218">
        <v>0.25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1.58</v>
      </c>
      <c r="AD82" s="218">
        <v>0</v>
      </c>
      <c r="AE82" s="218">
        <v>0</v>
      </c>
      <c r="AF82" s="218">
        <v>0</v>
      </c>
      <c r="AG82" s="218">
        <v>42</v>
      </c>
      <c r="AH82" s="218">
        <v>0</v>
      </c>
      <c r="AI82" s="218">
        <v>0</v>
      </c>
      <c r="AJ82" s="218">
        <v>0</v>
      </c>
      <c r="AK82" s="218">
        <v>-0.44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1.0900000000000001</v>
      </c>
      <c r="L83" s="218">
        <v>3.52</v>
      </c>
      <c r="M83" s="218">
        <v>0.83</v>
      </c>
      <c r="N83" s="218">
        <v>1.0900000000000001</v>
      </c>
      <c r="O83" s="218">
        <v>1.21</v>
      </c>
      <c r="P83" s="218">
        <v>1.97</v>
      </c>
      <c r="Q83" s="218">
        <v>0</v>
      </c>
      <c r="R83" s="218">
        <v>0.49</v>
      </c>
      <c r="S83" s="218">
        <v>0.25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1.58</v>
      </c>
      <c r="AD83" s="218">
        <v>0</v>
      </c>
      <c r="AE83" s="218">
        <v>0</v>
      </c>
      <c r="AF83" s="218">
        <v>0</v>
      </c>
      <c r="AG83" s="218">
        <v>44.63</v>
      </c>
      <c r="AH83" s="218">
        <v>0</v>
      </c>
      <c r="AI83" s="218">
        <v>0</v>
      </c>
      <c r="AJ83" s="218">
        <v>0</v>
      </c>
      <c r="AK83" s="218">
        <v>-0.44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1.0900000000000001</v>
      </c>
      <c r="L84" s="218">
        <v>3.52</v>
      </c>
      <c r="M84" s="218">
        <v>0.83</v>
      </c>
      <c r="N84" s="218">
        <v>1.0900000000000001</v>
      </c>
      <c r="O84" s="218">
        <v>1.21</v>
      </c>
      <c r="P84" s="218">
        <v>1.97</v>
      </c>
      <c r="Q84" s="218">
        <v>0</v>
      </c>
      <c r="R84" s="218">
        <v>0.49</v>
      </c>
      <c r="S84" s="218">
        <v>0.25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1.58</v>
      </c>
      <c r="AD84" s="218">
        <v>0</v>
      </c>
      <c r="AE84" s="218">
        <v>0</v>
      </c>
      <c r="AF84" s="218">
        <v>0</v>
      </c>
      <c r="AG84" s="218">
        <v>44.63</v>
      </c>
      <c r="AH84" s="218">
        <v>0</v>
      </c>
      <c r="AI84" s="218">
        <v>0</v>
      </c>
      <c r="AJ84" s="218">
        <v>0</v>
      </c>
      <c r="AK84" s="218">
        <v>-0.44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1.0900000000000001</v>
      </c>
      <c r="L85" s="218">
        <v>3.52</v>
      </c>
      <c r="M85" s="218">
        <v>0.83</v>
      </c>
      <c r="N85" s="218">
        <v>1.0900000000000001</v>
      </c>
      <c r="O85" s="218">
        <v>1.21</v>
      </c>
      <c r="P85" s="218">
        <v>1.97</v>
      </c>
      <c r="Q85" s="218">
        <v>0</v>
      </c>
      <c r="R85" s="218">
        <v>0.49</v>
      </c>
      <c r="S85" s="218">
        <v>0.25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1.58</v>
      </c>
      <c r="AD85" s="218">
        <v>0</v>
      </c>
      <c r="AE85" s="218">
        <v>0</v>
      </c>
      <c r="AF85" s="218">
        <v>0</v>
      </c>
      <c r="AG85" s="218">
        <v>40.54</v>
      </c>
      <c r="AH85" s="218">
        <v>0</v>
      </c>
      <c r="AI85" s="218">
        <v>0</v>
      </c>
      <c r="AJ85" s="218">
        <v>0</v>
      </c>
      <c r="AK85" s="218">
        <v>-0.44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1.0900000000000001</v>
      </c>
      <c r="L86" s="218">
        <v>3.52</v>
      </c>
      <c r="M86" s="218">
        <v>0.83</v>
      </c>
      <c r="N86" s="218">
        <v>1.0900000000000001</v>
      </c>
      <c r="O86" s="218">
        <v>1.21</v>
      </c>
      <c r="P86" s="218">
        <v>1.97</v>
      </c>
      <c r="Q86" s="218">
        <v>0</v>
      </c>
      <c r="R86" s="218">
        <v>0.49</v>
      </c>
      <c r="S86" s="218">
        <v>0.25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1.58</v>
      </c>
      <c r="AD86" s="218">
        <v>0</v>
      </c>
      <c r="AE86" s="218">
        <v>0</v>
      </c>
      <c r="AF86" s="218">
        <v>0</v>
      </c>
      <c r="AG86" s="218">
        <v>40.54</v>
      </c>
      <c r="AH86" s="218">
        <v>0</v>
      </c>
      <c r="AI86" s="218">
        <v>0</v>
      </c>
      <c r="AJ86" s="218">
        <v>0</v>
      </c>
      <c r="AK86" s="218">
        <v>-0.44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1.0900000000000001</v>
      </c>
      <c r="L87" s="218">
        <v>3.52</v>
      </c>
      <c r="M87" s="218">
        <v>0.83</v>
      </c>
      <c r="N87" s="218">
        <v>1.0900000000000001</v>
      </c>
      <c r="O87" s="218">
        <v>1.21</v>
      </c>
      <c r="P87" s="218">
        <v>1.97</v>
      </c>
      <c r="Q87" s="218">
        <v>0</v>
      </c>
      <c r="R87" s="218">
        <v>0.49</v>
      </c>
      <c r="S87" s="218">
        <v>0.25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1.58</v>
      </c>
      <c r="AD87" s="218">
        <v>0</v>
      </c>
      <c r="AE87" s="218">
        <v>0</v>
      </c>
      <c r="AF87" s="218">
        <v>0</v>
      </c>
      <c r="AG87" s="218">
        <v>45.55</v>
      </c>
      <c r="AH87" s="218">
        <v>0</v>
      </c>
      <c r="AI87" s="218">
        <v>0</v>
      </c>
      <c r="AJ87" s="218">
        <v>0</v>
      </c>
      <c r="AK87" s="218">
        <v>-0.44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1.0900000000000001</v>
      </c>
      <c r="L88" s="218">
        <v>3.52</v>
      </c>
      <c r="M88" s="218">
        <v>0.83</v>
      </c>
      <c r="N88" s="218">
        <v>1.0900000000000001</v>
      </c>
      <c r="O88" s="218">
        <v>1.21</v>
      </c>
      <c r="P88" s="218">
        <v>1.97</v>
      </c>
      <c r="Q88" s="218">
        <v>0</v>
      </c>
      <c r="R88" s="218">
        <v>0.49</v>
      </c>
      <c r="S88" s="218">
        <v>0.25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1.58</v>
      </c>
      <c r="AD88" s="218">
        <v>0</v>
      </c>
      <c r="AE88" s="218">
        <v>0</v>
      </c>
      <c r="AF88" s="218">
        <v>0</v>
      </c>
      <c r="AG88" s="218">
        <v>45.55</v>
      </c>
      <c r="AH88" s="218">
        <v>0</v>
      </c>
      <c r="AI88" s="218">
        <v>0</v>
      </c>
      <c r="AJ88" s="218">
        <v>0</v>
      </c>
      <c r="AK88" s="218">
        <v>-0.44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1.06</v>
      </c>
      <c r="L89" s="218">
        <v>3.52</v>
      </c>
      <c r="M89" s="218">
        <v>0.83</v>
      </c>
      <c r="N89" s="218">
        <v>1.0900000000000001</v>
      </c>
      <c r="O89" s="218">
        <v>1.21</v>
      </c>
      <c r="P89" s="218">
        <v>1.97</v>
      </c>
      <c r="Q89" s="218">
        <v>0</v>
      </c>
      <c r="R89" s="218">
        <v>0.49</v>
      </c>
      <c r="S89" s="218">
        <v>0.24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1.58</v>
      </c>
      <c r="AD89" s="218">
        <v>0</v>
      </c>
      <c r="AE89" s="218">
        <v>0</v>
      </c>
      <c r="AF89" s="218">
        <v>0</v>
      </c>
      <c r="AG89" s="218">
        <v>45.55</v>
      </c>
      <c r="AH89" s="218">
        <v>0</v>
      </c>
      <c r="AI89" s="218">
        <v>0</v>
      </c>
      <c r="AJ89" s="218">
        <v>0</v>
      </c>
      <c r="AK89" s="218">
        <v>-0.44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1.0900000000000001</v>
      </c>
      <c r="L90" s="218">
        <v>3.52</v>
      </c>
      <c r="M90" s="218">
        <v>0.83</v>
      </c>
      <c r="N90" s="218">
        <v>1.0900000000000001</v>
      </c>
      <c r="O90" s="218">
        <v>1.21</v>
      </c>
      <c r="P90" s="218">
        <v>1.97</v>
      </c>
      <c r="Q90" s="218">
        <v>0</v>
      </c>
      <c r="R90" s="218">
        <v>0.49</v>
      </c>
      <c r="S90" s="218">
        <v>0.24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1.65</v>
      </c>
      <c r="AD90" s="218">
        <v>0</v>
      </c>
      <c r="AE90" s="218">
        <v>0</v>
      </c>
      <c r="AF90" s="218">
        <v>0</v>
      </c>
      <c r="AG90" s="218">
        <v>45.55</v>
      </c>
      <c r="AH90" s="218">
        <v>0</v>
      </c>
      <c r="AI90" s="218">
        <v>0</v>
      </c>
      <c r="AJ90" s="218">
        <v>0</v>
      </c>
      <c r="AK90" s="218">
        <v>-0.44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1.0900000000000001</v>
      </c>
      <c r="L91" s="218">
        <v>3.52</v>
      </c>
      <c r="M91" s="218">
        <v>0.83</v>
      </c>
      <c r="N91" s="218">
        <v>1.0900000000000001</v>
      </c>
      <c r="O91" s="218">
        <v>1.21</v>
      </c>
      <c r="P91" s="218">
        <v>1.9</v>
      </c>
      <c r="Q91" s="218">
        <v>0</v>
      </c>
      <c r="R91" s="218">
        <v>0.49</v>
      </c>
      <c r="S91" s="218">
        <v>0.24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1.65</v>
      </c>
      <c r="AD91" s="218">
        <v>0</v>
      </c>
      <c r="AE91" s="218">
        <v>0</v>
      </c>
      <c r="AF91" s="218">
        <v>0</v>
      </c>
      <c r="AG91" s="218">
        <v>39</v>
      </c>
      <c r="AH91" s="218">
        <v>0</v>
      </c>
      <c r="AI91" s="218">
        <v>0</v>
      </c>
      <c r="AJ91" s="218">
        <v>0</v>
      </c>
      <c r="AK91" s="218">
        <v>-0.44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1.0900000000000001</v>
      </c>
      <c r="L92" s="218">
        <v>3.52</v>
      </c>
      <c r="M92" s="218">
        <v>0.83</v>
      </c>
      <c r="N92" s="218">
        <v>1.0900000000000001</v>
      </c>
      <c r="O92" s="218">
        <v>1.21</v>
      </c>
      <c r="P92" s="218">
        <v>1.83</v>
      </c>
      <c r="Q92" s="218">
        <v>0</v>
      </c>
      <c r="R92" s="218">
        <v>0.49</v>
      </c>
      <c r="S92" s="218">
        <v>0.24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1.65</v>
      </c>
      <c r="AD92" s="218">
        <v>0</v>
      </c>
      <c r="AE92" s="218">
        <v>0</v>
      </c>
      <c r="AF92" s="218">
        <v>0</v>
      </c>
      <c r="AG92" s="218">
        <v>39</v>
      </c>
      <c r="AH92" s="218">
        <v>0</v>
      </c>
      <c r="AI92" s="218">
        <v>0</v>
      </c>
      <c r="AJ92" s="218">
        <v>0</v>
      </c>
      <c r="AK92" s="218">
        <v>-0.44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1.0900000000000001</v>
      </c>
      <c r="L93" s="218">
        <v>3.52</v>
      </c>
      <c r="M93" s="218">
        <v>0.83</v>
      </c>
      <c r="N93" s="218">
        <v>1.0900000000000001</v>
      </c>
      <c r="O93" s="218">
        <v>1.21</v>
      </c>
      <c r="P93" s="218">
        <v>1.9</v>
      </c>
      <c r="Q93" s="218">
        <v>0</v>
      </c>
      <c r="R93" s="218">
        <v>0.49</v>
      </c>
      <c r="S93" s="218">
        <v>0.24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1.65</v>
      </c>
      <c r="AD93" s="218">
        <v>0</v>
      </c>
      <c r="AE93" s="218">
        <v>0</v>
      </c>
      <c r="AF93" s="218">
        <v>0</v>
      </c>
      <c r="AG93" s="218">
        <v>45.55</v>
      </c>
      <c r="AH93" s="218">
        <v>0</v>
      </c>
      <c r="AI93" s="218">
        <v>0</v>
      </c>
      <c r="AJ93" s="218">
        <v>0</v>
      </c>
      <c r="AK93" s="218">
        <v>-0.44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1.0900000000000001</v>
      </c>
      <c r="L94" s="218">
        <v>3.52</v>
      </c>
      <c r="M94" s="218">
        <v>0.83</v>
      </c>
      <c r="N94" s="218">
        <v>1.0900000000000001</v>
      </c>
      <c r="O94" s="218">
        <v>1.21</v>
      </c>
      <c r="P94" s="218">
        <v>1.9</v>
      </c>
      <c r="Q94" s="218">
        <v>0</v>
      </c>
      <c r="R94" s="218">
        <v>0.49</v>
      </c>
      <c r="S94" s="218">
        <v>0.24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1.65</v>
      </c>
      <c r="AD94" s="218">
        <v>0</v>
      </c>
      <c r="AE94" s="218">
        <v>0</v>
      </c>
      <c r="AF94" s="218">
        <v>0</v>
      </c>
      <c r="AG94" s="218">
        <v>45.55</v>
      </c>
      <c r="AH94" s="218">
        <v>0</v>
      </c>
      <c r="AI94" s="218">
        <v>0</v>
      </c>
      <c r="AJ94" s="218">
        <v>0</v>
      </c>
      <c r="AK94" s="218">
        <v>-0.44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1.0900000000000001</v>
      </c>
      <c r="L95" s="218">
        <v>3.52</v>
      </c>
      <c r="M95" s="218">
        <v>0.83</v>
      </c>
      <c r="N95" s="218">
        <v>1.0900000000000001</v>
      </c>
      <c r="O95" s="218">
        <v>1.21</v>
      </c>
      <c r="P95" s="218">
        <v>1.95</v>
      </c>
      <c r="Q95" s="218">
        <v>0</v>
      </c>
      <c r="R95" s="218">
        <v>0.49</v>
      </c>
      <c r="S95" s="218">
        <v>0.25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1.65</v>
      </c>
      <c r="AD95" s="218">
        <v>0</v>
      </c>
      <c r="AE95" s="218">
        <v>0</v>
      </c>
      <c r="AF95" s="218">
        <v>0</v>
      </c>
      <c r="AG95" s="218">
        <v>45.55</v>
      </c>
      <c r="AH95" s="218">
        <v>0</v>
      </c>
      <c r="AI95" s="218">
        <v>0</v>
      </c>
      <c r="AJ95" s="218">
        <v>0</v>
      </c>
      <c r="AK95" s="218">
        <v>-0.44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1.0900000000000001</v>
      </c>
      <c r="L96" s="218">
        <v>3.52</v>
      </c>
      <c r="M96" s="218">
        <v>0.83</v>
      </c>
      <c r="N96" s="218">
        <v>1.0900000000000001</v>
      </c>
      <c r="O96" s="218">
        <v>1.21</v>
      </c>
      <c r="P96" s="218">
        <v>1.95</v>
      </c>
      <c r="Q96" s="218">
        <v>0</v>
      </c>
      <c r="R96" s="218">
        <v>0.49</v>
      </c>
      <c r="S96" s="218">
        <v>0.25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1.65</v>
      </c>
      <c r="AD96" s="218">
        <v>0</v>
      </c>
      <c r="AE96" s="218">
        <v>0</v>
      </c>
      <c r="AF96" s="218">
        <v>0</v>
      </c>
      <c r="AG96" s="218">
        <v>45.55</v>
      </c>
      <c r="AH96" s="218">
        <v>0</v>
      </c>
      <c r="AI96" s="218">
        <v>0</v>
      </c>
      <c r="AJ96" s="218">
        <v>0</v>
      </c>
      <c r="AK96" s="218">
        <v>-0.44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1.0900000000000001</v>
      </c>
      <c r="L97" s="218">
        <v>3.52</v>
      </c>
      <c r="M97" s="218">
        <v>0.83</v>
      </c>
      <c r="N97" s="218">
        <v>1.0900000000000001</v>
      </c>
      <c r="O97" s="218">
        <v>1.21</v>
      </c>
      <c r="P97" s="218">
        <v>1.95</v>
      </c>
      <c r="Q97" s="218">
        <v>0</v>
      </c>
      <c r="R97" s="218">
        <v>0.49</v>
      </c>
      <c r="S97" s="218">
        <v>0.25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1.65</v>
      </c>
      <c r="AD97" s="218">
        <v>0</v>
      </c>
      <c r="AE97" s="218">
        <v>0</v>
      </c>
      <c r="AF97" s="218">
        <v>0</v>
      </c>
      <c r="AG97" s="218">
        <v>45.55</v>
      </c>
      <c r="AH97" s="218">
        <v>0</v>
      </c>
      <c r="AI97" s="218">
        <v>0</v>
      </c>
      <c r="AJ97" s="218">
        <v>0</v>
      </c>
      <c r="AK97" s="218">
        <v>-0.44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1.0900000000000001</v>
      </c>
      <c r="L98" s="218">
        <v>3.52</v>
      </c>
      <c r="M98" s="218">
        <v>0.83</v>
      </c>
      <c r="N98" s="218">
        <v>1.0900000000000001</v>
      </c>
      <c r="O98" s="218">
        <v>1.21</v>
      </c>
      <c r="P98" s="218">
        <v>1.95</v>
      </c>
      <c r="Q98" s="218">
        <v>0</v>
      </c>
      <c r="R98" s="218">
        <v>0.49</v>
      </c>
      <c r="S98" s="218">
        <v>0.25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1.65</v>
      </c>
      <c r="AD98" s="218">
        <v>0</v>
      </c>
      <c r="AE98" s="218">
        <v>0</v>
      </c>
      <c r="AF98" s="218">
        <v>0</v>
      </c>
      <c r="AG98" s="218">
        <v>45.55</v>
      </c>
      <c r="AH98" s="218">
        <v>0</v>
      </c>
      <c r="AI98" s="218">
        <v>0</v>
      </c>
      <c r="AJ98" s="218">
        <v>0</v>
      </c>
      <c r="AK98" s="218">
        <v>-0.44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2.556250000000003E-2</v>
      </c>
      <c r="L99">
        <f t="shared" si="0"/>
        <v>8.095999999999999E-2</v>
      </c>
      <c r="M99">
        <f t="shared" si="0"/>
        <v>1.9089999999999972E-2</v>
      </c>
      <c r="N99">
        <f t="shared" si="0"/>
        <v>2.5070000000000054E-2</v>
      </c>
      <c r="O99">
        <f t="shared" si="0"/>
        <v>2.7829999999999949E-2</v>
      </c>
      <c r="P99">
        <f t="shared" si="0"/>
        <v>4.5114999999999982E-2</v>
      </c>
      <c r="Q99">
        <f t="shared" si="0"/>
        <v>0</v>
      </c>
      <c r="R99">
        <f t="shared" si="0"/>
        <v>1.1475000000000018E-2</v>
      </c>
      <c r="S99">
        <f t="shared" si="0"/>
        <v>5.7024999999999975E-3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3.9967500000000031E-2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1.0554350000000003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-1.0559999999999996E-2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9</v>
      </c>
      <c r="AH3" s="218">
        <v>0</v>
      </c>
      <c r="AI3" s="218">
        <v>0</v>
      </c>
      <c r="AJ3" s="218">
        <v>0</v>
      </c>
      <c r="AK3" s="218">
        <v>-0.11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9</v>
      </c>
      <c r="AH4" s="218">
        <v>0</v>
      </c>
      <c r="AI4" s="218">
        <v>0</v>
      </c>
      <c r="AJ4" s="218">
        <v>0</v>
      </c>
      <c r="AK4" s="218">
        <v>-0.11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9</v>
      </c>
      <c r="AH5" s="218">
        <v>0</v>
      </c>
      <c r="AI5" s="218">
        <v>0</v>
      </c>
      <c r="AJ5" s="218">
        <v>0</v>
      </c>
      <c r="AK5" s="218">
        <v>-0.11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9</v>
      </c>
      <c r="AH6" s="218">
        <v>0</v>
      </c>
      <c r="AI6" s="218">
        <v>0</v>
      </c>
      <c r="AJ6" s="218">
        <v>0</v>
      </c>
      <c r="AK6" s="218">
        <v>-0.11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9.16</v>
      </c>
      <c r="AH7" s="218">
        <v>0</v>
      </c>
      <c r="AI7" s="218">
        <v>0</v>
      </c>
      <c r="AJ7" s="218">
        <v>0</v>
      </c>
      <c r="AK7" s="218">
        <v>-0.11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9.16</v>
      </c>
      <c r="AH8" s="218">
        <v>0</v>
      </c>
      <c r="AI8" s="218">
        <v>0</v>
      </c>
      <c r="AJ8" s="218">
        <v>0</v>
      </c>
      <c r="AK8" s="218">
        <v>-0.11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9.16</v>
      </c>
      <c r="AH9" s="218">
        <v>0</v>
      </c>
      <c r="AI9" s="218">
        <v>0</v>
      </c>
      <c r="AJ9" s="218">
        <v>0</v>
      </c>
      <c r="AK9" s="218">
        <v>-0.11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9.16</v>
      </c>
      <c r="AH10" s="218">
        <v>0</v>
      </c>
      <c r="AI10" s="218">
        <v>0</v>
      </c>
      <c r="AJ10" s="218">
        <v>0</v>
      </c>
      <c r="AK10" s="218">
        <v>-0.11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9.16</v>
      </c>
      <c r="AH11" s="218">
        <v>0</v>
      </c>
      <c r="AI11" s="218">
        <v>0</v>
      </c>
      <c r="AJ11" s="218">
        <v>0</v>
      </c>
      <c r="AK11" s="218">
        <v>-0.11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9.16</v>
      </c>
      <c r="AH12" s="218">
        <v>0</v>
      </c>
      <c r="AI12" s="218">
        <v>0</v>
      </c>
      <c r="AJ12" s="218">
        <v>0</v>
      </c>
      <c r="AK12" s="218">
        <v>-0.11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9.16</v>
      </c>
      <c r="AH13" s="218">
        <v>0</v>
      </c>
      <c r="AI13" s="218">
        <v>0</v>
      </c>
      <c r="AJ13" s="218">
        <v>0</v>
      </c>
      <c r="AK13" s="218">
        <v>-0.11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9.16</v>
      </c>
      <c r="AH14" s="218">
        <v>0</v>
      </c>
      <c r="AI14" s="218">
        <v>0</v>
      </c>
      <c r="AJ14" s="218">
        <v>0</v>
      </c>
      <c r="AK14" s="218">
        <v>-0.11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9.16</v>
      </c>
      <c r="AH15" s="218">
        <v>0</v>
      </c>
      <c r="AI15" s="218">
        <v>0</v>
      </c>
      <c r="AJ15" s="218">
        <v>0</v>
      </c>
      <c r="AK15" s="218">
        <v>-0.11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9.16</v>
      </c>
      <c r="AH16" s="218">
        <v>0</v>
      </c>
      <c r="AI16" s="218">
        <v>0</v>
      </c>
      <c r="AJ16" s="218">
        <v>0</v>
      </c>
      <c r="AK16" s="218">
        <v>-0.11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9.16</v>
      </c>
      <c r="AH17" s="218">
        <v>0</v>
      </c>
      <c r="AI17" s="218">
        <v>0</v>
      </c>
      <c r="AJ17" s="218">
        <v>0</v>
      </c>
      <c r="AK17" s="218">
        <v>-0.11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9.16</v>
      </c>
      <c r="AH18" s="218">
        <v>0</v>
      </c>
      <c r="AI18" s="218">
        <v>0</v>
      </c>
      <c r="AJ18" s="218">
        <v>0</v>
      </c>
      <c r="AK18" s="218">
        <v>-0.11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9.3800000000000008</v>
      </c>
      <c r="AH19" s="218">
        <v>0</v>
      </c>
      <c r="AI19" s="218">
        <v>0</v>
      </c>
      <c r="AJ19" s="218">
        <v>0</v>
      </c>
      <c r="AK19" s="218">
        <v>-0.11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9.3800000000000008</v>
      </c>
      <c r="AH20" s="218">
        <v>0</v>
      </c>
      <c r="AI20" s="218">
        <v>0</v>
      </c>
      <c r="AJ20" s="218">
        <v>0</v>
      </c>
      <c r="AK20" s="218">
        <v>-0.11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9.3800000000000008</v>
      </c>
      <c r="AH21" s="218">
        <v>0</v>
      </c>
      <c r="AI21" s="218">
        <v>0</v>
      </c>
      <c r="AJ21" s="218">
        <v>0</v>
      </c>
      <c r="AK21" s="218">
        <v>-0.11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9.3800000000000008</v>
      </c>
      <c r="AH22" s="218">
        <v>0</v>
      </c>
      <c r="AI22" s="218">
        <v>0</v>
      </c>
      <c r="AJ22" s="218">
        <v>0</v>
      </c>
      <c r="AK22" s="218">
        <v>-0.11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9.3800000000000008</v>
      </c>
      <c r="AH23" s="218">
        <v>0</v>
      </c>
      <c r="AI23" s="218">
        <v>0</v>
      </c>
      <c r="AJ23" s="218">
        <v>0</v>
      </c>
      <c r="AK23" s="218">
        <v>-0.11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9.3800000000000008</v>
      </c>
      <c r="AH24" s="218">
        <v>0</v>
      </c>
      <c r="AI24" s="218">
        <v>0</v>
      </c>
      <c r="AJ24" s="218">
        <v>0</v>
      </c>
      <c r="AK24" s="218">
        <v>-0.11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9.3800000000000008</v>
      </c>
      <c r="AH25" s="218">
        <v>0</v>
      </c>
      <c r="AI25" s="218">
        <v>0</v>
      </c>
      <c r="AJ25" s="218">
        <v>0</v>
      </c>
      <c r="AK25" s="218">
        <v>-0.11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9.3800000000000008</v>
      </c>
      <c r="AH26" s="218">
        <v>0</v>
      </c>
      <c r="AI26" s="218">
        <v>0</v>
      </c>
      <c r="AJ26" s="218">
        <v>0</v>
      </c>
      <c r="AK26" s="218">
        <v>-0.11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9.3800000000000008</v>
      </c>
      <c r="AH27" s="218">
        <v>0</v>
      </c>
      <c r="AI27" s="218">
        <v>0</v>
      </c>
      <c r="AJ27" s="218">
        <v>0</v>
      </c>
      <c r="AK27" s="218">
        <v>-0.11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9.3800000000000008</v>
      </c>
      <c r="AH28" s="218">
        <v>0</v>
      </c>
      <c r="AI28" s="218">
        <v>0</v>
      </c>
      <c r="AJ28" s="218">
        <v>0</v>
      </c>
      <c r="AK28" s="218">
        <v>-0.11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9.3800000000000008</v>
      </c>
      <c r="AH29" s="218">
        <v>0</v>
      </c>
      <c r="AI29" s="218">
        <v>0</v>
      </c>
      <c r="AJ29" s="218">
        <v>0</v>
      </c>
      <c r="AK29" s="218">
        <v>-0.11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9.3800000000000008</v>
      </c>
      <c r="AH30" s="218">
        <v>0</v>
      </c>
      <c r="AI30" s="218">
        <v>0</v>
      </c>
      <c r="AJ30" s="218">
        <v>0</v>
      </c>
      <c r="AK30" s="218">
        <v>-0.11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9.16</v>
      </c>
      <c r="AH31" s="218">
        <v>0</v>
      </c>
      <c r="AI31" s="218">
        <v>0</v>
      </c>
      <c r="AJ31" s="218">
        <v>0</v>
      </c>
      <c r="AK31" s="218">
        <v>-0.11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9.16</v>
      </c>
      <c r="AH32" s="218">
        <v>0</v>
      </c>
      <c r="AI32" s="218">
        <v>0</v>
      </c>
      <c r="AJ32" s="218">
        <v>0</v>
      </c>
      <c r="AK32" s="218">
        <v>-0.11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9.16</v>
      </c>
      <c r="AH33" s="218">
        <v>0</v>
      </c>
      <c r="AI33" s="218">
        <v>0</v>
      </c>
      <c r="AJ33" s="218">
        <v>0</v>
      </c>
      <c r="AK33" s="218">
        <v>-0.11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9.16</v>
      </c>
      <c r="AH34" s="218">
        <v>0</v>
      </c>
      <c r="AI34" s="218">
        <v>0</v>
      </c>
      <c r="AJ34" s="218">
        <v>0</v>
      </c>
      <c r="AK34" s="218">
        <v>-0.11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9.16</v>
      </c>
      <c r="AH35" s="218">
        <v>0</v>
      </c>
      <c r="AI35" s="218">
        <v>0</v>
      </c>
      <c r="AJ35" s="218">
        <v>0</v>
      </c>
      <c r="AK35" s="218">
        <v>-0.11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9.16</v>
      </c>
      <c r="AH36" s="218">
        <v>0</v>
      </c>
      <c r="AI36" s="218">
        <v>0</v>
      </c>
      <c r="AJ36" s="218">
        <v>0</v>
      </c>
      <c r="AK36" s="218">
        <v>-0.11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9.16</v>
      </c>
      <c r="AH37" s="218">
        <v>0</v>
      </c>
      <c r="AI37" s="218">
        <v>0</v>
      </c>
      <c r="AJ37" s="218">
        <v>0</v>
      </c>
      <c r="AK37" s="218">
        <v>-0.11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9.16</v>
      </c>
      <c r="AH38" s="218">
        <v>0</v>
      </c>
      <c r="AI38" s="218">
        <v>0</v>
      </c>
      <c r="AJ38" s="218">
        <v>0</v>
      </c>
      <c r="AK38" s="218">
        <v>-0.11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9.16</v>
      </c>
      <c r="AH39" s="218">
        <v>0</v>
      </c>
      <c r="AI39" s="218">
        <v>0</v>
      </c>
      <c r="AJ39" s="218">
        <v>0</v>
      </c>
      <c r="AK39" s="218">
        <v>-0.11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9.16</v>
      </c>
      <c r="AH40" s="218">
        <v>0</v>
      </c>
      <c r="AI40" s="218">
        <v>0</v>
      </c>
      <c r="AJ40" s="218">
        <v>0</v>
      </c>
      <c r="AK40" s="218">
        <v>-0.11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9.16</v>
      </c>
      <c r="AH41" s="218">
        <v>0</v>
      </c>
      <c r="AI41" s="218">
        <v>0</v>
      </c>
      <c r="AJ41" s="218">
        <v>0</v>
      </c>
      <c r="AK41" s="218">
        <v>-0.11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9.16</v>
      </c>
      <c r="AH42" s="218">
        <v>0</v>
      </c>
      <c r="AI42" s="218">
        <v>0</v>
      </c>
      <c r="AJ42" s="218">
        <v>0</v>
      </c>
      <c r="AK42" s="218">
        <v>-0.11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9</v>
      </c>
      <c r="AH43" s="218">
        <v>0</v>
      </c>
      <c r="AI43" s="218">
        <v>0</v>
      </c>
      <c r="AJ43" s="218">
        <v>0</v>
      </c>
      <c r="AK43" s="218">
        <v>-0.11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9</v>
      </c>
      <c r="AH44" s="218">
        <v>0</v>
      </c>
      <c r="AI44" s="218">
        <v>0</v>
      </c>
      <c r="AJ44" s="218">
        <v>0</v>
      </c>
      <c r="AK44" s="218">
        <v>-0.11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9</v>
      </c>
      <c r="AH45" s="218">
        <v>0</v>
      </c>
      <c r="AI45" s="218">
        <v>0</v>
      </c>
      <c r="AJ45" s="218">
        <v>0</v>
      </c>
      <c r="AK45" s="218">
        <v>-0.11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9</v>
      </c>
      <c r="AH46" s="218">
        <v>0</v>
      </c>
      <c r="AI46" s="218">
        <v>0</v>
      </c>
      <c r="AJ46" s="218">
        <v>0</v>
      </c>
      <c r="AK46" s="218">
        <v>-0.11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9</v>
      </c>
      <c r="AH47" s="218">
        <v>0</v>
      </c>
      <c r="AI47" s="218">
        <v>0</v>
      </c>
      <c r="AJ47" s="218">
        <v>0</v>
      </c>
      <c r="AK47" s="218">
        <v>-0.11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9</v>
      </c>
      <c r="AH48" s="218">
        <v>0</v>
      </c>
      <c r="AI48" s="218">
        <v>0</v>
      </c>
      <c r="AJ48" s="218">
        <v>0</v>
      </c>
      <c r="AK48" s="218">
        <v>-0.11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9</v>
      </c>
      <c r="AH49" s="218">
        <v>0</v>
      </c>
      <c r="AI49" s="218">
        <v>0</v>
      </c>
      <c r="AJ49" s="218">
        <v>0</v>
      </c>
      <c r="AK49" s="218">
        <v>-0.11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9</v>
      </c>
      <c r="AH50" s="218">
        <v>0</v>
      </c>
      <c r="AI50" s="218">
        <v>0</v>
      </c>
      <c r="AJ50" s="218">
        <v>0</v>
      </c>
      <c r="AK50" s="218">
        <v>-0.11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9</v>
      </c>
      <c r="AH51" s="218">
        <v>0</v>
      </c>
      <c r="AI51" s="218">
        <v>0</v>
      </c>
      <c r="AJ51" s="218">
        <v>0</v>
      </c>
      <c r="AK51" s="218">
        <v>-0.11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9</v>
      </c>
      <c r="AH52" s="218">
        <v>0</v>
      </c>
      <c r="AI52" s="218">
        <v>0</v>
      </c>
      <c r="AJ52" s="218">
        <v>0</v>
      </c>
      <c r="AK52" s="218">
        <v>-0.11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9</v>
      </c>
      <c r="AH53" s="218">
        <v>0</v>
      </c>
      <c r="AI53" s="218">
        <v>0</v>
      </c>
      <c r="AJ53" s="218">
        <v>0</v>
      </c>
      <c r="AK53" s="218">
        <v>-0.11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9</v>
      </c>
      <c r="AH54" s="218">
        <v>0</v>
      </c>
      <c r="AI54" s="218">
        <v>0</v>
      </c>
      <c r="AJ54" s="218">
        <v>0</v>
      </c>
      <c r="AK54" s="218">
        <v>-0.11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9</v>
      </c>
      <c r="AH55" s="218">
        <v>0</v>
      </c>
      <c r="AI55" s="218">
        <v>0</v>
      </c>
      <c r="AJ55" s="218">
        <v>0</v>
      </c>
      <c r="AK55" s="218">
        <v>-0.11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9</v>
      </c>
      <c r="AH56" s="218">
        <v>0</v>
      </c>
      <c r="AI56" s="218">
        <v>0</v>
      </c>
      <c r="AJ56" s="218">
        <v>0</v>
      </c>
      <c r="AK56" s="218">
        <v>-0.11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9</v>
      </c>
      <c r="AH57" s="218">
        <v>0</v>
      </c>
      <c r="AI57" s="218">
        <v>0</v>
      </c>
      <c r="AJ57" s="218">
        <v>0</v>
      </c>
      <c r="AK57" s="218">
        <v>-0.11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9</v>
      </c>
      <c r="AH58" s="218">
        <v>0</v>
      </c>
      <c r="AI58" s="218">
        <v>0</v>
      </c>
      <c r="AJ58" s="218">
        <v>0</v>
      </c>
      <c r="AK58" s="218">
        <v>-0.11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9</v>
      </c>
      <c r="AH59" s="218">
        <v>0</v>
      </c>
      <c r="AI59" s="218">
        <v>0</v>
      </c>
      <c r="AJ59" s="218">
        <v>0</v>
      </c>
      <c r="AK59" s="218">
        <v>-0.11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9</v>
      </c>
      <c r="AH60" s="218">
        <v>0</v>
      </c>
      <c r="AI60" s="218">
        <v>0</v>
      </c>
      <c r="AJ60" s="218">
        <v>0</v>
      </c>
      <c r="AK60" s="218">
        <v>-0.11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9</v>
      </c>
      <c r="AH61" s="218">
        <v>0</v>
      </c>
      <c r="AI61" s="218">
        <v>0</v>
      </c>
      <c r="AJ61" s="218">
        <v>0</v>
      </c>
      <c r="AK61" s="218">
        <v>-0.11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9</v>
      </c>
      <c r="AH62" s="218">
        <v>0</v>
      </c>
      <c r="AI62" s="218">
        <v>0</v>
      </c>
      <c r="AJ62" s="218">
        <v>0</v>
      </c>
      <c r="AK62" s="218">
        <v>-0.11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8.7899999999999991</v>
      </c>
      <c r="AH63" s="218">
        <v>0</v>
      </c>
      <c r="AI63" s="218">
        <v>0</v>
      </c>
      <c r="AJ63" s="218">
        <v>0</v>
      </c>
      <c r="AK63" s="218">
        <v>-0.11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8.3000000000000007</v>
      </c>
      <c r="AH64" s="218">
        <v>0</v>
      </c>
      <c r="AI64" s="218">
        <v>0</v>
      </c>
      <c r="AJ64" s="218">
        <v>0</v>
      </c>
      <c r="AK64" s="218">
        <v>-0.11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8.3000000000000007</v>
      </c>
      <c r="AH65" s="218">
        <v>0</v>
      </c>
      <c r="AI65" s="218">
        <v>0</v>
      </c>
      <c r="AJ65" s="218">
        <v>0</v>
      </c>
      <c r="AK65" s="218">
        <v>-0.11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8.3000000000000007</v>
      </c>
      <c r="AH66" s="218">
        <v>0</v>
      </c>
      <c r="AI66" s="218">
        <v>0</v>
      </c>
      <c r="AJ66" s="218">
        <v>0</v>
      </c>
      <c r="AK66" s="218">
        <v>-0.11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8.7899999999999991</v>
      </c>
      <c r="AH67" s="218">
        <v>0</v>
      </c>
      <c r="AI67" s="218">
        <v>0</v>
      </c>
      <c r="AJ67" s="218">
        <v>0</v>
      </c>
      <c r="AK67" s="218">
        <v>-0.11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8.7899999999999991</v>
      </c>
      <c r="AH68" s="218">
        <v>0</v>
      </c>
      <c r="AI68" s="218">
        <v>0</v>
      </c>
      <c r="AJ68" s="218">
        <v>0</v>
      </c>
      <c r="AK68" s="218">
        <v>-0.11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8.7899999999999991</v>
      </c>
      <c r="AH69" s="218">
        <v>0</v>
      </c>
      <c r="AI69" s="218">
        <v>0</v>
      </c>
      <c r="AJ69" s="218">
        <v>0</v>
      </c>
      <c r="AK69" s="218">
        <v>-0.11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8.7899999999999991</v>
      </c>
      <c r="AH70" s="218">
        <v>0</v>
      </c>
      <c r="AI70" s="218">
        <v>0</v>
      </c>
      <c r="AJ70" s="218">
        <v>0</v>
      </c>
      <c r="AK70" s="218">
        <v>-0.11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8.7899999999999991</v>
      </c>
      <c r="AH71" s="218">
        <v>0</v>
      </c>
      <c r="AI71" s="218">
        <v>0</v>
      </c>
      <c r="AJ71" s="218">
        <v>0</v>
      </c>
      <c r="AK71" s="218">
        <v>-0.11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8.7899999999999991</v>
      </c>
      <c r="AH72" s="218">
        <v>0</v>
      </c>
      <c r="AI72" s="218">
        <v>0</v>
      </c>
      <c r="AJ72" s="218">
        <v>0</v>
      </c>
      <c r="AK72" s="218">
        <v>-0.11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8.7899999999999991</v>
      </c>
      <c r="AH73" s="218">
        <v>0</v>
      </c>
      <c r="AI73" s="218">
        <v>0</v>
      </c>
      <c r="AJ73" s="218">
        <v>0</v>
      </c>
      <c r="AK73" s="218">
        <v>-0.11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8.7899999999999991</v>
      </c>
      <c r="AH74" s="218">
        <v>0</v>
      </c>
      <c r="AI74" s="218">
        <v>0</v>
      </c>
      <c r="AJ74" s="218">
        <v>0</v>
      </c>
      <c r="AK74" s="218">
        <v>-0.11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9</v>
      </c>
      <c r="AH75" s="218">
        <v>0</v>
      </c>
      <c r="AI75" s="218">
        <v>0</v>
      </c>
      <c r="AJ75" s="218">
        <v>0</v>
      </c>
      <c r="AK75" s="218">
        <v>-0.11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9</v>
      </c>
      <c r="AH76" s="218">
        <v>0</v>
      </c>
      <c r="AI76" s="218">
        <v>0</v>
      </c>
      <c r="AJ76" s="218">
        <v>0</v>
      </c>
      <c r="AK76" s="218">
        <v>-0.11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9</v>
      </c>
      <c r="AH77" s="218">
        <v>0</v>
      </c>
      <c r="AI77" s="218">
        <v>0</v>
      </c>
      <c r="AJ77" s="218">
        <v>0</v>
      </c>
      <c r="AK77" s="218">
        <v>-0.11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9</v>
      </c>
      <c r="AH78" s="218">
        <v>0</v>
      </c>
      <c r="AI78" s="218">
        <v>0</v>
      </c>
      <c r="AJ78" s="218">
        <v>0</v>
      </c>
      <c r="AK78" s="218">
        <v>-0.11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9</v>
      </c>
      <c r="AH79" s="218">
        <v>0</v>
      </c>
      <c r="AI79" s="218">
        <v>0</v>
      </c>
      <c r="AJ79" s="218">
        <v>0</v>
      </c>
      <c r="AK79" s="218">
        <v>-0.11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9</v>
      </c>
      <c r="AH80" s="218">
        <v>0</v>
      </c>
      <c r="AI80" s="218">
        <v>0</v>
      </c>
      <c r="AJ80" s="218">
        <v>0</v>
      </c>
      <c r="AK80" s="218">
        <v>-0.11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9</v>
      </c>
      <c r="AH81" s="218">
        <v>0</v>
      </c>
      <c r="AI81" s="218">
        <v>0</v>
      </c>
      <c r="AJ81" s="218">
        <v>0</v>
      </c>
      <c r="AK81" s="218">
        <v>-0.11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9</v>
      </c>
      <c r="AH82" s="218">
        <v>0</v>
      </c>
      <c r="AI82" s="218">
        <v>0</v>
      </c>
      <c r="AJ82" s="218">
        <v>0</v>
      </c>
      <c r="AK82" s="218">
        <v>-0.11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8.77</v>
      </c>
      <c r="AH83" s="218">
        <v>0</v>
      </c>
      <c r="AI83" s="218">
        <v>0</v>
      </c>
      <c r="AJ83" s="218">
        <v>0</v>
      </c>
      <c r="AK83" s="218">
        <v>-0.11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8.77</v>
      </c>
      <c r="AH84" s="218">
        <v>0</v>
      </c>
      <c r="AI84" s="218">
        <v>0</v>
      </c>
      <c r="AJ84" s="218">
        <v>0</v>
      </c>
      <c r="AK84" s="218">
        <v>-0.11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7.97</v>
      </c>
      <c r="AH85" s="218">
        <v>0</v>
      </c>
      <c r="AI85" s="218">
        <v>0</v>
      </c>
      <c r="AJ85" s="218">
        <v>0</v>
      </c>
      <c r="AK85" s="218">
        <v>-0.11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7.97</v>
      </c>
      <c r="AH86" s="218">
        <v>0</v>
      </c>
      <c r="AI86" s="218">
        <v>0</v>
      </c>
      <c r="AJ86" s="218">
        <v>0</v>
      </c>
      <c r="AK86" s="218">
        <v>-0.11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8.9499999999999993</v>
      </c>
      <c r="AH87" s="218">
        <v>0</v>
      </c>
      <c r="AI87" s="218">
        <v>0</v>
      </c>
      <c r="AJ87" s="218">
        <v>0</v>
      </c>
      <c r="AK87" s="218">
        <v>-0.11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8.9499999999999993</v>
      </c>
      <c r="AH88" s="218">
        <v>0</v>
      </c>
      <c r="AI88" s="218">
        <v>0</v>
      </c>
      <c r="AJ88" s="218">
        <v>0</v>
      </c>
      <c r="AK88" s="218">
        <v>-0.11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8.9499999999999993</v>
      </c>
      <c r="AH89" s="218">
        <v>0</v>
      </c>
      <c r="AI89" s="218">
        <v>0</v>
      </c>
      <c r="AJ89" s="218">
        <v>0</v>
      </c>
      <c r="AK89" s="218">
        <v>-0.11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8.9499999999999993</v>
      </c>
      <c r="AH90" s="218">
        <v>0</v>
      </c>
      <c r="AI90" s="218">
        <v>0</v>
      </c>
      <c r="AJ90" s="218">
        <v>0</v>
      </c>
      <c r="AK90" s="218">
        <v>-0.11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7.66</v>
      </c>
      <c r="AH91" s="218">
        <v>0</v>
      </c>
      <c r="AI91" s="218">
        <v>0</v>
      </c>
      <c r="AJ91" s="218">
        <v>0</v>
      </c>
      <c r="AK91" s="218">
        <v>-0.11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7.66</v>
      </c>
      <c r="AH92" s="218">
        <v>0</v>
      </c>
      <c r="AI92" s="218">
        <v>0</v>
      </c>
      <c r="AJ92" s="218">
        <v>0</v>
      </c>
      <c r="AK92" s="218">
        <v>-0.11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8.9499999999999993</v>
      </c>
      <c r="AH93" s="218">
        <v>0</v>
      </c>
      <c r="AI93" s="218">
        <v>0</v>
      </c>
      <c r="AJ93" s="218">
        <v>0</v>
      </c>
      <c r="AK93" s="218">
        <v>-0.11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8.9499999999999993</v>
      </c>
      <c r="AH94" s="218">
        <v>0</v>
      </c>
      <c r="AI94" s="218">
        <v>0</v>
      </c>
      <c r="AJ94" s="218">
        <v>0</v>
      </c>
      <c r="AK94" s="218">
        <v>-0.11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8.9499999999999993</v>
      </c>
      <c r="AH95" s="218">
        <v>0</v>
      </c>
      <c r="AI95" s="218">
        <v>0</v>
      </c>
      <c r="AJ95" s="218">
        <v>0</v>
      </c>
      <c r="AK95" s="218">
        <v>-0.11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8.9499999999999993</v>
      </c>
      <c r="AH96" s="218">
        <v>0</v>
      </c>
      <c r="AI96" s="218">
        <v>0</v>
      </c>
      <c r="AJ96" s="218">
        <v>0</v>
      </c>
      <c r="AK96" s="218">
        <v>-0.11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8.9499999999999993</v>
      </c>
      <c r="AH97" s="218">
        <v>0</v>
      </c>
      <c r="AI97" s="218">
        <v>0</v>
      </c>
      <c r="AJ97" s="218">
        <v>0</v>
      </c>
      <c r="AK97" s="218">
        <v>-0.11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8.9499999999999993</v>
      </c>
      <c r="AH98" s="218">
        <v>0</v>
      </c>
      <c r="AI98" s="218">
        <v>0</v>
      </c>
      <c r="AJ98" s="218">
        <v>0</v>
      </c>
      <c r="AK98" s="218">
        <v>-0.11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0.21567750000000005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-2.6399999999999991E-3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18">
        <v>150</v>
      </c>
      <c r="H3" s="218">
        <v>0</v>
      </c>
      <c r="I3" s="218">
        <v>0</v>
      </c>
      <c r="J3" s="218">
        <v>0</v>
      </c>
      <c r="K3" s="218">
        <v>-6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18">
        <v>150</v>
      </c>
      <c r="H4" s="218">
        <v>0</v>
      </c>
      <c r="I4" s="218">
        <v>0</v>
      </c>
      <c r="J4" s="218">
        <v>0</v>
      </c>
      <c r="K4" s="218">
        <v>-6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18">
        <v>150</v>
      </c>
      <c r="H5" s="218">
        <v>0</v>
      </c>
      <c r="I5" s="218">
        <v>0</v>
      </c>
      <c r="J5" s="218">
        <v>0</v>
      </c>
      <c r="K5" s="218">
        <v>-6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18">
        <v>150</v>
      </c>
      <c r="H6" s="218">
        <v>0</v>
      </c>
      <c r="I6" s="218">
        <v>0</v>
      </c>
      <c r="J6" s="218">
        <v>0</v>
      </c>
      <c r="K6" s="218">
        <v>-6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18">
        <v>152</v>
      </c>
      <c r="H7" s="218">
        <v>0</v>
      </c>
      <c r="I7" s="218">
        <v>0</v>
      </c>
      <c r="J7" s="218">
        <v>0</v>
      </c>
      <c r="K7" s="218">
        <v>-6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18">
        <v>152</v>
      </c>
      <c r="H8" s="218">
        <v>0</v>
      </c>
      <c r="I8" s="218">
        <v>0</v>
      </c>
      <c r="J8" s="218">
        <v>0</v>
      </c>
      <c r="K8" s="218">
        <v>-6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18">
        <v>152</v>
      </c>
      <c r="H9" s="218">
        <v>0</v>
      </c>
      <c r="I9" s="218">
        <v>0</v>
      </c>
      <c r="J9" s="218">
        <v>0</v>
      </c>
      <c r="K9" s="218">
        <v>-6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18">
        <v>152</v>
      </c>
      <c r="H10" s="218">
        <v>0</v>
      </c>
      <c r="I10" s="218">
        <v>0</v>
      </c>
      <c r="J10" s="218">
        <v>0</v>
      </c>
      <c r="K10" s="218">
        <v>-6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18">
        <v>152</v>
      </c>
      <c r="H11" s="218">
        <v>0</v>
      </c>
      <c r="I11" s="218">
        <v>0</v>
      </c>
      <c r="J11" s="218">
        <v>0</v>
      </c>
      <c r="K11" s="218">
        <v>-6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18">
        <v>152</v>
      </c>
      <c r="H12" s="218">
        <v>0</v>
      </c>
      <c r="I12" s="218">
        <v>0</v>
      </c>
      <c r="J12" s="218">
        <v>0</v>
      </c>
      <c r="K12" s="218">
        <v>-6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18">
        <v>152</v>
      </c>
      <c r="H13" s="218">
        <v>0</v>
      </c>
      <c r="I13" s="218">
        <v>0</v>
      </c>
      <c r="J13" s="218">
        <v>0</v>
      </c>
      <c r="K13" s="218">
        <v>-6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18">
        <v>152</v>
      </c>
      <c r="H14" s="218">
        <v>0</v>
      </c>
      <c r="I14" s="218">
        <v>0</v>
      </c>
      <c r="J14" s="218">
        <v>0</v>
      </c>
      <c r="K14" s="218">
        <v>-6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18">
        <v>152</v>
      </c>
      <c r="H15" s="218">
        <v>0</v>
      </c>
      <c r="I15" s="218">
        <v>0</v>
      </c>
      <c r="J15" s="218">
        <v>0</v>
      </c>
      <c r="K15" s="218">
        <v>-6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18">
        <v>152</v>
      </c>
      <c r="H16" s="218">
        <v>0</v>
      </c>
      <c r="I16" s="218">
        <v>0</v>
      </c>
      <c r="J16" s="218">
        <v>0</v>
      </c>
      <c r="K16" s="218">
        <v>-6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18">
        <v>152</v>
      </c>
      <c r="H17" s="218">
        <v>0</v>
      </c>
      <c r="I17" s="218">
        <v>0</v>
      </c>
      <c r="J17" s="218">
        <v>0</v>
      </c>
      <c r="K17" s="218">
        <v>-6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18">
        <v>152</v>
      </c>
      <c r="H18" s="218">
        <v>0</v>
      </c>
      <c r="I18" s="218">
        <v>0</v>
      </c>
      <c r="J18" s="218">
        <v>0</v>
      </c>
      <c r="K18" s="218">
        <v>-6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18">
        <v>155</v>
      </c>
      <c r="H19" s="218">
        <v>0</v>
      </c>
      <c r="I19" s="218">
        <v>0</v>
      </c>
      <c r="J19" s="218">
        <v>0</v>
      </c>
      <c r="K19" s="218">
        <v>-6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18">
        <v>155</v>
      </c>
      <c r="H20" s="218">
        <v>0</v>
      </c>
      <c r="I20" s="218">
        <v>0</v>
      </c>
      <c r="J20" s="218">
        <v>0</v>
      </c>
      <c r="K20" s="218">
        <v>-6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18">
        <v>155</v>
      </c>
      <c r="H21" s="218">
        <v>0</v>
      </c>
      <c r="I21" s="218">
        <v>0</v>
      </c>
      <c r="J21" s="218">
        <v>0</v>
      </c>
      <c r="K21" s="218">
        <v>-6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18">
        <v>155</v>
      </c>
      <c r="H22" s="218">
        <v>0</v>
      </c>
      <c r="I22" s="218">
        <v>0</v>
      </c>
      <c r="J22" s="218">
        <v>0</v>
      </c>
      <c r="K22" s="218">
        <v>-6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18">
        <v>155</v>
      </c>
      <c r="H23" s="218">
        <v>0</v>
      </c>
      <c r="I23" s="218">
        <v>0</v>
      </c>
      <c r="J23" s="218">
        <v>0</v>
      </c>
      <c r="K23" s="218">
        <v>-6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18">
        <v>155</v>
      </c>
      <c r="H24" s="218">
        <v>0</v>
      </c>
      <c r="I24" s="218">
        <v>0</v>
      </c>
      <c r="J24" s="218">
        <v>0</v>
      </c>
      <c r="K24" s="218">
        <v>-6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18">
        <v>155</v>
      </c>
      <c r="H25" s="218">
        <v>0</v>
      </c>
      <c r="I25" s="218">
        <v>0</v>
      </c>
      <c r="J25" s="218">
        <v>0</v>
      </c>
      <c r="K25" s="218">
        <v>-6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18">
        <v>155</v>
      </c>
      <c r="H26" s="218">
        <v>0</v>
      </c>
      <c r="I26" s="218">
        <v>0</v>
      </c>
      <c r="J26" s="218">
        <v>0</v>
      </c>
      <c r="K26" s="218">
        <v>-6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18">
        <v>155</v>
      </c>
      <c r="H27" s="218">
        <v>0</v>
      </c>
      <c r="I27" s="218">
        <v>0</v>
      </c>
      <c r="J27" s="218">
        <v>0</v>
      </c>
      <c r="K27" s="218">
        <v>-6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18">
        <v>155</v>
      </c>
      <c r="H28" s="218">
        <v>0</v>
      </c>
      <c r="I28" s="218">
        <v>0</v>
      </c>
      <c r="J28" s="218">
        <v>0</v>
      </c>
      <c r="K28" s="218">
        <v>-6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18">
        <v>155</v>
      </c>
      <c r="H29" s="218">
        <v>0</v>
      </c>
      <c r="I29" s="218">
        <v>0</v>
      </c>
      <c r="J29" s="218">
        <v>0</v>
      </c>
      <c r="K29" s="218">
        <v>-6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18">
        <v>155</v>
      </c>
      <c r="H30" s="218">
        <v>0</v>
      </c>
      <c r="I30" s="218">
        <v>0</v>
      </c>
      <c r="J30" s="218">
        <v>0</v>
      </c>
      <c r="K30" s="218">
        <v>-6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18">
        <v>152</v>
      </c>
      <c r="H31" s="218">
        <v>0</v>
      </c>
      <c r="I31" s="218">
        <v>0</v>
      </c>
      <c r="J31" s="218">
        <v>0</v>
      </c>
      <c r="K31" s="218">
        <v>-6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18">
        <v>152</v>
      </c>
      <c r="H32" s="218">
        <v>0</v>
      </c>
      <c r="I32" s="218">
        <v>0</v>
      </c>
      <c r="J32" s="218">
        <v>0</v>
      </c>
      <c r="K32" s="218">
        <v>-6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18">
        <v>152</v>
      </c>
      <c r="H33" s="218">
        <v>0</v>
      </c>
      <c r="I33" s="218">
        <v>0</v>
      </c>
      <c r="J33" s="218">
        <v>0</v>
      </c>
      <c r="K33" s="218">
        <v>-6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18">
        <v>152</v>
      </c>
      <c r="H34" s="218">
        <v>0</v>
      </c>
      <c r="I34" s="218">
        <v>0</v>
      </c>
      <c r="J34" s="218">
        <v>0</v>
      </c>
      <c r="K34" s="218">
        <v>-6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18">
        <v>152</v>
      </c>
      <c r="H35" s="218">
        <v>0</v>
      </c>
      <c r="I35" s="218">
        <v>0</v>
      </c>
      <c r="J35" s="218">
        <v>0</v>
      </c>
      <c r="K35" s="218">
        <v>-6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18">
        <v>152</v>
      </c>
      <c r="H36" s="218">
        <v>0</v>
      </c>
      <c r="I36" s="218">
        <v>0</v>
      </c>
      <c r="J36" s="218">
        <v>0</v>
      </c>
      <c r="K36" s="218">
        <v>-6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18">
        <v>152</v>
      </c>
      <c r="H37" s="218">
        <v>0</v>
      </c>
      <c r="I37" s="218">
        <v>0</v>
      </c>
      <c r="J37" s="218">
        <v>0</v>
      </c>
      <c r="K37" s="218">
        <v>-6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18">
        <v>152</v>
      </c>
      <c r="H38" s="218">
        <v>0</v>
      </c>
      <c r="I38" s="218">
        <v>0</v>
      </c>
      <c r="J38" s="218">
        <v>0</v>
      </c>
      <c r="K38" s="218">
        <v>-6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18">
        <v>152</v>
      </c>
      <c r="H39" s="218">
        <v>0</v>
      </c>
      <c r="I39" s="218">
        <v>0</v>
      </c>
      <c r="J39" s="218">
        <v>0</v>
      </c>
      <c r="K39" s="218">
        <v>-6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18">
        <v>152</v>
      </c>
      <c r="H40" s="218">
        <v>0</v>
      </c>
      <c r="I40" s="218">
        <v>0</v>
      </c>
      <c r="J40" s="218">
        <v>0</v>
      </c>
      <c r="K40" s="218">
        <v>-6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18">
        <v>152</v>
      </c>
      <c r="H41" s="218">
        <v>0</v>
      </c>
      <c r="I41" s="218">
        <v>0</v>
      </c>
      <c r="J41" s="218">
        <v>0</v>
      </c>
      <c r="K41" s="218">
        <v>-6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18">
        <v>152</v>
      </c>
      <c r="H42" s="218">
        <v>0</v>
      </c>
      <c r="I42" s="218">
        <v>0</v>
      </c>
      <c r="J42" s="218">
        <v>0</v>
      </c>
      <c r="K42" s="218">
        <v>-6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18">
        <v>148</v>
      </c>
      <c r="H43" s="218">
        <v>0</v>
      </c>
      <c r="I43" s="218">
        <v>0</v>
      </c>
      <c r="J43" s="218">
        <v>0</v>
      </c>
      <c r="K43" s="218">
        <v>-6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18">
        <v>148</v>
      </c>
      <c r="H44" s="218">
        <v>0</v>
      </c>
      <c r="I44" s="218">
        <v>0</v>
      </c>
      <c r="J44" s="218">
        <v>0</v>
      </c>
      <c r="K44" s="218">
        <v>-6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18">
        <v>148</v>
      </c>
      <c r="H45" s="218">
        <v>0</v>
      </c>
      <c r="I45" s="218">
        <v>0</v>
      </c>
      <c r="J45" s="218">
        <v>0</v>
      </c>
      <c r="K45" s="218">
        <v>-6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18">
        <v>148</v>
      </c>
      <c r="H46" s="218">
        <v>0</v>
      </c>
      <c r="I46" s="218">
        <v>0</v>
      </c>
      <c r="J46" s="218">
        <v>0</v>
      </c>
      <c r="K46" s="218">
        <v>-6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18">
        <v>148</v>
      </c>
      <c r="H47" s="218">
        <v>0</v>
      </c>
      <c r="I47" s="218">
        <v>0</v>
      </c>
      <c r="J47" s="218">
        <v>0</v>
      </c>
      <c r="K47" s="218">
        <v>-6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18">
        <v>148</v>
      </c>
      <c r="H48" s="218">
        <v>0</v>
      </c>
      <c r="I48" s="218">
        <v>0</v>
      </c>
      <c r="J48" s="218">
        <v>0</v>
      </c>
      <c r="K48" s="218">
        <v>-6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18">
        <v>148</v>
      </c>
      <c r="H49" s="218">
        <v>0</v>
      </c>
      <c r="I49" s="218">
        <v>0</v>
      </c>
      <c r="J49" s="218">
        <v>0</v>
      </c>
      <c r="K49" s="218">
        <v>-6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18">
        <v>148</v>
      </c>
      <c r="H50" s="218">
        <v>0</v>
      </c>
      <c r="I50" s="218">
        <v>0</v>
      </c>
      <c r="J50" s="218">
        <v>0</v>
      </c>
      <c r="K50" s="218">
        <v>-6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18">
        <v>145</v>
      </c>
      <c r="H51" s="218">
        <v>0</v>
      </c>
      <c r="I51" s="218">
        <v>0</v>
      </c>
      <c r="J51" s="218">
        <v>0</v>
      </c>
      <c r="K51" s="218">
        <v>-6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18">
        <v>145</v>
      </c>
      <c r="H52" s="218">
        <v>0</v>
      </c>
      <c r="I52" s="218">
        <v>0</v>
      </c>
      <c r="J52" s="218">
        <v>0</v>
      </c>
      <c r="K52" s="218">
        <v>-6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18">
        <v>145</v>
      </c>
      <c r="H53" s="218">
        <v>0</v>
      </c>
      <c r="I53" s="218">
        <v>0</v>
      </c>
      <c r="J53" s="218">
        <v>0</v>
      </c>
      <c r="K53" s="218">
        <v>-6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18">
        <v>145</v>
      </c>
      <c r="H54" s="218">
        <v>0</v>
      </c>
      <c r="I54" s="218">
        <v>0</v>
      </c>
      <c r="J54" s="218">
        <v>0</v>
      </c>
      <c r="K54" s="218">
        <v>-6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8">
        <v>145</v>
      </c>
      <c r="H55" s="218">
        <v>0</v>
      </c>
      <c r="I55" s="218">
        <v>0</v>
      </c>
      <c r="J55" s="218">
        <v>0</v>
      </c>
      <c r="K55" s="218">
        <v>-6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8">
        <v>145</v>
      </c>
      <c r="H56" s="218">
        <v>0</v>
      </c>
      <c r="I56" s="218">
        <v>0</v>
      </c>
      <c r="J56" s="218">
        <v>0</v>
      </c>
      <c r="K56" s="218">
        <v>-6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8">
        <v>145</v>
      </c>
      <c r="H57" s="218">
        <v>0</v>
      </c>
      <c r="I57" s="218">
        <v>0</v>
      </c>
      <c r="J57" s="218">
        <v>0</v>
      </c>
      <c r="K57" s="218">
        <v>-6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18">
        <v>145</v>
      </c>
      <c r="H58" s="218">
        <v>0</v>
      </c>
      <c r="I58" s="218">
        <v>0</v>
      </c>
      <c r="J58" s="218">
        <v>0</v>
      </c>
      <c r="K58" s="218">
        <v>-6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18">
        <v>145</v>
      </c>
      <c r="H59" s="218">
        <v>0</v>
      </c>
      <c r="I59" s="218">
        <v>0</v>
      </c>
      <c r="J59" s="218">
        <v>0</v>
      </c>
      <c r="K59" s="218">
        <v>-6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18">
        <v>145</v>
      </c>
      <c r="H60" s="218">
        <v>0</v>
      </c>
      <c r="I60" s="218">
        <v>0</v>
      </c>
      <c r="J60" s="218">
        <v>0</v>
      </c>
      <c r="K60" s="218">
        <v>-6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18">
        <v>145</v>
      </c>
      <c r="H61" s="218">
        <v>0</v>
      </c>
      <c r="I61" s="218">
        <v>0</v>
      </c>
      <c r="J61" s="218">
        <v>0</v>
      </c>
      <c r="K61" s="218">
        <v>-6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18">
        <v>145</v>
      </c>
      <c r="H62" s="218">
        <v>0</v>
      </c>
      <c r="I62" s="218">
        <v>0</v>
      </c>
      <c r="J62" s="218">
        <v>0</v>
      </c>
      <c r="K62" s="218">
        <v>-6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18">
        <v>145</v>
      </c>
      <c r="H63" s="218">
        <v>0</v>
      </c>
      <c r="I63" s="218">
        <v>0</v>
      </c>
      <c r="J63" s="218">
        <v>0</v>
      </c>
      <c r="K63" s="218">
        <v>-6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18">
        <v>145</v>
      </c>
      <c r="H64" s="218">
        <v>0</v>
      </c>
      <c r="I64" s="218">
        <v>0</v>
      </c>
      <c r="J64" s="218">
        <v>0</v>
      </c>
      <c r="K64" s="218">
        <v>-6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18">
        <v>145</v>
      </c>
      <c r="H65" s="218">
        <v>0</v>
      </c>
      <c r="I65" s="218">
        <v>0</v>
      </c>
      <c r="J65" s="218">
        <v>0</v>
      </c>
      <c r="K65" s="218">
        <v>-6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18">
        <v>145</v>
      </c>
      <c r="H66" s="218">
        <v>0</v>
      </c>
      <c r="I66" s="218">
        <v>0</v>
      </c>
      <c r="J66" s="218">
        <v>0</v>
      </c>
      <c r="K66" s="218">
        <v>-6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18">
        <v>145</v>
      </c>
      <c r="H67" s="218">
        <v>0</v>
      </c>
      <c r="I67" s="218">
        <v>0</v>
      </c>
      <c r="J67" s="218">
        <v>0</v>
      </c>
      <c r="K67" s="218">
        <v>-6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18">
        <v>145</v>
      </c>
      <c r="H68" s="218">
        <v>0</v>
      </c>
      <c r="I68" s="218">
        <v>0</v>
      </c>
      <c r="J68" s="218">
        <v>0</v>
      </c>
      <c r="K68" s="218">
        <v>-6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8">
        <v>145</v>
      </c>
      <c r="H69" s="218">
        <v>0</v>
      </c>
      <c r="I69" s="218">
        <v>0</v>
      </c>
      <c r="J69" s="218">
        <v>0</v>
      </c>
      <c r="K69" s="218">
        <v>-6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8">
        <v>145</v>
      </c>
      <c r="H70" s="218">
        <v>0</v>
      </c>
      <c r="I70" s="218">
        <v>0</v>
      </c>
      <c r="J70" s="218">
        <v>0</v>
      </c>
      <c r="K70" s="218">
        <v>-6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18">
        <v>145</v>
      </c>
      <c r="H71" s="218">
        <v>0</v>
      </c>
      <c r="I71" s="218">
        <v>0</v>
      </c>
      <c r="J71" s="218">
        <v>0</v>
      </c>
      <c r="K71" s="218">
        <v>-6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18">
        <v>145</v>
      </c>
      <c r="H72" s="218">
        <v>0</v>
      </c>
      <c r="I72" s="218">
        <v>0</v>
      </c>
      <c r="J72" s="218">
        <v>0</v>
      </c>
      <c r="K72" s="218">
        <v>-6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18">
        <v>145</v>
      </c>
      <c r="H73" s="218">
        <v>0</v>
      </c>
      <c r="I73" s="218">
        <v>0</v>
      </c>
      <c r="J73" s="218">
        <v>0</v>
      </c>
      <c r="K73" s="218">
        <v>-6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18">
        <v>145</v>
      </c>
      <c r="H74" s="218">
        <v>0</v>
      </c>
      <c r="I74" s="218">
        <v>0</v>
      </c>
      <c r="J74" s="218">
        <v>0</v>
      </c>
      <c r="K74" s="218">
        <v>-6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18">
        <v>145</v>
      </c>
      <c r="H75" s="218">
        <v>0</v>
      </c>
      <c r="I75" s="218">
        <v>0</v>
      </c>
      <c r="J75" s="218">
        <v>0</v>
      </c>
      <c r="K75" s="218">
        <v>-6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18">
        <v>145</v>
      </c>
      <c r="H76" s="218">
        <v>0</v>
      </c>
      <c r="I76" s="218">
        <v>0</v>
      </c>
      <c r="J76" s="218">
        <v>0</v>
      </c>
      <c r="K76" s="218">
        <v>-6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18">
        <v>145</v>
      </c>
      <c r="H77" s="218">
        <v>0</v>
      </c>
      <c r="I77" s="218">
        <v>0</v>
      </c>
      <c r="J77" s="218">
        <v>0</v>
      </c>
      <c r="K77" s="218">
        <v>-6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18">
        <v>145</v>
      </c>
      <c r="H78" s="218">
        <v>0</v>
      </c>
      <c r="I78" s="218">
        <v>0</v>
      </c>
      <c r="J78" s="218">
        <v>0</v>
      </c>
      <c r="K78" s="218">
        <v>-6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18">
        <v>145</v>
      </c>
      <c r="H79" s="218">
        <v>0</v>
      </c>
      <c r="I79" s="218">
        <v>0</v>
      </c>
      <c r="J79" s="218">
        <v>0</v>
      </c>
      <c r="K79" s="218">
        <v>-6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18">
        <v>145</v>
      </c>
      <c r="H80" s="218">
        <v>0</v>
      </c>
      <c r="I80" s="218">
        <v>0</v>
      </c>
      <c r="J80" s="218">
        <v>0</v>
      </c>
      <c r="K80" s="218">
        <v>-6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18">
        <v>145</v>
      </c>
      <c r="H81" s="218">
        <v>0</v>
      </c>
      <c r="I81" s="218">
        <v>0</v>
      </c>
      <c r="J81" s="218">
        <v>0</v>
      </c>
      <c r="K81" s="218">
        <v>-6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18">
        <v>145</v>
      </c>
      <c r="H82" s="218">
        <v>0</v>
      </c>
      <c r="I82" s="218">
        <v>0</v>
      </c>
      <c r="J82" s="218">
        <v>0</v>
      </c>
      <c r="K82" s="218">
        <v>-6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18">
        <v>145</v>
      </c>
      <c r="H83" s="218">
        <v>0</v>
      </c>
      <c r="I83" s="218">
        <v>0</v>
      </c>
      <c r="J83" s="218">
        <v>0</v>
      </c>
      <c r="K83" s="218">
        <v>-6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18">
        <v>145</v>
      </c>
      <c r="H84" s="218">
        <v>0</v>
      </c>
      <c r="I84" s="218">
        <v>0</v>
      </c>
      <c r="J84" s="218">
        <v>0</v>
      </c>
      <c r="K84" s="218">
        <v>-6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18">
        <v>145</v>
      </c>
      <c r="H85" s="218">
        <v>0</v>
      </c>
      <c r="I85" s="218">
        <v>0</v>
      </c>
      <c r="J85" s="218">
        <v>0</v>
      </c>
      <c r="K85" s="218">
        <v>-6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18">
        <v>145</v>
      </c>
      <c r="H86" s="218">
        <v>0</v>
      </c>
      <c r="I86" s="218">
        <v>0</v>
      </c>
      <c r="J86" s="218">
        <v>0</v>
      </c>
      <c r="K86" s="218">
        <v>-6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18">
        <v>148</v>
      </c>
      <c r="H87" s="218">
        <v>0</v>
      </c>
      <c r="I87" s="218">
        <v>0</v>
      </c>
      <c r="J87" s="218">
        <v>0</v>
      </c>
      <c r="K87" s="218">
        <v>-6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18">
        <v>148</v>
      </c>
      <c r="H88" s="218">
        <v>0</v>
      </c>
      <c r="I88" s="218">
        <v>0</v>
      </c>
      <c r="J88" s="218">
        <v>0</v>
      </c>
      <c r="K88" s="218">
        <v>-6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18">
        <v>148</v>
      </c>
      <c r="H89" s="218">
        <v>0</v>
      </c>
      <c r="I89" s="218">
        <v>0</v>
      </c>
      <c r="J89" s="218">
        <v>0</v>
      </c>
      <c r="K89" s="218">
        <v>-6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34.07</v>
      </c>
      <c r="D90" s="26">
        <v>0</v>
      </c>
      <c r="E90" s="26">
        <v>0</v>
      </c>
      <c r="F90" s="26">
        <v>0</v>
      </c>
      <c r="G90" s="218">
        <v>148</v>
      </c>
      <c r="H90" s="218">
        <v>0</v>
      </c>
      <c r="I90" s="218">
        <v>0</v>
      </c>
      <c r="J90" s="218">
        <v>0</v>
      </c>
      <c r="K90" s="218">
        <v>-6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34.07</v>
      </c>
      <c r="D91" s="26">
        <v>0</v>
      </c>
      <c r="E91" s="26">
        <v>0</v>
      </c>
      <c r="F91" s="26">
        <v>0</v>
      </c>
      <c r="G91" s="218">
        <v>148</v>
      </c>
      <c r="H91" s="218">
        <v>0</v>
      </c>
      <c r="I91" s="218">
        <v>0</v>
      </c>
      <c r="J91" s="218">
        <v>0</v>
      </c>
      <c r="K91" s="218">
        <v>-6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34.07</v>
      </c>
      <c r="D92" s="26">
        <v>0</v>
      </c>
      <c r="E92" s="26">
        <v>0</v>
      </c>
      <c r="F92" s="26">
        <v>0</v>
      </c>
      <c r="G92" s="218">
        <v>148</v>
      </c>
      <c r="H92" s="218">
        <v>0</v>
      </c>
      <c r="I92" s="218">
        <v>0</v>
      </c>
      <c r="J92" s="218">
        <v>0</v>
      </c>
      <c r="K92" s="218">
        <v>-6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8">
        <v>148</v>
      </c>
      <c r="H93" s="218">
        <v>0</v>
      </c>
      <c r="I93" s="218">
        <v>0</v>
      </c>
      <c r="J93" s="218">
        <v>0</v>
      </c>
      <c r="K93" s="218">
        <v>-6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8">
        <v>148</v>
      </c>
      <c r="H94" s="218">
        <v>0</v>
      </c>
      <c r="I94" s="218">
        <v>0</v>
      </c>
      <c r="J94" s="218">
        <v>0</v>
      </c>
      <c r="K94" s="218">
        <v>-6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8">
        <v>148</v>
      </c>
      <c r="H95" s="218">
        <v>0</v>
      </c>
      <c r="I95" s="218">
        <v>0</v>
      </c>
      <c r="J95" s="218">
        <v>0</v>
      </c>
      <c r="K95" s="218">
        <v>-6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8">
        <v>148</v>
      </c>
      <c r="H96" s="218">
        <v>0</v>
      </c>
      <c r="I96" s="218">
        <v>0</v>
      </c>
      <c r="J96" s="218">
        <v>0</v>
      </c>
      <c r="K96" s="218">
        <v>-6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8">
        <v>148</v>
      </c>
      <c r="H97" s="218">
        <v>0</v>
      </c>
      <c r="I97" s="218">
        <v>0</v>
      </c>
      <c r="J97" s="218">
        <v>0</v>
      </c>
      <c r="K97" s="218">
        <v>-6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8">
        <v>148</v>
      </c>
      <c r="H98" s="218">
        <v>0</v>
      </c>
      <c r="I98" s="218">
        <v>0</v>
      </c>
      <c r="J98" s="218">
        <v>0</v>
      </c>
      <c r="K98" s="218">
        <v>-6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0.83705250000000009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3.5720000000000001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-0.14399999999999999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8.42</v>
      </c>
      <c r="D3" s="218">
        <v>12.11</v>
      </c>
      <c r="E3" s="218">
        <v>0</v>
      </c>
      <c r="F3" s="218">
        <v>0</v>
      </c>
      <c r="G3" s="218">
        <v>30.88</v>
      </c>
      <c r="H3" s="218">
        <v>0</v>
      </c>
      <c r="I3" s="218">
        <v>0</v>
      </c>
      <c r="J3" s="218">
        <v>40.619999999999997</v>
      </c>
      <c r="K3" s="218">
        <v>262.41000000000003</v>
      </c>
      <c r="L3" s="218">
        <v>7.32</v>
      </c>
      <c r="M3" s="218">
        <v>1.26</v>
      </c>
      <c r="N3" s="218">
        <v>1.77</v>
      </c>
      <c r="O3" s="218">
        <v>2.4900000000000002</v>
      </c>
      <c r="P3" s="218">
        <v>7.96</v>
      </c>
      <c r="Q3" s="218">
        <v>9.7899999999999991</v>
      </c>
      <c r="R3" s="218">
        <v>0.64</v>
      </c>
      <c r="S3" s="218">
        <v>0.39</v>
      </c>
      <c r="T3" s="218">
        <v>0.8</v>
      </c>
      <c r="U3" s="218">
        <v>1.7</v>
      </c>
      <c r="V3" s="218">
        <v>4.1500000000000004</v>
      </c>
      <c r="W3" s="218">
        <v>0.63</v>
      </c>
      <c r="X3" s="218">
        <v>2.15</v>
      </c>
      <c r="Y3" s="218">
        <v>0</v>
      </c>
      <c r="Z3" s="218">
        <v>4.0599999999999996</v>
      </c>
      <c r="AA3" s="218">
        <v>1.31</v>
      </c>
      <c r="AB3" s="218">
        <v>0</v>
      </c>
      <c r="AC3" s="218">
        <v>20.45</v>
      </c>
      <c r="AD3" s="218">
        <v>0</v>
      </c>
      <c r="AE3" s="218">
        <v>0</v>
      </c>
      <c r="AF3" s="218">
        <v>0</v>
      </c>
      <c r="AG3" s="218">
        <v>32.96</v>
      </c>
      <c r="AH3" s="218">
        <v>0</v>
      </c>
      <c r="AI3" s="218">
        <v>11.32</v>
      </c>
      <c r="AJ3" s="218">
        <v>0</v>
      </c>
      <c r="AK3" s="218">
        <v>101.48</v>
      </c>
      <c r="AL3" s="218">
        <v>0</v>
      </c>
      <c r="AM3" s="218">
        <v>0</v>
      </c>
      <c r="AN3" s="218">
        <v>0</v>
      </c>
      <c r="AO3" s="218">
        <v>301.95999999999998</v>
      </c>
      <c r="AP3" s="218">
        <v>0</v>
      </c>
    </row>
    <row r="4" spans="1:42">
      <c r="A4" t="s">
        <v>46</v>
      </c>
      <c r="B4" s="218">
        <v>0</v>
      </c>
      <c r="C4" s="218">
        <v>8.42</v>
      </c>
      <c r="D4" s="218">
        <v>12.11</v>
      </c>
      <c r="E4" s="218">
        <v>0</v>
      </c>
      <c r="F4" s="218">
        <v>0</v>
      </c>
      <c r="G4" s="218">
        <v>30.88</v>
      </c>
      <c r="H4" s="218">
        <v>0</v>
      </c>
      <c r="I4" s="218">
        <v>0</v>
      </c>
      <c r="J4" s="218">
        <v>40.619999999999997</v>
      </c>
      <c r="K4" s="218">
        <v>262.41000000000003</v>
      </c>
      <c r="L4" s="218">
        <v>7.32</v>
      </c>
      <c r="M4" s="218">
        <v>1.26</v>
      </c>
      <c r="N4" s="218">
        <v>1.77</v>
      </c>
      <c r="O4" s="218">
        <v>2.4900000000000002</v>
      </c>
      <c r="P4" s="218">
        <v>7.96</v>
      </c>
      <c r="Q4" s="218">
        <v>9.7899999999999991</v>
      </c>
      <c r="R4" s="218">
        <v>0.64</v>
      </c>
      <c r="S4" s="218">
        <v>0.39</v>
      </c>
      <c r="T4" s="218">
        <v>0.8</v>
      </c>
      <c r="U4" s="218">
        <v>1.7</v>
      </c>
      <c r="V4" s="218">
        <v>4.1500000000000004</v>
      </c>
      <c r="W4" s="218">
        <v>0.63</v>
      </c>
      <c r="X4" s="218">
        <v>2.15</v>
      </c>
      <c r="Y4" s="218">
        <v>0</v>
      </c>
      <c r="Z4" s="218">
        <v>4.0599999999999996</v>
      </c>
      <c r="AA4" s="218">
        <v>1.31</v>
      </c>
      <c r="AB4" s="218">
        <v>0</v>
      </c>
      <c r="AC4" s="218">
        <v>20.45</v>
      </c>
      <c r="AD4" s="218">
        <v>0</v>
      </c>
      <c r="AE4" s="218">
        <v>0</v>
      </c>
      <c r="AF4" s="218">
        <v>0</v>
      </c>
      <c r="AG4" s="218">
        <v>32.96</v>
      </c>
      <c r="AH4" s="218">
        <v>0</v>
      </c>
      <c r="AI4" s="218">
        <v>11.32</v>
      </c>
      <c r="AJ4" s="218">
        <v>0</v>
      </c>
      <c r="AK4" s="218">
        <v>101.48</v>
      </c>
      <c r="AL4" s="218">
        <v>0</v>
      </c>
      <c r="AM4" s="218">
        <v>0</v>
      </c>
      <c r="AN4" s="218">
        <v>0</v>
      </c>
      <c r="AO4" s="218">
        <v>301.95999999999998</v>
      </c>
      <c r="AP4" s="218">
        <v>0</v>
      </c>
    </row>
    <row r="5" spans="1:42">
      <c r="A5" t="s">
        <v>47</v>
      </c>
      <c r="B5" s="218">
        <v>0</v>
      </c>
      <c r="C5" s="218">
        <v>8.42</v>
      </c>
      <c r="D5" s="218">
        <v>12.11</v>
      </c>
      <c r="E5" s="218">
        <v>0</v>
      </c>
      <c r="F5" s="218">
        <v>0</v>
      </c>
      <c r="G5" s="218">
        <v>30.88</v>
      </c>
      <c r="H5" s="218">
        <v>0</v>
      </c>
      <c r="I5" s="218">
        <v>0</v>
      </c>
      <c r="J5" s="218">
        <v>40.619999999999997</v>
      </c>
      <c r="K5" s="218">
        <v>262.41000000000003</v>
      </c>
      <c r="L5" s="218">
        <v>7.32</v>
      </c>
      <c r="M5" s="218">
        <v>1.26</v>
      </c>
      <c r="N5" s="218">
        <v>1.77</v>
      </c>
      <c r="O5" s="218">
        <v>2.4900000000000002</v>
      </c>
      <c r="P5" s="218">
        <v>7.96</v>
      </c>
      <c r="Q5" s="218">
        <v>9.7899999999999991</v>
      </c>
      <c r="R5" s="218">
        <v>0.64</v>
      </c>
      <c r="S5" s="218">
        <v>0.39</v>
      </c>
      <c r="T5" s="218">
        <v>0.8</v>
      </c>
      <c r="U5" s="218">
        <v>1.7</v>
      </c>
      <c r="V5" s="218">
        <v>4.1500000000000004</v>
      </c>
      <c r="W5" s="218">
        <v>0.63</v>
      </c>
      <c r="X5" s="218">
        <v>2.15</v>
      </c>
      <c r="Y5" s="218">
        <v>0</v>
      </c>
      <c r="Z5" s="218">
        <v>4.0599999999999996</v>
      </c>
      <c r="AA5" s="218">
        <v>1.31</v>
      </c>
      <c r="AB5" s="218">
        <v>0</v>
      </c>
      <c r="AC5" s="218">
        <v>20.45</v>
      </c>
      <c r="AD5" s="218">
        <v>0</v>
      </c>
      <c r="AE5" s="218">
        <v>0</v>
      </c>
      <c r="AF5" s="218">
        <v>0</v>
      </c>
      <c r="AG5" s="218">
        <v>32.96</v>
      </c>
      <c r="AH5" s="218">
        <v>0</v>
      </c>
      <c r="AI5" s="218">
        <v>11.32</v>
      </c>
      <c r="AJ5" s="218">
        <v>0</v>
      </c>
      <c r="AK5" s="218">
        <v>101.48</v>
      </c>
      <c r="AL5" s="218">
        <v>0</v>
      </c>
      <c r="AM5" s="218">
        <v>0</v>
      </c>
      <c r="AN5" s="218">
        <v>0</v>
      </c>
      <c r="AO5" s="218">
        <v>301.95999999999998</v>
      </c>
      <c r="AP5" s="218">
        <v>0</v>
      </c>
    </row>
    <row r="6" spans="1:42">
      <c r="A6" t="s">
        <v>48</v>
      </c>
      <c r="B6" s="218">
        <v>0</v>
      </c>
      <c r="C6" s="218">
        <v>8.42</v>
      </c>
      <c r="D6" s="218">
        <v>12.11</v>
      </c>
      <c r="E6" s="218">
        <v>0</v>
      </c>
      <c r="F6" s="218">
        <v>0</v>
      </c>
      <c r="G6" s="218">
        <v>30.88</v>
      </c>
      <c r="H6" s="218">
        <v>0</v>
      </c>
      <c r="I6" s="218">
        <v>0</v>
      </c>
      <c r="J6" s="218">
        <v>40.619999999999997</v>
      </c>
      <c r="K6" s="218">
        <v>262.41000000000003</v>
      </c>
      <c r="L6" s="218">
        <v>7.32</v>
      </c>
      <c r="M6" s="218">
        <v>1.26</v>
      </c>
      <c r="N6" s="218">
        <v>1.77</v>
      </c>
      <c r="O6" s="218">
        <v>2.4900000000000002</v>
      </c>
      <c r="P6" s="218">
        <v>7.96</v>
      </c>
      <c r="Q6" s="218">
        <v>9.7899999999999991</v>
      </c>
      <c r="R6" s="218">
        <v>0.64</v>
      </c>
      <c r="S6" s="218">
        <v>0.39</v>
      </c>
      <c r="T6" s="218">
        <v>0.8</v>
      </c>
      <c r="U6" s="218">
        <v>1.7</v>
      </c>
      <c r="V6" s="218">
        <v>4.1500000000000004</v>
      </c>
      <c r="W6" s="218">
        <v>0.63</v>
      </c>
      <c r="X6" s="218">
        <v>2.15</v>
      </c>
      <c r="Y6" s="218">
        <v>0</v>
      </c>
      <c r="Z6" s="218">
        <v>4.0599999999999996</v>
      </c>
      <c r="AA6" s="218">
        <v>1.31</v>
      </c>
      <c r="AB6" s="218">
        <v>0</v>
      </c>
      <c r="AC6" s="218">
        <v>20.45</v>
      </c>
      <c r="AD6" s="218">
        <v>0</v>
      </c>
      <c r="AE6" s="218">
        <v>0</v>
      </c>
      <c r="AF6" s="218">
        <v>0</v>
      </c>
      <c r="AG6" s="218">
        <v>32.96</v>
      </c>
      <c r="AH6" s="218">
        <v>0</v>
      </c>
      <c r="AI6" s="218">
        <v>11.32</v>
      </c>
      <c r="AJ6" s="218">
        <v>0</v>
      </c>
      <c r="AK6" s="218">
        <v>101.48</v>
      </c>
      <c r="AL6" s="218">
        <v>0</v>
      </c>
      <c r="AM6" s="218">
        <v>0</v>
      </c>
      <c r="AN6" s="218">
        <v>0</v>
      </c>
      <c r="AO6" s="218">
        <v>301.95999999999998</v>
      </c>
      <c r="AP6" s="218">
        <v>0</v>
      </c>
    </row>
    <row r="7" spans="1:42">
      <c r="A7" t="s">
        <v>49</v>
      </c>
      <c r="B7" s="218">
        <v>0</v>
      </c>
      <c r="C7" s="218">
        <v>8.42</v>
      </c>
      <c r="D7" s="218">
        <v>12.11</v>
      </c>
      <c r="E7" s="218">
        <v>0</v>
      </c>
      <c r="F7" s="218">
        <v>0</v>
      </c>
      <c r="G7" s="218">
        <v>30.88</v>
      </c>
      <c r="H7" s="218">
        <v>0</v>
      </c>
      <c r="I7" s="218">
        <v>0</v>
      </c>
      <c r="J7" s="218">
        <v>40.619999999999997</v>
      </c>
      <c r="K7" s="218">
        <v>262.41000000000003</v>
      </c>
      <c r="L7" s="218">
        <v>7.32</v>
      </c>
      <c r="M7" s="218">
        <v>1.84</v>
      </c>
      <c r="N7" s="218">
        <v>1.77</v>
      </c>
      <c r="O7" s="218">
        <v>2.4900000000000002</v>
      </c>
      <c r="P7" s="218">
        <v>7.96</v>
      </c>
      <c r="Q7" s="218">
        <v>9.7899999999999991</v>
      </c>
      <c r="R7" s="218">
        <v>0.64</v>
      </c>
      <c r="S7" s="218">
        <v>0.4</v>
      </c>
      <c r="T7" s="218">
        <v>0.8</v>
      </c>
      <c r="U7" s="218">
        <v>1.7</v>
      </c>
      <c r="V7" s="218">
        <v>4.1500000000000004</v>
      </c>
      <c r="W7" s="218">
        <v>0.63</v>
      </c>
      <c r="X7" s="218">
        <v>2.15</v>
      </c>
      <c r="Y7" s="218">
        <v>0</v>
      </c>
      <c r="Z7" s="218">
        <v>4.0599999999999996</v>
      </c>
      <c r="AA7" s="218">
        <v>1.31</v>
      </c>
      <c r="AB7" s="218">
        <v>0</v>
      </c>
      <c r="AC7" s="218">
        <v>20.45</v>
      </c>
      <c r="AD7" s="218">
        <v>0</v>
      </c>
      <c r="AE7" s="218">
        <v>0</v>
      </c>
      <c r="AF7" s="218">
        <v>0</v>
      </c>
      <c r="AG7" s="218">
        <v>32.21</v>
      </c>
      <c r="AH7" s="218">
        <v>0</v>
      </c>
      <c r="AI7" s="218">
        <v>11.32</v>
      </c>
      <c r="AJ7" s="218">
        <v>0</v>
      </c>
      <c r="AK7" s="218">
        <v>101.48</v>
      </c>
      <c r="AL7" s="218">
        <v>0</v>
      </c>
      <c r="AM7" s="218">
        <v>0</v>
      </c>
      <c r="AN7" s="218">
        <v>0</v>
      </c>
      <c r="AO7" s="218">
        <v>301.95999999999998</v>
      </c>
      <c r="AP7" s="218">
        <v>0</v>
      </c>
    </row>
    <row r="8" spans="1:42">
      <c r="A8" t="s">
        <v>50</v>
      </c>
      <c r="B8" s="218">
        <v>0</v>
      </c>
      <c r="C8" s="218">
        <v>8.42</v>
      </c>
      <c r="D8" s="218">
        <v>12.11</v>
      </c>
      <c r="E8" s="218">
        <v>0</v>
      </c>
      <c r="F8" s="218">
        <v>0</v>
      </c>
      <c r="G8" s="218">
        <v>30.88</v>
      </c>
      <c r="H8" s="218">
        <v>0</v>
      </c>
      <c r="I8" s="218">
        <v>0</v>
      </c>
      <c r="J8" s="218">
        <v>40.619999999999997</v>
      </c>
      <c r="K8" s="218">
        <v>262.41000000000003</v>
      </c>
      <c r="L8" s="218">
        <v>7.32</v>
      </c>
      <c r="M8" s="218">
        <v>1.84</v>
      </c>
      <c r="N8" s="218">
        <v>1.77</v>
      </c>
      <c r="O8" s="218">
        <v>2.4900000000000002</v>
      </c>
      <c r="P8" s="218">
        <v>7.96</v>
      </c>
      <c r="Q8" s="218">
        <v>9.7899999999999991</v>
      </c>
      <c r="R8" s="218">
        <v>0.64</v>
      </c>
      <c r="S8" s="218">
        <v>0.4</v>
      </c>
      <c r="T8" s="218">
        <v>0.8</v>
      </c>
      <c r="U8" s="218">
        <v>1.7</v>
      </c>
      <c r="V8" s="218">
        <v>4.1500000000000004</v>
      </c>
      <c r="W8" s="218">
        <v>0.63</v>
      </c>
      <c r="X8" s="218">
        <v>2.15</v>
      </c>
      <c r="Y8" s="218">
        <v>0</v>
      </c>
      <c r="Z8" s="218">
        <v>4.0599999999999996</v>
      </c>
      <c r="AA8" s="218">
        <v>1.31</v>
      </c>
      <c r="AB8" s="218">
        <v>0</v>
      </c>
      <c r="AC8" s="218">
        <v>19.850000000000001</v>
      </c>
      <c r="AD8" s="218">
        <v>0</v>
      </c>
      <c r="AE8" s="218">
        <v>0</v>
      </c>
      <c r="AF8" s="218">
        <v>0</v>
      </c>
      <c r="AG8" s="218">
        <v>32.21</v>
      </c>
      <c r="AH8" s="218">
        <v>0</v>
      </c>
      <c r="AI8" s="218">
        <v>11.32</v>
      </c>
      <c r="AJ8" s="218">
        <v>0</v>
      </c>
      <c r="AK8" s="218">
        <v>101.48</v>
      </c>
      <c r="AL8" s="218">
        <v>0</v>
      </c>
      <c r="AM8" s="218">
        <v>0</v>
      </c>
      <c r="AN8" s="218">
        <v>0</v>
      </c>
      <c r="AO8" s="218">
        <v>301.95999999999998</v>
      </c>
      <c r="AP8" s="218">
        <v>0</v>
      </c>
    </row>
    <row r="9" spans="1:42">
      <c r="A9" t="s">
        <v>51</v>
      </c>
      <c r="B9" s="218">
        <v>0</v>
      </c>
      <c r="C9" s="218">
        <v>8.42</v>
      </c>
      <c r="D9" s="218">
        <v>12.11</v>
      </c>
      <c r="E9" s="218">
        <v>0</v>
      </c>
      <c r="F9" s="218">
        <v>0</v>
      </c>
      <c r="G9" s="218">
        <v>30.88</v>
      </c>
      <c r="H9" s="218">
        <v>0</v>
      </c>
      <c r="I9" s="218">
        <v>0</v>
      </c>
      <c r="J9" s="218">
        <v>40.619999999999997</v>
      </c>
      <c r="K9" s="218">
        <v>262.41000000000003</v>
      </c>
      <c r="L9" s="218">
        <v>7.32</v>
      </c>
      <c r="M9" s="218">
        <v>1.84</v>
      </c>
      <c r="N9" s="218">
        <v>1.77</v>
      </c>
      <c r="O9" s="218">
        <v>2.4900000000000002</v>
      </c>
      <c r="P9" s="218">
        <v>7.96</v>
      </c>
      <c r="Q9" s="218">
        <v>9.7899999999999991</v>
      </c>
      <c r="R9" s="218">
        <v>0.64</v>
      </c>
      <c r="S9" s="218">
        <v>0.4</v>
      </c>
      <c r="T9" s="218">
        <v>0.8</v>
      </c>
      <c r="U9" s="218">
        <v>1.7</v>
      </c>
      <c r="V9" s="218">
        <v>3.72</v>
      </c>
      <c r="W9" s="218">
        <v>0.63</v>
      </c>
      <c r="X9" s="218">
        <v>2.15</v>
      </c>
      <c r="Y9" s="218">
        <v>0</v>
      </c>
      <c r="Z9" s="218">
        <v>4.0599999999999996</v>
      </c>
      <c r="AA9" s="218">
        <v>1.31</v>
      </c>
      <c r="AB9" s="218">
        <v>0</v>
      </c>
      <c r="AC9" s="218">
        <v>19.850000000000001</v>
      </c>
      <c r="AD9" s="218">
        <v>0</v>
      </c>
      <c r="AE9" s="218">
        <v>0</v>
      </c>
      <c r="AF9" s="218">
        <v>0</v>
      </c>
      <c r="AG9" s="218">
        <v>32.21</v>
      </c>
      <c r="AH9" s="218">
        <v>0</v>
      </c>
      <c r="AI9" s="218">
        <v>11.32</v>
      </c>
      <c r="AJ9" s="218">
        <v>0</v>
      </c>
      <c r="AK9" s="218">
        <v>101.48</v>
      </c>
      <c r="AL9" s="218">
        <v>0</v>
      </c>
      <c r="AM9" s="218">
        <v>0</v>
      </c>
      <c r="AN9" s="218">
        <v>0</v>
      </c>
      <c r="AO9" s="218">
        <v>301.95999999999998</v>
      </c>
      <c r="AP9" s="218">
        <v>0</v>
      </c>
    </row>
    <row r="10" spans="1:42">
      <c r="A10" t="s">
        <v>52</v>
      </c>
      <c r="B10" s="218">
        <v>0</v>
      </c>
      <c r="C10" s="218">
        <v>8.42</v>
      </c>
      <c r="D10" s="218">
        <v>12.11</v>
      </c>
      <c r="E10" s="218">
        <v>0</v>
      </c>
      <c r="F10" s="218">
        <v>0</v>
      </c>
      <c r="G10" s="218">
        <v>30.88</v>
      </c>
      <c r="H10" s="218">
        <v>0</v>
      </c>
      <c r="I10" s="218">
        <v>0</v>
      </c>
      <c r="J10" s="218">
        <v>40.619999999999997</v>
      </c>
      <c r="K10" s="218">
        <v>262.41000000000003</v>
      </c>
      <c r="L10" s="218">
        <v>7.32</v>
      </c>
      <c r="M10" s="218">
        <v>1.84</v>
      </c>
      <c r="N10" s="218">
        <v>1.77</v>
      </c>
      <c r="O10" s="218">
        <v>2.4900000000000002</v>
      </c>
      <c r="P10" s="218">
        <v>7.96</v>
      </c>
      <c r="Q10" s="218">
        <v>9.7899999999999991</v>
      </c>
      <c r="R10" s="218">
        <v>0.64</v>
      </c>
      <c r="S10" s="218">
        <v>0.4</v>
      </c>
      <c r="T10" s="218">
        <v>0.8</v>
      </c>
      <c r="U10" s="218">
        <v>1.7</v>
      </c>
      <c r="V10" s="218">
        <v>3.46</v>
      </c>
      <c r="W10" s="218">
        <v>0.63</v>
      </c>
      <c r="X10" s="218">
        <v>2.15</v>
      </c>
      <c r="Y10" s="218">
        <v>0</v>
      </c>
      <c r="Z10" s="218">
        <v>4.0599999999999996</v>
      </c>
      <c r="AA10" s="218">
        <v>1.31</v>
      </c>
      <c r="AB10" s="218">
        <v>0</v>
      </c>
      <c r="AC10" s="218">
        <v>19.850000000000001</v>
      </c>
      <c r="AD10" s="218">
        <v>0</v>
      </c>
      <c r="AE10" s="218">
        <v>0</v>
      </c>
      <c r="AF10" s="218">
        <v>0</v>
      </c>
      <c r="AG10" s="218">
        <v>32.21</v>
      </c>
      <c r="AH10" s="218">
        <v>0</v>
      </c>
      <c r="AI10" s="218">
        <v>11.32</v>
      </c>
      <c r="AJ10" s="218">
        <v>0</v>
      </c>
      <c r="AK10" s="218">
        <v>101.48</v>
      </c>
      <c r="AL10" s="218">
        <v>0</v>
      </c>
      <c r="AM10" s="218">
        <v>0</v>
      </c>
      <c r="AN10" s="218">
        <v>0</v>
      </c>
      <c r="AO10" s="218">
        <v>301.95999999999998</v>
      </c>
      <c r="AP10" s="218">
        <v>0</v>
      </c>
    </row>
    <row r="11" spans="1:42">
      <c r="A11" t="s">
        <v>53</v>
      </c>
      <c r="B11" s="218">
        <v>0</v>
      </c>
      <c r="C11" s="218">
        <v>8.42</v>
      </c>
      <c r="D11" s="218">
        <v>12.11</v>
      </c>
      <c r="E11" s="218">
        <v>0</v>
      </c>
      <c r="F11" s="218">
        <v>0</v>
      </c>
      <c r="G11" s="218">
        <v>30.88</v>
      </c>
      <c r="H11" s="218">
        <v>0</v>
      </c>
      <c r="I11" s="218">
        <v>0</v>
      </c>
      <c r="J11" s="218">
        <v>40.619999999999997</v>
      </c>
      <c r="K11" s="218">
        <v>289.06</v>
      </c>
      <c r="L11" s="218">
        <v>7.32</v>
      </c>
      <c r="M11" s="218">
        <v>1.84</v>
      </c>
      <c r="N11" s="218">
        <v>1.77</v>
      </c>
      <c r="O11" s="218">
        <v>2.4900000000000002</v>
      </c>
      <c r="P11" s="218">
        <v>7.96</v>
      </c>
      <c r="Q11" s="218">
        <v>9.7899999999999991</v>
      </c>
      <c r="R11" s="218">
        <v>0.64</v>
      </c>
      <c r="S11" s="218">
        <v>0.39</v>
      </c>
      <c r="T11" s="218">
        <v>0.8</v>
      </c>
      <c r="U11" s="218">
        <v>1.7</v>
      </c>
      <c r="V11" s="218">
        <v>3.46</v>
      </c>
      <c r="W11" s="218">
        <v>0.63</v>
      </c>
      <c r="X11" s="218">
        <v>2.15</v>
      </c>
      <c r="Y11" s="218">
        <v>0</v>
      </c>
      <c r="Z11" s="218">
        <v>4.0599999999999996</v>
      </c>
      <c r="AA11" s="218">
        <v>1.31</v>
      </c>
      <c r="AB11" s="218">
        <v>0</v>
      </c>
      <c r="AC11" s="218">
        <v>19.850000000000001</v>
      </c>
      <c r="AD11" s="218">
        <v>0</v>
      </c>
      <c r="AE11" s="218">
        <v>0</v>
      </c>
      <c r="AF11" s="218">
        <v>0</v>
      </c>
      <c r="AG11" s="218">
        <v>32.21</v>
      </c>
      <c r="AH11" s="218">
        <v>0</v>
      </c>
      <c r="AI11" s="218">
        <v>11.32</v>
      </c>
      <c r="AJ11" s="218">
        <v>0</v>
      </c>
      <c r="AK11" s="218">
        <v>101.48</v>
      </c>
      <c r="AL11" s="218">
        <v>0</v>
      </c>
      <c r="AM11" s="218">
        <v>0</v>
      </c>
      <c r="AN11" s="218">
        <v>0</v>
      </c>
      <c r="AO11" s="218">
        <v>301.95999999999998</v>
      </c>
      <c r="AP11" s="218">
        <v>0</v>
      </c>
    </row>
    <row r="12" spans="1:42">
      <c r="A12" t="s">
        <v>54</v>
      </c>
      <c r="B12" s="218">
        <v>0</v>
      </c>
      <c r="C12" s="218">
        <v>8.42</v>
      </c>
      <c r="D12" s="218">
        <v>12.11</v>
      </c>
      <c r="E12" s="218">
        <v>0</v>
      </c>
      <c r="F12" s="218">
        <v>0</v>
      </c>
      <c r="G12" s="218">
        <v>30.88</v>
      </c>
      <c r="H12" s="218">
        <v>0</v>
      </c>
      <c r="I12" s="218">
        <v>0</v>
      </c>
      <c r="J12" s="218">
        <v>40.619999999999997</v>
      </c>
      <c r="K12" s="218">
        <v>355.78</v>
      </c>
      <c r="L12" s="218">
        <v>12.16</v>
      </c>
      <c r="M12" s="218">
        <v>1.84</v>
      </c>
      <c r="N12" s="218">
        <v>1.77</v>
      </c>
      <c r="O12" s="218">
        <v>2.4900000000000002</v>
      </c>
      <c r="P12" s="218">
        <v>7.96</v>
      </c>
      <c r="Q12" s="218">
        <v>9.7899999999999991</v>
      </c>
      <c r="R12" s="218">
        <v>0.64</v>
      </c>
      <c r="S12" s="218">
        <v>8.0399999999999991</v>
      </c>
      <c r="T12" s="218">
        <v>0.8</v>
      </c>
      <c r="U12" s="218">
        <v>1.7</v>
      </c>
      <c r="V12" s="218">
        <v>3.46</v>
      </c>
      <c r="W12" s="218">
        <v>0.63</v>
      </c>
      <c r="X12" s="218">
        <v>2.15</v>
      </c>
      <c r="Y12" s="218">
        <v>0</v>
      </c>
      <c r="Z12" s="218">
        <v>4.0599999999999996</v>
      </c>
      <c r="AA12" s="218">
        <v>25.12</v>
      </c>
      <c r="AB12" s="218">
        <v>0</v>
      </c>
      <c r="AC12" s="218">
        <v>19.850000000000001</v>
      </c>
      <c r="AD12" s="218">
        <v>0</v>
      </c>
      <c r="AE12" s="218">
        <v>0</v>
      </c>
      <c r="AF12" s="218">
        <v>0</v>
      </c>
      <c r="AG12" s="218">
        <v>32.21</v>
      </c>
      <c r="AH12" s="218">
        <v>0</v>
      </c>
      <c r="AI12" s="218">
        <v>11.32</v>
      </c>
      <c r="AJ12" s="218">
        <v>0</v>
      </c>
      <c r="AK12" s="218">
        <v>101.48</v>
      </c>
      <c r="AL12" s="218">
        <v>0</v>
      </c>
      <c r="AM12" s="218">
        <v>0</v>
      </c>
      <c r="AN12" s="218">
        <v>0</v>
      </c>
      <c r="AO12" s="218">
        <v>301.95999999999998</v>
      </c>
      <c r="AP12" s="218">
        <v>0</v>
      </c>
    </row>
    <row r="13" spans="1:42">
      <c r="A13" t="s">
        <v>55</v>
      </c>
      <c r="B13" s="218">
        <v>0</v>
      </c>
      <c r="C13" s="218">
        <v>8.42</v>
      </c>
      <c r="D13" s="218">
        <v>12.11</v>
      </c>
      <c r="E13" s="218">
        <v>0</v>
      </c>
      <c r="F13" s="218">
        <v>0</v>
      </c>
      <c r="G13" s="218">
        <v>30.88</v>
      </c>
      <c r="H13" s="218">
        <v>0</v>
      </c>
      <c r="I13" s="218">
        <v>0</v>
      </c>
      <c r="J13" s="218">
        <v>40.619999999999997</v>
      </c>
      <c r="K13" s="218">
        <v>378.43</v>
      </c>
      <c r="L13" s="218">
        <v>12.16</v>
      </c>
      <c r="M13" s="218">
        <v>1.84</v>
      </c>
      <c r="N13" s="218">
        <v>1.77</v>
      </c>
      <c r="O13" s="218">
        <v>2.4900000000000002</v>
      </c>
      <c r="P13" s="218">
        <v>7.96</v>
      </c>
      <c r="Q13" s="218">
        <v>9.7899999999999991</v>
      </c>
      <c r="R13" s="218">
        <v>13.47</v>
      </c>
      <c r="S13" s="218">
        <v>8.0500000000000007</v>
      </c>
      <c r="T13" s="218">
        <v>0.8</v>
      </c>
      <c r="U13" s="218">
        <v>1.7</v>
      </c>
      <c r="V13" s="218">
        <v>3.91</v>
      </c>
      <c r="W13" s="218">
        <v>0.64</v>
      </c>
      <c r="X13" s="218">
        <v>2.15</v>
      </c>
      <c r="Y13" s="218">
        <v>0</v>
      </c>
      <c r="Z13" s="218">
        <v>35.22</v>
      </c>
      <c r="AA13" s="218">
        <v>25.12</v>
      </c>
      <c r="AB13" s="218">
        <v>0</v>
      </c>
      <c r="AC13" s="218">
        <v>19.850000000000001</v>
      </c>
      <c r="AD13" s="218">
        <v>0</v>
      </c>
      <c r="AE13" s="218">
        <v>0</v>
      </c>
      <c r="AF13" s="218">
        <v>0</v>
      </c>
      <c r="AG13" s="218">
        <v>32.21</v>
      </c>
      <c r="AH13" s="218">
        <v>0</v>
      </c>
      <c r="AI13" s="218">
        <v>11.32</v>
      </c>
      <c r="AJ13" s="218">
        <v>0</v>
      </c>
      <c r="AK13" s="218">
        <v>101.48</v>
      </c>
      <c r="AL13" s="218">
        <v>0</v>
      </c>
      <c r="AM13" s="218">
        <v>0</v>
      </c>
      <c r="AN13" s="218">
        <v>0</v>
      </c>
      <c r="AO13" s="218">
        <v>301.95999999999998</v>
      </c>
      <c r="AP13" s="218">
        <v>0</v>
      </c>
    </row>
    <row r="14" spans="1:42">
      <c r="A14" t="s">
        <v>56</v>
      </c>
      <c r="B14" s="218">
        <v>0</v>
      </c>
      <c r="C14" s="218">
        <v>8.42</v>
      </c>
      <c r="D14" s="218">
        <v>12.11</v>
      </c>
      <c r="E14" s="218">
        <v>0</v>
      </c>
      <c r="F14" s="218">
        <v>0</v>
      </c>
      <c r="G14" s="218">
        <v>30.88</v>
      </c>
      <c r="H14" s="218">
        <v>0</v>
      </c>
      <c r="I14" s="218">
        <v>0</v>
      </c>
      <c r="J14" s="218">
        <v>40.619999999999997</v>
      </c>
      <c r="K14" s="218">
        <v>378.43</v>
      </c>
      <c r="L14" s="218">
        <v>12.16</v>
      </c>
      <c r="M14" s="218">
        <v>1.84</v>
      </c>
      <c r="N14" s="218">
        <v>1.77</v>
      </c>
      <c r="O14" s="218">
        <v>2.4900000000000002</v>
      </c>
      <c r="P14" s="218">
        <v>7.96</v>
      </c>
      <c r="Q14" s="218">
        <v>9.7899999999999991</v>
      </c>
      <c r="R14" s="218">
        <v>13.27</v>
      </c>
      <c r="S14" s="218">
        <v>8.0500000000000007</v>
      </c>
      <c r="T14" s="218">
        <v>0.8</v>
      </c>
      <c r="U14" s="218">
        <v>1.7</v>
      </c>
      <c r="V14" s="218">
        <v>3.91</v>
      </c>
      <c r="W14" s="218">
        <v>0.64</v>
      </c>
      <c r="X14" s="218">
        <v>2.15</v>
      </c>
      <c r="Y14" s="218">
        <v>0</v>
      </c>
      <c r="Z14" s="218">
        <v>66.150000000000006</v>
      </c>
      <c r="AA14" s="218">
        <v>25.12</v>
      </c>
      <c r="AB14" s="218">
        <v>0</v>
      </c>
      <c r="AC14" s="218">
        <v>19.850000000000001</v>
      </c>
      <c r="AD14" s="218">
        <v>0</v>
      </c>
      <c r="AE14" s="218">
        <v>0</v>
      </c>
      <c r="AF14" s="218">
        <v>0</v>
      </c>
      <c r="AG14" s="218">
        <v>32.21</v>
      </c>
      <c r="AH14" s="218">
        <v>0</v>
      </c>
      <c r="AI14" s="218">
        <v>11.32</v>
      </c>
      <c r="AJ14" s="218">
        <v>0</v>
      </c>
      <c r="AK14" s="218">
        <v>101.48</v>
      </c>
      <c r="AL14" s="218">
        <v>0</v>
      </c>
      <c r="AM14" s="218">
        <v>0</v>
      </c>
      <c r="AN14" s="218">
        <v>0</v>
      </c>
      <c r="AO14" s="218">
        <v>301.95999999999998</v>
      </c>
      <c r="AP14" s="218">
        <v>0</v>
      </c>
    </row>
    <row r="15" spans="1:42">
      <c r="A15" t="s">
        <v>57</v>
      </c>
      <c r="B15" s="218">
        <v>0</v>
      </c>
      <c r="C15" s="218">
        <v>8.42</v>
      </c>
      <c r="D15" s="218">
        <v>12.11</v>
      </c>
      <c r="E15" s="218">
        <v>0</v>
      </c>
      <c r="F15" s="218">
        <v>0</v>
      </c>
      <c r="G15" s="218">
        <v>30.88</v>
      </c>
      <c r="H15" s="218">
        <v>0</v>
      </c>
      <c r="I15" s="218">
        <v>0</v>
      </c>
      <c r="J15" s="218">
        <v>40.619999999999997</v>
      </c>
      <c r="K15" s="218">
        <v>373.78</v>
      </c>
      <c r="L15" s="218">
        <v>12.16</v>
      </c>
      <c r="M15" s="218">
        <v>1.84</v>
      </c>
      <c r="N15" s="218">
        <v>1.77</v>
      </c>
      <c r="O15" s="218">
        <v>2.4900000000000002</v>
      </c>
      <c r="P15" s="218">
        <v>7.96</v>
      </c>
      <c r="Q15" s="218">
        <v>9.7899999999999991</v>
      </c>
      <c r="R15" s="218">
        <v>13.27</v>
      </c>
      <c r="S15" s="218">
        <v>7.65</v>
      </c>
      <c r="T15" s="218">
        <v>0.8</v>
      </c>
      <c r="U15" s="218">
        <v>1.7</v>
      </c>
      <c r="V15" s="218">
        <v>3.05</v>
      </c>
      <c r="W15" s="218">
        <v>0.87</v>
      </c>
      <c r="X15" s="218">
        <v>2.15</v>
      </c>
      <c r="Y15" s="218">
        <v>0</v>
      </c>
      <c r="Z15" s="218">
        <v>66.150000000000006</v>
      </c>
      <c r="AA15" s="218">
        <v>25.12</v>
      </c>
      <c r="AB15" s="218">
        <v>0</v>
      </c>
      <c r="AC15" s="218">
        <v>19.850000000000001</v>
      </c>
      <c r="AD15" s="218">
        <v>0</v>
      </c>
      <c r="AE15" s="218">
        <v>0</v>
      </c>
      <c r="AF15" s="218">
        <v>0</v>
      </c>
      <c r="AG15" s="218">
        <v>32.21</v>
      </c>
      <c r="AH15" s="218">
        <v>0</v>
      </c>
      <c r="AI15" s="218">
        <v>11.32</v>
      </c>
      <c r="AJ15" s="218">
        <v>0</v>
      </c>
      <c r="AK15" s="218">
        <v>101.48</v>
      </c>
      <c r="AL15" s="218">
        <v>0</v>
      </c>
      <c r="AM15" s="218">
        <v>0</v>
      </c>
      <c r="AN15" s="218">
        <v>0</v>
      </c>
      <c r="AO15" s="218">
        <v>301.95999999999998</v>
      </c>
      <c r="AP15" s="218">
        <v>0</v>
      </c>
    </row>
    <row r="16" spans="1:42">
      <c r="A16" t="s">
        <v>58</v>
      </c>
      <c r="B16" s="218">
        <v>0</v>
      </c>
      <c r="C16" s="218">
        <v>8.42</v>
      </c>
      <c r="D16" s="218">
        <v>12.11</v>
      </c>
      <c r="E16" s="218">
        <v>0</v>
      </c>
      <c r="F16" s="218">
        <v>0</v>
      </c>
      <c r="G16" s="218">
        <v>30.88</v>
      </c>
      <c r="H16" s="218">
        <v>0</v>
      </c>
      <c r="I16" s="218">
        <v>0</v>
      </c>
      <c r="J16" s="218">
        <v>40.619999999999997</v>
      </c>
      <c r="K16" s="218">
        <v>375.57</v>
      </c>
      <c r="L16" s="218">
        <v>12.16</v>
      </c>
      <c r="M16" s="218">
        <v>1.84</v>
      </c>
      <c r="N16" s="218">
        <v>1.77</v>
      </c>
      <c r="O16" s="218">
        <v>2.4900000000000002</v>
      </c>
      <c r="P16" s="218">
        <v>7.96</v>
      </c>
      <c r="Q16" s="218">
        <v>9.7899999999999991</v>
      </c>
      <c r="R16" s="218">
        <v>13.27</v>
      </c>
      <c r="S16" s="218">
        <v>7.65</v>
      </c>
      <c r="T16" s="218">
        <v>0.8</v>
      </c>
      <c r="U16" s="218">
        <v>1.7</v>
      </c>
      <c r="V16" s="218">
        <v>6.2</v>
      </c>
      <c r="W16" s="218">
        <v>14.4</v>
      </c>
      <c r="X16" s="218">
        <v>50.29</v>
      </c>
      <c r="Y16" s="218">
        <v>0</v>
      </c>
      <c r="Z16" s="218">
        <v>66.150000000000006</v>
      </c>
      <c r="AA16" s="218">
        <v>25.12</v>
      </c>
      <c r="AB16" s="218">
        <v>0</v>
      </c>
      <c r="AC16" s="218">
        <v>19.850000000000001</v>
      </c>
      <c r="AD16" s="218">
        <v>0</v>
      </c>
      <c r="AE16" s="218">
        <v>0</v>
      </c>
      <c r="AF16" s="218">
        <v>0</v>
      </c>
      <c r="AG16" s="218">
        <v>32.21</v>
      </c>
      <c r="AH16" s="218">
        <v>0</v>
      </c>
      <c r="AI16" s="218">
        <v>11.32</v>
      </c>
      <c r="AJ16" s="218">
        <v>0</v>
      </c>
      <c r="AK16" s="218">
        <v>101.48</v>
      </c>
      <c r="AL16" s="218">
        <v>0</v>
      </c>
      <c r="AM16" s="218">
        <v>0</v>
      </c>
      <c r="AN16" s="218">
        <v>0</v>
      </c>
      <c r="AO16" s="218">
        <v>301.95999999999998</v>
      </c>
      <c r="AP16" s="218">
        <v>0</v>
      </c>
    </row>
    <row r="17" spans="1:42">
      <c r="A17" t="s">
        <v>59</v>
      </c>
      <c r="B17" s="218">
        <v>0</v>
      </c>
      <c r="C17" s="218">
        <v>8.42</v>
      </c>
      <c r="D17" s="218">
        <v>12.11</v>
      </c>
      <c r="E17" s="218">
        <v>0</v>
      </c>
      <c r="F17" s="218">
        <v>0</v>
      </c>
      <c r="G17" s="218">
        <v>30.88</v>
      </c>
      <c r="H17" s="218">
        <v>0</v>
      </c>
      <c r="I17" s="218">
        <v>0</v>
      </c>
      <c r="J17" s="218">
        <v>40.619999999999997</v>
      </c>
      <c r="K17" s="218">
        <v>378.43</v>
      </c>
      <c r="L17" s="218">
        <v>12.16</v>
      </c>
      <c r="M17" s="218">
        <v>1.84</v>
      </c>
      <c r="N17" s="218">
        <v>1.77</v>
      </c>
      <c r="O17" s="218">
        <v>2.4900000000000002</v>
      </c>
      <c r="P17" s="218">
        <v>7.96</v>
      </c>
      <c r="Q17" s="218">
        <v>9.7899999999999991</v>
      </c>
      <c r="R17" s="218">
        <v>13.27</v>
      </c>
      <c r="S17" s="218">
        <v>7.91</v>
      </c>
      <c r="T17" s="218">
        <v>0.8</v>
      </c>
      <c r="U17" s="218">
        <v>1.7</v>
      </c>
      <c r="V17" s="218">
        <v>1.04</v>
      </c>
      <c r="W17" s="218">
        <v>0.64</v>
      </c>
      <c r="X17" s="218">
        <v>2.15</v>
      </c>
      <c r="Y17" s="218">
        <v>0</v>
      </c>
      <c r="Z17" s="218">
        <v>66.150000000000006</v>
      </c>
      <c r="AA17" s="218">
        <v>25.12</v>
      </c>
      <c r="AB17" s="218">
        <v>0</v>
      </c>
      <c r="AC17" s="218">
        <v>19.850000000000001</v>
      </c>
      <c r="AD17" s="218">
        <v>0</v>
      </c>
      <c r="AE17" s="218">
        <v>0</v>
      </c>
      <c r="AF17" s="218">
        <v>0</v>
      </c>
      <c r="AG17" s="218">
        <v>32.21</v>
      </c>
      <c r="AH17" s="218">
        <v>0</v>
      </c>
      <c r="AI17" s="218">
        <v>11.32</v>
      </c>
      <c r="AJ17" s="218">
        <v>0</v>
      </c>
      <c r="AK17" s="218">
        <v>101.48</v>
      </c>
      <c r="AL17" s="218">
        <v>0</v>
      </c>
      <c r="AM17" s="218">
        <v>0</v>
      </c>
      <c r="AN17" s="218">
        <v>0</v>
      </c>
      <c r="AO17" s="218">
        <v>301.95999999999998</v>
      </c>
      <c r="AP17" s="218">
        <v>0</v>
      </c>
    </row>
    <row r="18" spans="1:42">
      <c r="A18" t="s">
        <v>60</v>
      </c>
      <c r="B18" s="218">
        <v>0</v>
      </c>
      <c r="C18" s="218">
        <v>8.42</v>
      </c>
      <c r="D18" s="218">
        <v>12.11</v>
      </c>
      <c r="E18" s="218">
        <v>0</v>
      </c>
      <c r="F18" s="218">
        <v>0</v>
      </c>
      <c r="G18" s="218">
        <v>30.88</v>
      </c>
      <c r="H18" s="218">
        <v>0</v>
      </c>
      <c r="I18" s="218">
        <v>0</v>
      </c>
      <c r="J18" s="218">
        <v>40.619999999999997</v>
      </c>
      <c r="K18" s="218">
        <v>378.43</v>
      </c>
      <c r="L18" s="218">
        <v>12.16</v>
      </c>
      <c r="M18" s="218">
        <v>1.84</v>
      </c>
      <c r="N18" s="218">
        <v>1.77</v>
      </c>
      <c r="O18" s="218">
        <v>2.4900000000000002</v>
      </c>
      <c r="P18" s="218">
        <v>7.96</v>
      </c>
      <c r="Q18" s="218">
        <v>9.7899999999999991</v>
      </c>
      <c r="R18" s="218">
        <v>13.27</v>
      </c>
      <c r="S18" s="218">
        <v>7.91</v>
      </c>
      <c r="T18" s="218">
        <v>0.8</v>
      </c>
      <c r="U18" s="218">
        <v>1.7</v>
      </c>
      <c r="V18" s="218">
        <v>1.04</v>
      </c>
      <c r="W18" s="218">
        <v>0.64</v>
      </c>
      <c r="X18" s="218">
        <v>2.15</v>
      </c>
      <c r="Y18" s="218">
        <v>0</v>
      </c>
      <c r="Z18" s="218">
        <v>66.150000000000006</v>
      </c>
      <c r="AA18" s="218">
        <v>25.12</v>
      </c>
      <c r="AB18" s="218">
        <v>0</v>
      </c>
      <c r="AC18" s="218">
        <v>19.850000000000001</v>
      </c>
      <c r="AD18" s="218">
        <v>0</v>
      </c>
      <c r="AE18" s="218">
        <v>0</v>
      </c>
      <c r="AF18" s="218">
        <v>0</v>
      </c>
      <c r="AG18" s="218">
        <v>32.21</v>
      </c>
      <c r="AH18" s="218">
        <v>0</v>
      </c>
      <c r="AI18" s="218">
        <v>11.32</v>
      </c>
      <c r="AJ18" s="218">
        <v>0</v>
      </c>
      <c r="AK18" s="218">
        <v>101.48</v>
      </c>
      <c r="AL18" s="218">
        <v>0</v>
      </c>
      <c r="AM18" s="218">
        <v>0</v>
      </c>
      <c r="AN18" s="218">
        <v>0</v>
      </c>
      <c r="AO18" s="218">
        <v>301.95999999999998</v>
      </c>
      <c r="AP18" s="218">
        <v>0</v>
      </c>
    </row>
    <row r="19" spans="1:42">
      <c r="A19" t="s">
        <v>61</v>
      </c>
      <c r="B19" s="218">
        <v>0</v>
      </c>
      <c r="C19" s="218">
        <v>8.42</v>
      </c>
      <c r="D19" s="218">
        <v>12.11</v>
      </c>
      <c r="E19" s="218">
        <v>0</v>
      </c>
      <c r="F19" s="218">
        <v>0</v>
      </c>
      <c r="G19" s="218">
        <v>30.88</v>
      </c>
      <c r="H19" s="218">
        <v>0</v>
      </c>
      <c r="I19" s="218">
        <v>0</v>
      </c>
      <c r="J19" s="218">
        <v>40.619999999999997</v>
      </c>
      <c r="K19" s="218">
        <v>373.78</v>
      </c>
      <c r="L19" s="218">
        <v>12.16</v>
      </c>
      <c r="M19" s="218">
        <v>1.84</v>
      </c>
      <c r="N19" s="218">
        <v>1.77</v>
      </c>
      <c r="O19" s="218">
        <v>2.4900000000000002</v>
      </c>
      <c r="P19" s="218">
        <v>7.96</v>
      </c>
      <c r="Q19" s="218">
        <v>9.7899999999999991</v>
      </c>
      <c r="R19" s="218">
        <v>13.27</v>
      </c>
      <c r="S19" s="218">
        <v>7.18</v>
      </c>
      <c r="T19" s="218">
        <v>0.8</v>
      </c>
      <c r="U19" s="218">
        <v>1.7</v>
      </c>
      <c r="V19" s="218">
        <v>1.04</v>
      </c>
      <c r="W19" s="218">
        <v>0.64</v>
      </c>
      <c r="X19" s="218">
        <v>2.15</v>
      </c>
      <c r="Y19" s="218">
        <v>0</v>
      </c>
      <c r="Z19" s="218">
        <v>66.150000000000006</v>
      </c>
      <c r="AA19" s="218">
        <v>25.12</v>
      </c>
      <c r="AB19" s="218">
        <v>0</v>
      </c>
      <c r="AC19" s="218">
        <v>20.49</v>
      </c>
      <c r="AD19" s="218">
        <v>0</v>
      </c>
      <c r="AE19" s="218">
        <v>0</v>
      </c>
      <c r="AF19" s="218">
        <v>0</v>
      </c>
      <c r="AG19" s="218">
        <v>31.16</v>
      </c>
      <c r="AH19" s="218">
        <v>0</v>
      </c>
      <c r="AI19" s="218">
        <v>11.32</v>
      </c>
      <c r="AJ19" s="218">
        <v>0</v>
      </c>
      <c r="AK19" s="218">
        <v>101.48</v>
      </c>
      <c r="AL19" s="218">
        <v>0</v>
      </c>
      <c r="AM19" s="218">
        <v>0</v>
      </c>
      <c r="AN19" s="218">
        <v>0</v>
      </c>
      <c r="AO19" s="218">
        <v>301.95999999999998</v>
      </c>
      <c r="AP19" s="218">
        <v>0</v>
      </c>
    </row>
    <row r="20" spans="1:42">
      <c r="A20" t="s">
        <v>62</v>
      </c>
      <c r="B20" s="218">
        <v>0</v>
      </c>
      <c r="C20" s="218">
        <v>8.42</v>
      </c>
      <c r="D20" s="218">
        <v>12.11</v>
      </c>
      <c r="E20" s="218">
        <v>0</v>
      </c>
      <c r="F20" s="218">
        <v>0</v>
      </c>
      <c r="G20" s="218">
        <v>30.88</v>
      </c>
      <c r="H20" s="218">
        <v>0</v>
      </c>
      <c r="I20" s="218">
        <v>0</v>
      </c>
      <c r="J20" s="218">
        <v>40.619999999999997</v>
      </c>
      <c r="K20" s="218">
        <v>375.34</v>
      </c>
      <c r="L20" s="218">
        <v>12.16</v>
      </c>
      <c r="M20" s="218">
        <v>1.84</v>
      </c>
      <c r="N20" s="218">
        <v>1.77</v>
      </c>
      <c r="O20" s="218">
        <v>2.4900000000000002</v>
      </c>
      <c r="P20" s="218">
        <v>7.96</v>
      </c>
      <c r="Q20" s="218">
        <v>9.7899999999999991</v>
      </c>
      <c r="R20" s="218">
        <v>13.27</v>
      </c>
      <c r="S20" s="218">
        <v>7.18</v>
      </c>
      <c r="T20" s="218">
        <v>0.8</v>
      </c>
      <c r="U20" s="218">
        <v>1.7</v>
      </c>
      <c r="V20" s="218">
        <v>1.04</v>
      </c>
      <c r="W20" s="218">
        <v>0.64</v>
      </c>
      <c r="X20" s="218">
        <v>2.15</v>
      </c>
      <c r="Y20" s="218">
        <v>0</v>
      </c>
      <c r="Z20" s="218">
        <v>66.150000000000006</v>
      </c>
      <c r="AA20" s="218">
        <v>25.12</v>
      </c>
      <c r="AB20" s="218">
        <v>0</v>
      </c>
      <c r="AC20" s="218">
        <v>20.45</v>
      </c>
      <c r="AD20" s="218">
        <v>0</v>
      </c>
      <c r="AE20" s="218">
        <v>0</v>
      </c>
      <c r="AF20" s="218">
        <v>0</v>
      </c>
      <c r="AG20" s="218">
        <v>31.16</v>
      </c>
      <c r="AH20" s="218">
        <v>0</v>
      </c>
      <c r="AI20" s="218">
        <v>11.32</v>
      </c>
      <c r="AJ20" s="218">
        <v>0</v>
      </c>
      <c r="AK20" s="218">
        <v>101.48</v>
      </c>
      <c r="AL20" s="218">
        <v>0</v>
      </c>
      <c r="AM20" s="218">
        <v>0</v>
      </c>
      <c r="AN20" s="218">
        <v>0</v>
      </c>
      <c r="AO20" s="218">
        <v>301.95999999999998</v>
      </c>
      <c r="AP20" s="218">
        <v>0</v>
      </c>
    </row>
    <row r="21" spans="1:42">
      <c r="A21" t="s">
        <v>63</v>
      </c>
      <c r="B21" s="218">
        <v>0</v>
      </c>
      <c r="C21" s="218">
        <v>8.42</v>
      </c>
      <c r="D21" s="218">
        <v>12.11</v>
      </c>
      <c r="E21" s="218">
        <v>0</v>
      </c>
      <c r="F21" s="218">
        <v>0</v>
      </c>
      <c r="G21" s="218">
        <v>30.88</v>
      </c>
      <c r="H21" s="218">
        <v>0</v>
      </c>
      <c r="I21" s="218">
        <v>0</v>
      </c>
      <c r="J21" s="218">
        <v>40.619999999999997</v>
      </c>
      <c r="K21" s="218">
        <v>378.43</v>
      </c>
      <c r="L21" s="218">
        <v>12.16</v>
      </c>
      <c r="M21" s="218">
        <v>1.84</v>
      </c>
      <c r="N21" s="218">
        <v>1.77</v>
      </c>
      <c r="O21" s="218">
        <v>2.4900000000000002</v>
      </c>
      <c r="P21" s="218">
        <v>7.96</v>
      </c>
      <c r="Q21" s="218">
        <v>9.7899999999999991</v>
      </c>
      <c r="R21" s="218">
        <v>13.27</v>
      </c>
      <c r="S21" s="218">
        <v>7.91</v>
      </c>
      <c r="T21" s="218">
        <v>0.8</v>
      </c>
      <c r="U21" s="218">
        <v>1.7</v>
      </c>
      <c r="V21" s="218">
        <v>0.3</v>
      </c>
      <c r="W21" s="218">
        <v>0.64</v>
      </c>
      <c r="X21" s="218">
        <v>2.15</v>
      </c>
      <c r="Y21" s="218">
        <v>0</v>
      </c>
      <c r="Z21" s="218">
        <v>66.150000000000006</v>
      </c>
      <c r="AA21" s="218">
        <v>25.12</v>
      </c>
      <c r="AB21" s="218">
        <v>0</v>
      </c>
      <c r="AC21" s="218">
        <v>20.45</v>
      </c>
      <c r="AD21" s="218">
        <v>0</v>
      </c>
      <c r="AE21" s="218">
        <v>0</v>
      </c>
      <c r="AF21" s="218">
        <v>0</v>
      </c>
      <c r="AG21" s="218">
        <v>31.16</v>
      </c>
      <c r="AH21" s="218">
        <v>0</v>
      </c>
      <c r="AI21" s="218">
        <v>11.32</v>
      </c>
      <c r="AJ21" s="218">
        <v>0</v>
      </c>
      <c r="AK21" s="218">
        <v>101.48</v>
      </c>
      <c r="AL21" s="218">
        <v>0</v>
      </c>
      <c r="AM21" s="218">
        <v>0</v>
      </c>
      <c r="AN21" s="218">
        <v>0</v>
      </c>
      <c r="AO21" s="218">
        <v>301.95999999999998</v>
      </c>
      <c r="AP21" s="218">
        <v>0</v>
      </c>
    </row>
    <row r="22" spans="1:42">
      <c r="A22" t="s">
        <v>64</v>
      </c>
      <c r="B22" s="218">
        <v>0</v>
      </c>
      <c r="C22" s="218">
        <v>8.42</v>
      </c>
      <c r="D22" s="218">
        <v>12.11</v>
      </c>
      <c r="E22" s="218">
        <v>0</v>
      </c>
      <c r="F22" s="218">
        <v>0</v>
      </c>
      <c r="G22" s="218">
        <v>30.88</v>
      </c>
      <c r="H22" s="218">
        <v>0</v>
      </c>
      <c r="I22" s="218">
        <v>0</v>
      </c>
      <c r="J22" s="218">
        <v>40.619999999999997</v>
      </c>
      <c r="K22" s="218">
        <v>378.43</v>
      </c>
      <c r="L22" s="218">
        <v>12.16</v>
      </c>
      <c r="M22" s="218">
        <v>1.84</v>
      </c>
      <c r="N22" s="218">
        <v>1.77</v>
      </c>
      <c r="O22" s="218">
        <v>2.4900000000000002</v>
      </c>
      <c r="P22" s="218">
        <v>7.96</v>
      </c>
      <c r="Q22" s="218">
        <v>9.7899999999999991</v>
      </c>
      <c r="R22" s="218">
        <v>13.27</v>
      </c>
      <c r="S22" s="218">
        <v>7.91</v>
      </c>
      <c r="T22" s="218">
        <v>0.8</v>
      </c>
      <c r="U22" s="218">
        <v>1.7</v>
      </c>
      <c r="V22" s="218">
        <v>0.3</v>
      </c>
      <c r="W22" s="218">
        <v>0.64</v>
      </c>
      <c r="X22" s="218">
        <v>2.15</v>
      </c>
      <c r="Y22" s="218">
        <v>0</v>
      </c>
      <c r="Z22" s="218">
        <v>66.150000000000006</v>
      </c>
      <c r="AA22" s="218">
        <v>25.12</v>
      </c>
      <c r="AB22" s="218">
        <v>0</v>
      </c>
      <c r="AC22" s="218">
        <v>20.45</v>
      </c>
      <c r="AD22" s="218">
        <v>0</v>
      </c>
      <c r="AE22" s="218">
        <v>0</v>
      </c>
      <c r="AF22" s="218">
        <v>0</v>
      </c>
      <c r="AG22" s="218">
        <v>31.16</v>
      </c>
      <c r="AH22" s="218">
        <v>0</v>
      </c>
      <c r="AI22" s="218">
        <v>11.32</v>
      </c>
      <c r="AJ22" s="218">
        <v>0</v>
      </c>
      <c r="AK22" s="218">
        <v>101.48</v>
      </c>
      <c r="AL22" s="218">
        <v>0</v>
      </c>
      <c r="AM22" s="218">
        <v>0</v>
      </c>
      <c r="AN22" s="218">
        <v>0</v>
      </c>
      <c r="AO22" s="218">
        <v>301.95999999999998</v>
      </c>
      <c r="AP22" s="218">
        <v>0</v>
      </c>
    </row>
    <row r="23" spans="1:42">
      <c r="A23" t="s">
        <v>65</v>
      </c>
      <c r="B23" s="218">
        <v>0</v>
      </c>
      <c r="C23" s="218">
        <v>8.42</v>
      </c>
      <c r="D23" s="218">
        <v>12.11</v>
      </c>
      <c r="E23" s="218">
        <v>0</v>
      </c>
      <c r="F23" s="218">
        <v>0</v>
      </c>
      <c r="G23" s="218">
        <v>30.88</v>
      </c>
      <c r="H23" s="218">
        <v>0</v>
      </c>
      <c r="I23" s="218">
        <v>0</v>
      </c>
      <c r="J23" s="218">
        <v>40.619999999999997</v>
      </c>
      <c r="K23" s="218">
        <v>378.43</v>
      </c>
      <c r="L23" s="218">
        <v>12.16</v>
      </c>
      <c r="M23" s="218">
        <v>1.84</v>
      </c>
      <c r="N23" s="218">
        <v>1.77</v>
      </c>
      <c r="O23" s="218">
        <v>2.4900000000000002</v>
      </c>
      <c r="P23" s="218">
        <v>8.41</v>
      </c>
      <c r="Q23" s="218">
        <v>9.7899999999999991</v>
      </c>
      <c r="R23" s="218">
        <v>13.47</v>
      </c>
      <c r="S23" s="218">
        <v>7.91</v>
      </c>
      <c r="T23" s="218">
        <v>0.8</v>
      </c>
      <c r="U23" s="218">
        <v>1.7</v>
      </c>
      <c r="V23" s="218">
        <v>0.3</v>
      </c>
      <c r="W23" s="218">
        <v>0.64</v>
      </c>
      <c r="X23" s="218">
        <v>2.15</v>
      </c>
      <c r="Y23" s="218">
        <v>0</v>
      </c>
      <c r="Z23" s="218">
        <v>66.150000000000006</v>
      </c>
      <c r="AA23" s="218">
        <v>25.12</v>
      </c>
      <c r="AB23" s="218">
        <v>0</v>
      </c>
      <c r="AC23" s="218">
        <v>20.45</v>
      </c>
      <c r="AD23" s="218">
        <v>0</v>
      </c>
      <c r="AE23" s="218">
        <v>0</v>
      </c>
      <c r="AF23" s="218">
        <v>0</v>
      </c>
      <c r="AG23" s="218">
        <v>31.16</v>
      </c>
      <c r="AH23" s="218">
        <v>0</v>
      </c>
      <c r="AI23" s="218">
        <v>11.32</v>
      </c>
      <c r="AJ23" s="218">
        <v>0</v>
      </c>
      <c r="AK23" s="218">
        <v>101.48</v>
      </c>
      <c r="AL23" s="218">
        <v>0</v>
      </c>
      <c r="AM23" s="218">
        <v>0</v>
      </c>
      <c r="AN23" s="218">
        <v>0</v>
      </c>
      <c r="AO23" s="218">
        <v>301.95999999999998</v>
      </c>
      <c r="AP23" s="218">
        <v>0</v>
      </c>
    </row>
    <row r="24" spans="1:42">
      <c r="A24" t="s">
        <v>66</v>
      </c>
      <c r="B24" s="218">
        <v>0</v>
      </c>
      <c r="C24" s="218">
        <v>8.42</v>
      </c>
      <c r="D24" s="218">
        <v>12.11</v>
      </c>
      <c r="E24" s="218">
        <v>0</v>
      </c>
      <c r="F24" s="218">
        <v>0</v>
      </c>
      <c r="G24" s="218">
        <v>30.88</v>
      </c>
      <c r="H24" s="218">
        <v>0</v>
      </c>
      <c r="I24" s="218">
        <v>0</v>
      </c>
      <c r="J24" s="218">
        <v>40.619999999999997</v>
      </c>
      <c r="K24" s="218">
        <v>378.43</v>
      </c>
      <c r="L24" s="218">
        <v>12.16</v>
      </c>
      <c r="M24" s="218">
        <v>1.84</v>
      </c>
      <c r="N24" s="218">
        <v>1.77</v>
      </c>
      <c r="O24" s="218">
        <v>2.4900000000000002</v>
      </c>
      <c r="P24" s="218">
        <v>8.41</v>
      </c>
      <c r="Q24" s="218">
        <v>9.7899999999999991</v>
      </c>
      <c r="R24" s="218">
        <v>13.47</v>
      </c>
      <c r="S24" s="218">
        <v>7.91</v>
      </c>
      <c r="T24" s="218">
        <v>0.8</v>
      </c>
      <c r="U24" s="218">
        <v>1.7</v>
      </c>
      <c r="V24" s="218">
        <v>0.3</v>
      </c>
      <c r="W24" s="218">
        <v>0.64</v>
      </c>
      <c r="X24" s="218">
        <v>2.15</v>
      </c>
      <c r="Y24" s="218">
        <v>0</v>
      </c>
      <c r="Z24" s="218">
        <v>66.150000000000006</v>
      </c>
      <c r="AA24" s="218">
        <v>25.12</v>
      </c>
      <c r="AB24" s="218">
        <v>0</v>
      </c>
      <c r="AC24" s="218">
        <v>20.45</v>
      </c>
      <c r="AD24" s="218">
        <v>0</v>
      </c>
      <c r="AE24" s="218">
        <v>0</v>
      </c>
      <c r="AF24" s="218">
        <v>0</v>
      </c>
      <c r="AG24" s="218">
        <v>31.16</v>
      </c>
      <c r="AH24" s="218">
        <v>0</v>
      </c>
      <c r="AI24" s="218">
        <v>11.32</v>
      </c>
      <c r="AJ24" s="218">
        <v>0</v>
      </c>
      <c r="AK24" s="218">
        <v>101.48</v>
      </c>
      <c r="AL24" s="218">
        <v>0</v>
      </c>
      <c r="AM24" s="218">
        <v>0</v>
      </c>
      <c r="AN24" s="218">
        <v>0</v>
      </c>
      <c r="AO24" s="218">
        <v>301.95999999999998</v>
      </c>
      <c r="AP24" s="218">
        <v>0</v>
      </c>
    </row>
    <row r="25" spans="1:42">
      <c r="A25" t="s">
        <v>67</v>
      </c>
      <c r="B25" s="218">
        <v>0</v>
      </c>
      <c r="C25" s="218">
        <v>8.42</v>
      </c>
      <c r="D25" s="218">
        <v>12.11</v>
      </c>
      <c r="E25" s="218">
        <v>0</v>
      </c>
      <c r="F25" s="218">
        <v>0</v>
      </c>
      <c r="G25" s="218">
        <v>30.88</v>
      </c>
      <c r="H25" s="218">
        <v>0</v>
      </c>
      <c r="I25" s="218">
        <v>0</v>
      </c>
      <c r="J25" s="218">
        <v>40.619999999999997</v>
      </c>
      <c r="K25" s="218">
        <v>378.43</v>
      </c>
      <c r="L25" s="218">
        <v>12.16</v>
      </c>
      <c r="M25" s="218">
        <v>1.84</v>
      </c>
      <c r="N25" s="218">
        <v>1.77</v>
      </c>
      <c r="O25" s="218">
        <v>2.4900000000000002</v>
      </c>
      <c r="P25" s="218">
        <v>8.41</v>
      </c>
      <c r="Q25" s="218">
        <v>9.7899999999999991</v>
      </c>
      <c r="R25" s="218">
        <v>13.27</v>
      </c>
      <c r="S25" s="218">
        <v>7.91</v>
      </c>
      <c r="T25" s="218">
        <v>0.8</v>
      </c>
      <c r="U25" s="218">
        <v>1.7</v>
      </c>
      <c r="V25" s="218">
        <v>0.3</v>
      </c>
      <c r="W25" s="218">
        <v>0.64</v>
      </c>
      <c r="X25" s="218">
        <v>2.15</v>
      </c>
      <c r="Y25" s="218">
        <v>0</v>
      </c>
      <c r="Z25" s="218">
        <v>66.150000000000006</v>
      </c>
      <c r="AA25" s="218">
        <v>25.12</v>
      </c>
      <c r="AB25" s="218">
        <v>0</v>
      </c>
      <c r="AC25" s="218">
        <v>20.45</v>
      </c>
      <c r="AD25" s="218">
        <v>0</v>
      </c>
      <c r="AE25" s="218">
        <v>0</v>
      </c>
      <c r="AF25" s="218">
        <v>0</v>
      </c>
      <c r="AG25" s="218">
        <v>31.16</v>
      </c>
      <c r="AH25" s="218">
        <v>0</v>
      </c>
      <c r="AI25" s="218">
        <v>11.32</v>
      </c>
      <c r="AJ25" s="218">
        <v>0</v>
      </c>
      <c r="AK25" s="218">
        <v>101.48</v>
      </c>
      <c r="AL25" s="218">
        <v>0</v>
      </c>
      <c r="AM25" s="218">
        <v>0</v>
      </c>
      <c r="AN25" s="218">
        <v>0</v>
      </c>
      <c r="AO25" s="218">
        <v>301.95999999999998</v>
      </c>
      <c r="AP25" s="218">
        <v>0</v>
      </c>
    </row>
    <row r="26" spans="1:42">
      <c r="A26" t="s">
        <v>68</v>
      </c>
      <c r="B26" s="218">
        <v>0</v>
      </c>
      <c r="C26" s="218">
        <v>8.42</v>
      </c>
      <c r="D26" s="218">
        <v>12.11</v>
      </c>
      <c r="E26" s="218">
        <v>0</v>
      </c>
      <c r="F26" s="218">
        <v>0</v>
      </c>
      <c r="G26" s="218">
        <v>30.88</v>
      </c>
      <c r="H26" s="218">
        <v>0</v>
      </c>
      <c r="I26" s="218">
        <v>0</v>
      </c>
      <c r="J26" s="218">
        <v>40.619999999999997</v>
      </c>
      <c r="K26" s="218">
        <v>378.43</v>
      </c>
      <c r="L26" s="218">
        <v>12.16</v>
      </c>
      <c r="M26" s="218">
        <v>1.84</v>
      </c>
      <c r="N26" s="218">
        <v>1.77</v>
      </c>
      <c r="O26" s="218">
        <v>2.4900000000000002</v>
      </c>
      <c r="P26" s="218">
        <v>8.41</v>
      </c>
      <c r="Q26" s="218">
        <v>9.7899999999999991</v>
      </c>
      <c r="R26" s="218">
        <v>13.27</v>
      </c>
      <c r="S26" s="218">
        <v>7.91</v>
      </c>
      <c r="T26" s="218">
        <v>0.8</v>
      </c>
      <c r="U26" s="218">
        <v>1.7</v>
      </c>
      <c r="V26" s="218">
        <v>0.3</v>
      </c>
      <c r="W26" s="218">
        <v>0.64</v>
      </c>
      <c r="X26" s="218">
        <v>2.15</v>
      </c>
      <c r="Y26" s="218">
        <v>0</v>
      </c>
      <c r="Z26" s="218">
        <v>66.150000000000006</v>
      </c>
      <c r="AA26" s="218">
        <v>25.12</v>
      </c>
      <c r="AB26" s="218">
        <v>0</v>
      </c>
      <c r="AC26" s="218">
        <v>20.45</v>
      </c>
      <c r="AD26" s="218">
        <v>0</v>
      </c>
      <c r="AE26" s="218">
        <v>0</v>
      </c>
      <c r="AF26" s="218">
        <v>0</v>
      </c>
      <c r="AG26" s="218">
        <v>31.16</v>
      </c>
      <c r="AH26" s="218">
        <v>0</v>
      </c>
      <c r="AI26" s="218">
        <v>11.32</v>
      </c>
      <c r="AJ26" s="218">
        <v>0</v>
      </c>
      <c r="AK26" s="218">
        <v>101.48</v>
      </c>
      <c r="AL26" s="218">
        <v>0</v>
      </c>
      <c r="AM26" s="218">
        <v>0</v>
      </c>
      <c r="AN26" s="218">
        <v>0</v>
      </c>
      <c r="AO26" s="218">
        <v>301.95999999999998</v>
      </c>
      <c r="AP26" s="218">
        <v>0</v>
      </c>
    </row>
    <row r="27" spans="1:42">
      <c r="A27" t="s">
        <v>69</v>
      </c>
      <c r="B27" s="218">
        <v>0</v>
      </c>
      <c r="C27" s="218">
        <v>8.42</v>
      </c>
      <c r="D27" s="218">
        <v>12.11</v>
      </c>
      <c r="E27" s="218">
        <v>0</v>
      </c>
      <c r="F27" s="218">
        <v>0</v>
      </c>
      <c r="G27" s="218">
        <v>30.88</v>
      </c>
      <c r="H27" s="218">
        <v>0</v>
      </c>
      <c r="I27" s="218">
        <v>0</v>
      </c>
      <c r="J27" s="218">
        <v>40.619999999999997</v>
      </c>
      <c r="K27" s="218">
        <v>378.43</v>
      </c>
      <c r="L27" s="218">
        <v>12.16</v>
      </c>
      <c r="M27" s="218">
        <v>1.84</v>
      </c>
      <c r="N27" s="218">
        <v>1.77</v>
      </c>
      <c r="O27" s="218">
        <v>2.4900000000000002</v>
      </c>
      <c r="P27" s="218">
        <v>8.59</v>
      </c>
      <c r="Q27" s="218">
        <v>9.7899999999999991</v>
      </c>
      <c r="R27" s="218">
        <v>13.27</v>
      </c>
      <c r="S27" s="218">
        <v>7.78</v>
      </c>
      <c r="T27" s="218">
        <v>0.8</v>
      </c>
      <c r="U27" s="218">
        <v>1.7</v>
      </c>
      <c r="V27" s="218">
        <v>6.56</v>
      </c>
      <c r="W27" s="218">
        <v>14.56</v>
      </c>
      <c r="X27" s="218">
        <v>50.77</v>
      </c>
      <c r="Y27" s="218">
        <v>0</v>
      </c>
      <c r="Z27" s="218">
        <v>66.150000000000006</v>
      </c>
      <c r="AA27" s="218">
        <v>25.12</v>
      </c>
      <c r="AB27" s="218">
        <v>0</v>
      </c>
      <c r="AC27" s="218">
        <v>20.49</v>
      </c>
      <c r="AD27" s="218">
        <v>0</v>
      </c>
      <c r="AE27" s="218">
        <v>0</v>
      </c>
      <c r="AF27" s="218">
        <v>0</v>
      </c>
      <c r="AG27" s="218">
        <v>31.16</v>
      </c>
      <c r="AH27" s="218">
        <v>0</v>
      </c>
      <c r="AI27" s="218">
        <v>11.32</v>
      </c>
      <c r="AJ27" s="218">
        <v>0</v>
      </c>
      <c r="AK27" s="218">
        <v>101.48</v>
      </c>
      <c r="AL27" s="218">
        <v>0</v>
      </c>
      <c r="AM27" s="218">
        <v>0</v>
      </c>
      <c r="AN27" s="218">
        <v>0</v>
      </c>
      <c r="AO27" s="218">
        <v>301.95999999999998</v>
      </c>
      <c r="AP27" s="218">
        <v>0</v>
      </c>
    </row>
    <row r="28" spans="1:42">
      <c r="A28" t="s">
        <v>70</v>
      </c>
      <c r="B28" s="218">
        <v>0</v>
      </c>
      <c r="C28" s="218">
        <v>8.42</v>
      </c>
      <c r="D28" s="218">
        <v>12.11</v>
      </c>
      <c r="E28" s="218">
        <v>0</v>
      </c>
      <c r="F28" s="218">
        <v>0</v>
      </c>
      <c r="G28" s="218">
        <v>30.88</v>
      </c>
      <c r="H28" s="218">
        <v>0</v>
      </c>
      <c r="I28" s="218">
        <v>0</v>
      </c>
      <c r="J28" s="218">
        <v>40.619999999999997</v>
      </c>
      <c r="K28" s="218">
        <v>378.43</v>
      </c>
      <c r="L28" s="218">
        <v>12.16</v>
      </c>
      <c r="M28" s="218">
        <v>1.84</v>
      </c>
      <c r="N28" s="218">
        <v>1.77</v>
      </c>
      <c r="O28" s="218">
        <v>2.4900000000000002</v>
      </c>
      <c r="P28" s="218">
        <v>8.59</v>
      </c>
      <c r="Q28" s="218">
        <v>9.7899999999999991</v>
      </c>
      <c r="R28" s="218">
        <v>13.27</v>
      </c>
      <c r="S28" s="218">
        <v>7.78</v>
      </c>
      <c r="T28" s="218">
        <v>0.8</v>
      </c>
      <c r="U28" s="218">
        <v>1.7</v>
      </c>
      <c r="V28" s="218">
        <v>6.56</v>
      </c>
      <c r="W28" s="218">
        <v>14.56</v>
      </c>
      <c r="X28" s="218">
        <v>50.77</v>
      </c>
      <c r="Y28" s="218">
        <v>0</v>
      </c>
      <c r="Z28" s="218">
        <v>66.150000000000006</v>
      </c>
      <c r="AA28" s="218">
        <v>25.12</v>
      </c>
      <c r="AB28" s="218">
        <v>0</v>
      </c>
      <c r="AC28" s="218">
        <v>20.49</v>
      </c>
      <c r="AD28" s="218">
        <v>0</v>
      </c>
      <c r="AE28" s="218">
        <v>0</v>
      </c>
      <c r="AF28" s="218">
        <v>0</v>
      </c>
      <c r="AG28" s="218">
        <v>31.16</v>
      </c>
      <c r="AH28" s="218">
        <v>0</v>
      </c>
      <c r="AI28" s="218">
        <v>11.32</v>
      </c>
      <c r="AJ28" s="218">
        <v>0</v>
      </c>
      <c r="AK28" s="218">
        <v>101.48</v>
      </c>
      <c r="AL28" s="218">
        <v>0</v>
      </c>
      <c r="AM28" s="218">
        <v>0</v>
      </c>
      <c r="AN28" s="218">
        <v>0</v>
      </c>
      <c r="AO28" s="218">
        <v>301.95999999999998</v>
      </c>
      <c r="AP28" s="218">
        <v>0</v>
      </c>
    </row>
    <row r="29" spans="1:42">
      <c r="A29" t="s">
        <v>71</v>
      </c>
      <c r="B29" s="218">
        <v>0</v>
      </c>
      <c r="C29" s="218">
        <v>8.42</v>
      </c>
      <c r="D29" s="218">
        <v>12.11</v>
      </c>
      <c r="E29" s="218">
        <v>0</v>
      </c>
      <c r="F29" s="218">
        <v>0</v>
      </c>
      <c r="G29" s="218">
        <v>30.88</v>
      </c>
      <c r="H29" s="218">
        <v>0</v>
      </c>
      <c r="I29" s="218">
        <v>0</v>
      </c>
      <c r="J29" s="218">
        <v>40.619999999999997</v>
      </c>
      <c r="K29" s="218">
        <v>373.78</v>
      </c>
      <c r="L29" s="218">
        <v>12.16</v>
      </c>
      <c r="M29" s="218">
        <v>1.84</v>
      </c>
      <c r="N29" s="218">
        <v>1.77</v>
      </c>
      <c r="O29" s="218">
        <v>2.4900000000000002</v>
      </c>
      <c r="P29" s="218">
        <v>8.41</v>
      </c>
      <c r="Q29" s="218">
        <v>9.7899999999999991</v>
      </c>
      <c r="R29" s="218">
        <v>13.27</v>
      </c>
      <c r="S29" s="218">
        <v>6.03</v>
      </c>
      <c r="T29" s="218">
        <v>0.8</v>
      </c>
      <c r="U29" s="218">
        <v>1.7</v>
      </c>
      <c r="V29" s="218">
        <v>6.56</v>
      </c>
      <c r="W29" s="218">
        <v>14.56</v>
      </c>
      <c r="X29" s="218">
        <v>50.77</v>
      </c>
      <c r="Y29" s="218">
        <v>0</v>
      </c>
      <c r="Z29" s="218">
        <v>66.150000000000006</v>
      </c>
      <c r="AA29" s="218">
        <v>25.12</v>
      </c>
      <c r="AB29" s="218">
        <v>0</v>
      </c>
      <c r="AC29" s="218">
        <v>20.49</v>
      </c>
      <c r="AD29" s="218">
        <v>0</v>
      </c>
      <c r="AE29" s="218">
        <v>0</v>
      </c>
      <c r="AF29" s="218">
        <v>0</v>
      </c>
      <c r="AG29" s="218">
        <v>31.16</v>
      </c>
      <c r="AH29" s="218">
        <v>0</v>
      </c>
      <c r="AI29" s="218">
        <v>11.32</v>
      </c>
      <c r="AJ29" s="218">
        <v>0</v>
      </c>
      <c r="AK29" s="218">
        <v>101.48</v>
      </c>
      <c r="AL29" s="218">
        <v>0</v>
      </c>
      <c r="AM29" s="218">
        <v>0</v>
      </c>
      <c r="AN29" s="218">
        <v>0</v>
      </c>
      <c r="AO29" s="218">
        <v>301.95999999999998</v>
      </c>
      <c r="AP29" s="218">
        <v>0</v>
      </c>
    </row>
    <row r="30" spans="1:42">
      <c r="A30" t="s">
        <v>72</v>
      </c>
      <c r="B30" s="218">
        <v>0</v>
      </c>
      <c r="C30" s="218">
        <v>8.42</v>
      </c>
      <c r="D30" s="218">
        <v>12.11</v>
      </c>
      <c r="E30" s="218">
        <v>0</v>
      </c>
      <c r="F30" s="218">
        <v>0</v>
      </c>
      <c r="G30" s="218">
        <v>30.88</v>
      </c>
      <c r="H30" s="218">
        <v>0</v>
      </c>
      <c r="I30" s="218">
        <v>0</v>
      </c>
      <c r="J30" s="218">
        <v>40.619999999999997</v>
      </c>
      <c r="K30" s="218">
        <v>373.78</v>
      </c>
      <c r="L30" s="218">
        <v>12.16</v>
      </c>
      <c r="M30" s="218">
        <v>1.84</v>
      </c>
      <c r="N30" s="218">
        <v>1.77</v>
      </c>
      <c r="O30" s="218">
        <v>2.4900000000000002</v>
      </c>
      <c r="P30" s="218">
        <v>8.41</v>
      </c>
      <c r="Q30" s="218">
        <v>9.7899999999999991</v>
      </c>
      <c r="R30" s="218">
        <v>13.27</v>
      </c>
      <c r="S30" s="218">
        <v>6.03</v>
      </c>
      <c r="T30" s="218">
        <v>0.8</v>
      </c>
      <c r="U30" s="218">
        <v>1.7</v>
      </c>
      <c r="V30" s="218">
        <v>6.56</v>
      </c>
      <c r="W30" s="218">
        <v>14.56</v>
      </c>
      <c r="X30" s="218">
        <v>50.77</v>
      </c>
      <c r="Y30" s="218">
        <v>0</v>
      </c>
      <c r="Z30" s="218">
        <v>66.150000000000006</v>
      </c>
      <c r="AA30" s="218">
        <v>25.12</v>
      </c>
      <c r="AB30" s="218">
        <v>0</v>
      </c>
      <c r="AC30" s="218">
        <v>20.49</v>
      </c>
      <c r="AD30" s="218">
        <v>0</v>
      </c>
      <c r="AE30" s="218">
        <v>0</v>
      </c>
      <c r="AF30" s="218">
        <v>0</v>
      </c>
      <c r="AG30" s="218">
        <v>31.16</v>
      </c>
      <c r="AH30" s="218">
        <v>0</v>
      </c>
      <c r="AI30" s="218">
        <v>11.32</v>
      </c>
      <c r="AJ30" s="218">
        <v>0</v>
      </c>
      <c r="AK30" s="218">
        <v>101.48</v>
      </c>
      <c r="AL30" s="218">
        <v>0</v>
      </c>
      <c r="AM30" s="218">
        <v>0</v>
      </c>
      <c r="AN30" s="218">
        <v>0</v>
      </c>
      <c r="AO30" s="218">
        <v>301.95999999999998</v>
      </c>
      <c r="AP30" s="218">
        <v>0</v>
      </c>
    </row>
    <row r="31" spans="1:42">
      <c r="A31" t="s">
        <v>73</v>
      </c>
      <c r="B31" s="218">
        <v>0</v>
      </c>
      <c r="C31" s="218">
        <v>7.9</v>
      </c>
      <c r="D31" s="218">
        <v>12.11</v>
      </c>
      <c r="E31" s="218">
        <v>0</v>
      </c>
      <c r="F31" s="218">
        <v>0</v>
      </c>
      <c r="G31" s="218">
        <v>30.88</v>
      </c>
      <c r="H31" s="218">
        <v>0</v>
      </c>
      <c r="I31" s="218">
        <v>0</v>
      </c>
      <c r="J31" s="218">
        <v>40.619999999999997</v>
      </c>
      <c r="K31" s="218">
        <v>373.78</v>
      </c>
      <c r="L31" s="218">
        <v>12.16</v>
      </c>
      <c r="M31" s="218">
        <v>1.84</v>
      </c>
      <c r="N31" s="218">
        <v>1.77</v>
      </c>
      <c r="O31" s="218">
        <v>2.4900000000000002</v>
      </c>
      <c r="P31" s="218">
        <v>8.41</v>
      </c>
      <c r="Q31" s="218">
        <v>9.7899999999999991</v>
      </c>
      <c r="R31" s="218">
        <v>13.27</v>
      </c>
      <c r="S31" s="218">
        <v>6.03</v>
      </c>
      <c r="T31" s="218">
        <v>0.8</v>
      </c>
      <c r="U31" s="218">
        <v>1.7</v>
      </c>
      <c r="V31" s="218">
        <v>6.46</v>
      </c>
      <c r="W31" s="218">
        <v>14.36</v>
      </c>
      <c r="X31" s="218">
        <v>6.97</v>
      </c>
      <c r="Y31" s="218">
        <v>0</v>
      </c>
      <c r="Z31" s="218">
        <v>66.150000000000006</v>
      </c>
      <c r="AA31" s="218">
        <v>25.12</v>
      </c>
      <c r="AB31" s="218">
        <v>0</v>
      </c>
      <c r="AC31" s="218">
        <v>20.45</v>
      </c>
      <c r="AD31" s="218">
        <v>0</v>
      </c>
      <c r="AE31" s="218">
        <v>0</v>
      </c>
      <c r="AF31" s="218">
        <v>0</v>
      </c>
      <c r="AG31" s="218">
        <v>32.21</v>
      </c>
      <c r="AH31" s="218">
        <v>0</v>
      </c>
      <c r="AI31" s="218">
        <v>11.32</v>
      </c>
      <c r="AJ31" s="218">
        <v>0</v>
      </c>
      <c r="AK31" s="218">
        <v>101.48</v>
      </c>
      <c r="AL31" s="218">
        <v>0</v>
      </c>
      <c r="AM31" s="218">
        <v>0</v>
      </c>
      <c r="AN31" s="218">
        <v>0</v>
      </c>
      <c r="AO31" s="218">
        <v>301.95999999999998</v>
      </c>
      <c r="AP31" s="218">
        <v>0</v>
      </c>
    </row>
    <row r="32" spans="1:42">
      <c r="A32" t="s">
        <v>74</v>
      </c>
      <c r="B32" s="218">
        <v>0</v>
      </c>
      <c r="C32" s="218">
        <v>7.9</v>
      </c>
      <c r="D32" s="218">
        <v>12.11</v>
      </c>
      <c r="E32" s="218">
        <v>0</v>
      </c>
      <c r="F32" s="218">
        <v>0</v>
      </c>
      <c r="G32" s="218">
        <v>30.88</v>
      </c>
      <c r="H32" s="218">
        <v>0</v>
      </c>
      <c r="I32" s="218">
        <v>0</v>
      </c>
      <c r="J32" s="218">
        <v>40.619999999999997</v>
      </c>
      <c r="K32" s="218">
        <v>373.78</v>
      </c>
      <c r="L32" s="218">
        <v>12.16</v>
      </c>
      <c r="M32" s="218">
        <v>1.84</v>
      </c>
      <c r="N32" s="218">
        <v>1.77</v>
      </c>
      <c r="O32" s="218">
        <v>2.4900000000000002</v>
      </c>
      <c r="P32" s="218">
        <v>8.41</v>
      </c>
      <c r="Q32" s="218">
        <v>9.7899999999999991</v>
      </c>
      <c r="R32" s="218">
        <v>13.27</v>
      </c>
      <c r="S32" s="218">
        <v>6.03</v>
      </c>
      <c r="T32" s="218">
        <v>0.8</v>
      </c>
      <c r="U32" s="218">
        <v>1.7</v>
      </c>
      <c r="V32" s="218">
        <v>6.46</v>
      </c>
      <c r="W32" s="218">
        <v>14.36</v>
      </c>
      <c r="X32" s="218">
        <v>2.2200000000000002</v>
      </c>
      <c r="Y32" s="218">
        <v>0</v>
      </c>
      <c r="Z32" s="218">
        <v>66.150000000000006</v>
      </c>
      <c r="AA32" s="218">
        <v>25.12</v>
      </c>
      <c r="AB32" s="218">
        <v>0</v>
      </c>
      <c r="AC32" s="218">
        <v>20.45</v>
      </c>
      <c r="AD32" s="218">
        <v>0</v>
      </c>
      <c r="AE32" s="218">
        <v>0</v>
      </c>
      <c r="AF32" s="218">
        <v>0</v>
      </c>
      <c r="AG32" s="218">
        <v>32.21</v>
      </c>
      <c r="AH32" s="218">
        <v>0</v>
      </c>
      <c r="AI32" s="218">
        <v>11.32</v>
      </c>
      <c r="AJ32" s="218">
        <v>0</v>
      </c>
      <c r="AK32" s="218">
        <v>101.48</v>
      </c>
      <c r="AL32" s="218">
        <v>0</v>
      </c>
      <c r="AM32" s="218">
        <v>0</v>
      </c>
      <c r="AN32" s="218">
        <v>0</v>
      </c>
      <c r="AO32" s="218">
        <v>301.95999999999998</v>
      </c>
      <c r="AP32" s="218">
        <v>0</v>
      </c>
    </row>
    <row r="33" spans="1:42">
      <c r="A33" t="s">
        <v>75</v>
      </c>
      <c r="B33" s="218">
        <v>0</v>
      </c>
      <c r="C33" s="218">
        <v>7.9</v>
      </c>
      <c r="D33" s="218">
        <v>12.11</v>
      </c>
      <c r="E33" s="218">
        <v>0</v>
      </c>
      <c r="F33" s="218">
        <v>0</v>
      </c>
      <c r="G33" s="218">
        <v>30.88</v>
      </c>
      <c r="H33" s="218">
        <v>0</v>
      </c>
      <c r="I33" s="218">
        <v>0</v>
      </c>
      <c r="J33" s="218">
        <v>40.619999999999997</v>
      </c>
      <c r="K33" s="218">
        <v>373.78</v>
      </c>
      <c r="L33" s="218">
        <v>12.16</v>
      </c>
      <c r="M33" s="218">
        <v>1.84</v>
      </c>
      <c r="N33" s="218">
        <v>1.77</v>
      </c>
      <c r="O33" s="218">
        <v>2.4900000000000002</v>
      </c>
      <c r="P33" s="218">
        <v>8.41</v>
      </c>
      <c r="Q33" s="218">
        <v>9.7899999999999991</v>
      </c>
      <c r="R33" s="218">
        <v>13.27</v>
      </c>
      <c r="S33" s="218">
        <v>6.06</v>
      </c>
      <c r="T33" s="218">
        <v>0.8</v>
      </c>
      <c r="U33" s="218">
        <v>1.7</v>
      </c>
      <c r="V33" s="218">
        <v>6.46</v>
      </c>
      <c r="W33" s="218">
        <v>14.36</v>
      </c>
      <c r="X33" s="218">
        <v>2.15</v>
      </c>
      <c r="Y33" s="218">
        <v>0</v>
      </c>
      <c r="Z33" s="218">
        <v>66.150000000000006</v>
      </c>
      <c r="AA33" s="218">
        <v>25.12</v>
      </c>
      <c r="AB33" s="218">
        <v>0</v>
      </c>
      <c r="AC33" s="218">
        <v>20.45</v>
      </c>
      <c r="AD33" s="218">
        <v>0</v>
      </c>
      <c r="AE33" s="218">
        <v>0</v>
      </c>
      <c r="AF33" s="218">
        <v>0</v>
      </c>
      <c r="AG33" s="218">
        <v>32.21</v>
      </c>
      <c r="AH33" s="218">
        <v>0</v>
      </c>
      <c r="AI33" s="218">
        <v>11.32</v>
      </c>
      <c r="AJ33" s="218">
        <v>0</v>
      </c>
      <c r="AK33" s="218">
        <v>101.48</v>
      </c>
      <c r="AL33" s="218">
        <v>0</v>
      </c>
      <c r="AM33" s="218">
        <v>0</v>
      </c>
      <c r="AN33" s="218">
        <v>0</v>
      </c>
      <c r="AO33" s="218">
        <v>301.95999999999998</v>
      </c>
      <c r="AP33" s="218">
        <v>0</v>
      </c>
    </row>
    <row r="34" spans="1:42">
      <c r="A34" t="s">
        <v>76</v>
      </c>
      <c r="B34" s="218">
        <v>0</v>
      </c>
      <c r="C34" s="218">
        <v>7.9</v>
      </c>
      <c r="D34" s="218">
        <v>12.11</v>
      </c>
      <c r="E34" s="218">
        <v>0</v>
      </c>
      <c r="F34" s="218">
        <v>0</v>
      </c>
      <c r="G34" s="218">
        <v>30.88</v>
      </c>
      <c r="H34" s="218">
        <v>0</v>
      </c>
      <c r="I34" s="218">
        <v>0</v>
      </c>
      <c r="J34" s="218">
        <v>40.619999999999997</v>
      </c>
      <c r="K34" s="218">
        <v>373.78</v>
      </c>
      <c r="L34" s="218">
        <v>12.16</v>
      </c>
      <c r="M34" s="218">
        <v>1.84</v>
      </c>
      <c r="N34" s="218">
        <v>1.77</v>
      </c>
      <c r="O34" s="218">
        <v>2.4900000000000002</v>
      </c>
      <c r="P34" s="218">
        <v>8.41</v>
      </c>
      <c r="Q34" s="218">
        <v>9.7899999999999991</v>
      </c>
      <c r="R34" s="218">
        <v>13.27</v>
      </c>
      <c r="S34" s="218">
        <v>6.06</v>
      </c>
      <c r="T34" s="218">
        <v>0.8</v>
      </c>
      <c r="U34" s="218">
        <v>1.7</v>
      </c>
      <c r="V34" s="218">
        <v>6.46</v>
      </c>
      <c r="W34" s="218">
        <v>14.36</v>
      </c>
      <c r="X34" s="218">
        <v>2.15</v>
      </c>
      <c r="Y34" s="218">
        <v>0</v>
      </c>
      <c r="Z34" s="218">
        <v>66.150000000000006</v>
      </c>
      <c r="AA34" s="218">
        <v>25.12</v>
      </c>
      <c r="AB34" s="218">
        <v>0</v>
      </c>
      <c r="AC34" s="218">
        <v>20.45</v>
      </c>
      <c r="AD34" s="218">
        <v>0</v>
      </c>
      <c r="AE34" s="218">
        <v>0</v>
      </c>
      <c r="AF34" s="218">
        <v>0</v>
      </c>
      <c r="AG34" s="218">
        <v>32.21</v>
      </c>
      <c r="AH34" s="218">
        <v>0</v>
      </c>
      <c r="AI34" s="218">
        <v>11.32</v>
      </c>
      <c r="AJ34" s="218">
        <v>0</v>
      </c>
      <c r="AK34" s="218">
        <v>101.48</v>
      </c>
      <c r="AL34" s="218">
        <v>0</v>
      </c>
      <c r="AM34" s="218">
        <v>0</v>
      </c>
      <c r="AN34" s="218">
        <v>0</v>
      </c>
      <c r="AO34" s="218">
        <v>301.95999999999998</v>
      </c>
      <c r="AP34" s="218">
        <v>0</v>
      </c>
    </row>
    <row r="35" spans="1:42">
      <c r="A35" t="s">
        <v>77</v>
      </c>
      <c r="B35" s="218">
        <v>0</v>
      </c>
      <c r="C35" s="218">
        <v>7.9</v>
      </c>
      <c r="D35" s="218">
        <v>12.11</v>
      </c>
      <c r="E35" s="218">
        <v>0</v>
      </c>
      <c r="F35" s="218">
        <v>0</v>
      </c>
      <c r="G35" s="218">
        <v>30.88</v>
      </c>
      <c r="H35" s="218">
        <v>0</v>
      </c>
      <c r="I35" s="218">
        <v>0</v>
      </c>
      <c r="J35" s="218">
        <v>38.42</v>
      </c>
      <c r="K35" s="218">
        <v>373.78</v>
      </c>
      <c r="L35" s="218">
        <v>12.16</v>
      </c>
      <c r="M35" s="218">
        <v>1.84</v>
      </c>
      <c r="N35" s="218">
        <v>1.77</v>
      </c>
      <c r="O35" s="218">
        <v>2.4900000000000002</v>
      </c>
      <c r="P35" s="218">
        <v>8.41</v>
      </c>
      <c r="Q35" s="218">
        <v>9.7899999999999991</v>
      </c>
      <c r="R35" s="218">
        <v>11.5</v>
      </c>
      <c r="S35" s="218">
        <v>6.06</v>
      </c>
      <c r="T35" s="218">
        <v>0.8</v>
      </c>
      <c r="U35" s="218">
        <v>1.7</v>
      </c>
      <c r="V35" s="218">
        <v>6.46</v>
      </c>
      <c r="W35" s="218">
        <v>14.36</v>
      </c>
      <c r="X35" s="218">
        <v>2.15</v>
      </c>
      <c r="Y35" s="218">
        <v>0</v>
      </c>
      <c r="Z35" s="218">
        <v>66.150000000000006</v>
      </c>
      <c r="AA35" s="218">
        <v>25.12</v>
      </c>
      <c r="AB35" s="218">
        <v>0</v>
      </c>
      <c r="AC35" s="218">
        <v>20.45</v>
      </c>
      <c r="AD35" s="218">
        <v>0</v>
      </c>
      <c r="AE35" s="218">
        <v>0</v>
      </c>
      <c r="AF35" s="218">
        <v>0</v>
      </c>
      <c r="AG35" s="218">
        <v>32.21</v>
      </c>
      <c r="AH35" s="218">
        <v>0</v>
      </c>
      <c r="AI35" s="218">
        <v>11.32</v>
      </c>
      <c r="AJ35" s="218">
        <v>0</v>
      </c>
      <c r="AK35" s="218">
        <v>101.48</v>
      </c>
      <c r="AL35" s="218">
        <v>0</v>
      </c>
      <c r="AM35" s="218">
        <v>0</v>
      </c>
      <c r="AN35" s="218">
        <v>0</v>
      </c>
      <c r="AO35" s="218">
        <v>301.95999999999998</v>
      </c>
      <c r="AP35" s="218">
        <v>0</v>
      </c>
    </row>
    <row r="36" spans="1:42">
      <c r="A36" t="s">
        <v>78</v>
      </c>
      <c r="B36" s="218">
        <v>0</v>
      </c>
      <c r="C36" s="218">
        <v>7.9</v>
      </c>
      <c r="D36" s="218">
        <v>12.11</v>
      </c>
      <c r="E36" s="218">
        <v>0</v>
      </c>
      <c r="F36" s="218">
        <v>0</v>
      </c>
      <c r="G36" s="218">
        <v>30.88</v>
      </c>
      <c r="H36" s="218">
        <v>0</v>
      </c>
      <c r="I36" s="218">
        <v>0</v>
      </c>
      <c r="J36" s="218">
        <v>38.42</v>
      </c>
      <c r="K36" s="218">
        <v>373.78</v>
      </c>
      <c r="L36" s="218">
        <v>12.16</v>
      </c>
      <c r="M36" s="218">
        <v>1.84</v>
      </c>
      <c r="N36" s="218">
        <v>1.77</v>
      </c>
      <c r="O36" s="218">
        <v>2.4900000000000002</v>
      </c>
      <c r="P36" s="218">
        <v>8.41</v>
      </c>
      <c r="Q36" s="218">
        <v>9.7899999999999991</v>
      </c>
      <c r="R36" s="218">
        <v>11.5</v>
      </c>
      <c r="S36" s="218">
        <v>6.06</v>
      </c>
      <c r="T36" s="218">
        <v>0.8</v>
      </c>
      <c r="U36" s="218">
        <v>1.7</v>
      </c>
      <c r="V36" s="218">
        <v>6.2</v>
      </c>
      <c r="W36" s="218">
        <v>14.36</v>
      </c>
      <c r="X36" s="218">
        <v>2.15</v>
      </c>
      <c r="Y36" s="218">
        <v>0</v>
      </c>
      <c r="Z36" s="218">
        <v>66.150000000000006</v>
      </c>
      <c r="AA36" s="218">
        <v>25.12</v>
      </c>
      <c r="AB36" s="218">
        <v>0</v>
      </c>
      <c r="AC36" s="218">
        <v>20.45</v>
      </c>
      <c r="AD36" s="218">
        <v>0</v>
      </c>
      <c r="AE36" s="218">
        <v>0</v>
      </c>
      <c r="AF36" s="218">
        <v>0</v>
      </c>
      <c r="AG36" s="218">
        <v>32.21</v>
      </c>
      <c r="AH36" s="218">
        <v>0</v>
      </c>
      <c r="AI36" s="218">
        <v>11.32</v>
      </c>
      <c r="AJ36" s="218">
        <v>0</v>
      </c>
      <c r="AK36" s="218">
        <v>101.48</v>
      </c>
      <c r="AL36" s="218">
        <v>0</v>
      </c>
      <c r="AM36" s="218">
        <v>0</v>
      </c>
      <c r="AN36" s="218">
        <v>0</v>
      </c>
      <c r="AO36" s="218">
        <v>301.95999999999998</v>
      </c>
      <c r="AP36" s="218">
        <v>0</v>
      </c>
    </row>
    <row r="37" spans="1:42">
      <c r="A37" t="s">
        <v>79</v>
      </c>
      <c r="B37" s="218">
        <v>0</v>
      </c>
      <c r="C37" s="218">
        <v>7.9</v>
      </c>
      <c r="D37" s="218">
        <v>12.11</v>
      </c>
      <c r="E37" s="218">
        <v>0</v>
      </c>
      <c r="F37" s="218">
        <v>0</v>
      </c>
      <c r="G37" s="218">
        <v>30.88</v>
      </c>
      <c r="H37" s="218">
        <v>0</v>
      </c>
      <c r="I37" s="218">
        <v>0</v>
      </c>
      <c r="J37" s="218">
        <v>38.42</v>
      </c>
      <c r="K37" s="218">
        <v>373.78</v>
      </c>
      <c r="L37" s="218">
        <v>12.16</v>
      </c>
      <c r="M37" s="218">
        <v>1.84</v>
      </c>
      <c r="N37" s="218">
        <v>1.77</v>
      </c>
      <c r="O37" s="218">
        <v>2.4900000000000002</v>
      </c>
      <c r="P37" s="218">
        <v>8.41</v>
      </c>
      <c r="Q37" s="218">
        <v>9.7899999999999991</v>
      </c>
      <c r="R37" s="218">
        <v>13.47</v>
      </c>
      <c r="S37" s="218">
        <v>6.06</v>
      </c>
      <c r="T37" s="218">
        <v>0.8</v>
      </c>
      <c r="U37" s="218">
        <v>1.7</v>
      </c>
      <c r="V37" s="218">
        <v>6.2</v>
      </c>
      <c r="W37" s="218">
        <v>14.36</v>
      </c>
      <c r="X37" s="218">
        <v>2.15</v>
      </c>
      <c r="Y37" s="218">
        <v>0</v>
      </c>
      <c r="Z37" s="218">
        <v>66.16</v>
      </c>
      <c r="AA37" s="218">
        <v>25.12</v>
      </c>
      <c r="AB37" s="218">
        <v>0</v>
      </c>
      <c r="AC37" s="218">
        <v>20.45</v>
      </c>
      <c r="AD37" s="218">
        <v>0</v>
      </c>
      <c r="AE37" s="218">
        <v>0</v>
      </c>
      <c r="AF37" s="218">
        <v>0</v>
      </c>
      <c r="AG37" s="218">
        <v>32.21</v>
      </c>
      <c r="AH37" s="218">
        <v>0</v>
      </c>
      <c r="AI37" s="218">
        <v>11.32</v>
      </c>
      <c r="AJ37" s="218">
        <v>0</v>
      </c>
      <c r="AK37" s="218">
        <v>101.48</v>
      </c>
      <c r="AL37" s="218">
        <v>0</v>
      </c>
      <c r="AM37" s="218">
        <v>0</v>
      </c>
      <c r="AN37" s="218">
        <v>0</v>
      </c>
      <c r="AO37" s="218">
        <v>301.95999999999998</v>
      </c>
      <c r="AP37" s="218">
        <v>0</v>
      </c>
    </row>
    <row r="38" spans="1:42">
      <c r="A38" t="s">
        <v>80</v>
      </c>
      <c r="B38" s="218">
        <v>0</v>
      </c>
      <c r="C38" s="218">
        <v>7.9</v>
      </c>
      <c r="D38" s="218">
        <v>12.11</v>
      </c>
      <c r="E38" s="218">
        <v>0</v>
      </c>
      <c r="F38" s="218">
        <v>0</v>
      </c>
      <c r="G38" s="218">
        <v>30.88</v>
      </c>
      <c r="H38" s="218">
        <v>0</v>
      </c>
      <c r="I38" s="218">
        <v>0</v>
      </c>
      <c r="J38" s="218">
        <v>38.42</v>
      </c>
      <c r="K38" s="218">
        <v>373.78</v>
      </c>
      <c r="L38" s="218">
        <v>12.16</v>
      </c>
      <c r="M38" s="218">
        <v>1.84</v>
      </c>
      <c r="N38" s="218">
        <v>1.77</v>
      </c>
      <c r="O38" s="218">
        <v>2.4900000000000002</v>
      </c>
      <c r="P38" s="218">
        <v>8.41</v>
      </c>
      <c r="Q38" s="218">
        <v>9.7899999999999991</v>
      </c>
      <c r="R38" s="218">
        <v>13.47</v>
      </c>
      <c r="S38" s="218">
        <v>6.06</v>
      </c>
      <c r="T38" s="218">
        <v>0.8</v>
      </c>
      <c r="U38" s="218">
        <v>1.7</v>
      </c>
      <c r="V38" s="218">
        <v>6.2</v>
      </c>
      <c r="W38" s="218">
        <v>14.36</v>
      </c>
      <c r="X38" s="218">
        <v>2.15</v>
      </c>
      <c r="Y38" s="218">
        <v>0</v>
      </c>
      <c r="Z38" s="218">
        <v>66.16</v>
      </c>
      <c r="AA38" s="218">
        <v>25.12</v>
      </c>
      <c r="AB38" s="218">
        <v>0</v>
      </c>
      <c r="AC38" s="218">
        <v>20.45</v>
      </c>
      <c r="AD38" s="218">
        <v>0</v>
      </c>
      <c r="AE38" s="218">
        <v>0</v>
      </c>
      <c r="AF38" s="218">
        <v>0</v>
      </c>
      <c r="AG38" s="218">
        <v>32.21</v>
      </c>
      <c r="AH38" s="218">
        <v>0</v>
      </c>
      <c r="AI38" s="218">
        <v>11.32</v>
      </c>
      <c r="AJ38" s="218">
        <v>0</v>
      </c>
      <c r="AK38" s="218">
        <v>101.48</v>
      </c>
      <c r="AL38" s="218">
        <v>0</v>
      </c>
      <c r="AM38" s="218">
        <v>0</v>
      </c>
      <c r="AN38" s="218">
        <v>0</v>
      </c>
      <c r="AO38" s="218">
        <v>301.95999999999998</v>
      </c>
      <c r="AP38" s="218">
        <v>0</v>
      </c>
    </row>
    <row r="39" spans="1:42">
      <c r="A39" t="s">
        <v>81</v>
      </c>
      <c r="B39" s="218">
        <v>0</v>
      </c>
      <c r="C39" s="218">
        <v>7.9</v>
      </c>
      <c r="D39" s="218">
        <v>12.11</v>
      </c>
      <c r="E39" s="218">
        <v>0</v>
      </c>
      <c r="F39" s="218">
        <v>0</v>
      </c>
      <c r="G39" s="218">
        <v>30.88</v>
      </c>
      <c r="H39" s="218">
        <v>0</v>
      </c>
      <c r="I39" s="218">
        <v>0</v>
      </c>
      <c r="J39" s="218">
        <v>38.42</v>
      </c>
      <c r="K39" s="218">
        <v>373.78</v>
      </c>
      <c r="L39" s="218">
        <v>12.16</v>
      </c>
      <c r="M39" s="218">
        <v>1.84</v>
      </c>
      <c r="N39" s="218">
        <v>1.77</v>
      </c>
      <c r="O39" s="218">
        <v>2.4900000000000002</v>
      </c>
      <c r="P39" s="218">
        <v>8.41</v>
      </c>
      <c r="Q39" s="218">
        <v>9.7899999999999991</v>
      </c>
      <c r="R39" s="218">
        <v>13.47</v>
      </c>
      <c r="S39" s="218">
        <v>6.06</v>
      </c>
      <c r="T39" s="218">
        <v>0.8</v>
      </c>
      <c r="U39" s="218">
        <v>1.7</v>
      </c>
      <c r="V39" s="218">
        <v>6.2</v>
      </c>
      <c r="W39" s="218">
        <v>14.36</v>
      </c>
      <c r="X39" s="218">
        <v>2.15</v>
      </c>
      <c r="Y39" s="218">
        <v>0</v>
      </c>
      <c r="Z39" s="218">
        <v>66.16</v>
      </c>
      <c r="AA39" s="218">
        <v>25.12</v>
      </c>
      <c r="AB39" s="218">
        <v>0</v>
      </c>
      <c r="AC39" s="218">
        <v>20.45</v>
      </c>
      <c r="AD39" s="218">
        <v>0</v>
      </c>
      <c r="AE39" s="218">
        <v>0</v>
      </c>
      <c r="AF39" s="218">
        <v>0</v>
      </c>
      <c r="AG39" s="218">
        <v>32.21</v>
      </c>
      <c r="AH39" s="218">
        <v>0</v>
      </c>
      <c r="AI39" s="218">
        <v>11.32</v>
      </c>
      <c r="AJ39" s="218">
        <v>0</v>
      </c>
      <c r="AK39" s="218">
        <v>101.48</v>
      </c>
      <c r="AL39" s="218">
        <v>0</v>
      </c>
      <c r="AM39" s="218">
        <v>0</v>
      </c>
      <c r="AN39" s="218">
        <v>0</v>
      </c>
      <c r="AO39" s="218">
        <v>301.95999999999998</v>
      </c>
      <c r="AP39" s="218">
        <v>0</v>
      </c>
    </row>
    <row r="40" spans="1:42">
      <c r="A40" t="s">
        <v>82</v>
      </c>
      <c r="B40" s="218">
        <v>0</v>
      </c>
      <c r="C40" s="218">
        <v>7.9</v>
      </c>
      <c r="D40" s="218">
        <v>12.11</v>
      </c>
      <c r="E40" s="218">
        <v>0</v>
      </c>
      <c r="F40" s="218">
        <v>0</v>
      </c>
      <c r="G40" s="218">
        <v>30.88</v>
      </c>
      <c r="H40" s="218">
        <v>0</v>
      </c>
      <c r="I40" s="218">
        <v>0</v>
      </c>
      <c r="J40" s="218">
        <v>38.42</v>
      </c>
      <c r="K40" s="218">
        <v>373.78</v>
      </c>
      <c r="L40" s="218">
        <v>12.16</v>
      </c>
      <c r="M40" s="218">
        <v>1.84</v>
      </c>
      <c r="N40" s="218">
        <v>1.77</v>
      </c>
      <c r="O40" s="218">
        <v>2.4900000000000002</v>
      </c>
      <c r="P40" s="218">
        <v>8.41</v>
      </c>
      <c r="Q40" s="218">
        <v>9.7899999999999991</v>
      </c>
      <c r="R40" s="218">
        <v>13.47</v>
      </c>
      <c r="S40" s="218">
        <v>6.06</v>
      </c>
      <c r="T40" s="218">
        <v>0.8</v>
      </c>
      <c r="U40" s="218">
        <v>1.7</v>
      </c>
      <c r="V40" s="218">
        <v>6.2</v>
      </c>
      <c r="W40" s="218">
        <v>14.36</v>
      </c>
      <c r="X40" s="218">
        <v>2.15</v>
      </c>
      <c r="Y40" s="218">
        <v>0</v>
      </c>
      <c r="Z40" s="218">
        <v>66.16</v>
      </c>
      <c r="AA40" s="218">
        <v>25.12</v>
      </c>
      <c r="AB40" s="218">
        <v>0</v>
      </c>
      <c r="AC40" s="218">
        <v>21.1</v>
      </c>
      <c r="AD40" s="218">
        <v>0</v>
      </c>
      <c r="AE40" s="218">
        <v>0</v>
      </c>
      <c r="AF40" s="218">
        <v>0</v>
      </c>
      <c r="AG40" s="218">
        <v>32.21</v>
      </c>
      <c r="AH40" s="218">
        <v>0</v>
      </c>
      <c r="AI40" s="218">
        <v>11.32</v>
      </c>
      <c r="AJ40" s="218">
        <v>0</v>
      </c>
      <c r="AK40" s="218">
        <v>101.48</v>
      </c>
      <c r="AL40" s="218">
        <v>0</v>
      </c>
      <c r="AM40" s="218">
        <v>0</v>
      </c>
      <c r="AN40" s="218">
        <v>0</v>
      </c>
      <c r="AO40" s="218">
        <v>301.95999999999998</v>
      </c>
      <c r="AP40" s="218">
        <v>0</v>
      </c>
    </row>
    <row r="41" spans="1:42">
      <c r="A41" t="s">
        <v>83</v>
      </c>
      <c r="B41" s="218">
        <v>0</v>
      </c>
      <c r="C41" s="218">
        <v>7.9</v>
      </c>
      <c r="D41" s="218">
        <v>12.11</v>
      </c>
      <c r="E41" s="218">
        <v>0</v>
      </c>
      <c r="F41" s="218">
        <v>0</v>
      </c>
      <c r="G41" s="218">
        <v>30.88</v>
      </c>
      <c r="H41" s="218">
        <v>0</v>
      </c>
      <c r="I41" s="218">
        <v>0</v>
      </c>
      <c r="J41" s="218">
        <v>38.42</v>
      </c>
      <c r="K41" s="218">
        <v>373.78</v>
      </c>
      <c r="L41" s="218">
        <v>12.16</v>
      </c>
      <c r="M41" s="218">
        <v>1.84</v>
      </c>
      <c r="N41" s="218">
        <v>1.77</v>
      </c>
      <c r="O41" s="218">
        <v>2.4900000000000002</v>
      </c>
      <c r="P41" s="218">
        <v>8.41</v>
      </c>
      <c r="Q41" s="218">
        <v>9.7899999999999991</v>
      </c>
      <c r="R41" s="218">
        <v>11.5</v>
      </c>
      <c r="S41" s="218">
        <v>6.06</v>
      </c>
      <c r="T41" s="218">
        <v>0.8</v>
      </c>
      <c r="U41" s="218">
        <v>1.7</v>
      </c>
      <c r="V41" s="218">
        <v>6.2</v>
      </c>
      <c r="W41" s="218">
        <v>14.36</v>
      </c>
      <c r="X41" s="218">
        <v>2.15</v>
      </c>
      <c r="Y41" s="218">
        <v>0</v>
      </c>
      <c r="Z41" s="218">
        <v>66.16</v>
      </c>
      <c r="AA41" s="218">
        <v>25.12</v>
      </c>
      <c r="AB41" s="218">
        <v>0</v>
      </c>
      <c r="AC41" s="218">
        <v>21.1</v>
      </c>
      <c r="AD41" s="218">
        <v>0</v>
      </c>
      <c r="AE41" s="218">
        <v>0</v>
      </c>
      <c r="AF41" s="218">
        <v>0</v>
      </c>
      <c r="AG41" s="218">
        <v>32.21</v>
      </c>
      <c r="AH41" s="218">
        <v>0</v>
      </c>
      <c r="AI41" s="218">
        <v>11.32</v>
      </c>
      <c r="AJ41" s="218">
        <v>0</v>
      </c>
      <c r="AK41" s="218">
        <v>101.48</v>
      </c>
      <c r="AL41" s="218">
        <v>0</v>
      </c>
      <c r="AM41" s="218">
        <v>0</v>
      </c>
      <c r="AN41" s="218">
        <v>0</v>
      </c>
      <c r="AO41" s="218">
        <v>301.95999999999998</v>
      </c>
      <c r="AP41" s="218">
        <v>0</v>
      </c>
    </row>
    <row r="42" spans="1:42">
      <c r="A42" t="s">
        <v>84</v>
      </c>
      <c r="B42" s="218">
        <v>0</v>
      </c>
      <c r="C42" s="218">
        <v>7.9</v>
      </c>
      <c r="D42" s="218">
        <v>12.11</v>
      </c>
      <c r="E42" s="218">
        <v>0</v>
      </c>
      <c r="F42" s="218">
        <v>0</v>
      </c>
      <c r="G42" s="218">
        <v>30.88</v>
      </c>
      <c r="H42" s="218">
        <v>0</v>
      </c>
      <c r="I42" s="218">
        <v>0</v>
      </c>
      <c r="J42" s="218">
        <v>38.42</v>
      </c>
      <c r="K42" s="218">
        <v>373.78</v>
      </c>
      <c r="L42" s="218">
        <v>12.16</v>
      </c>
      <c r="M42" s="218">
        <v>1.84</v>
      </c>
      <c r="N42" s="218">
        <v>1.77</v>
      </c>
      <c r="O42" s="218">
        <v>2.4900000000000002</v>
      </c>
      <c r="P42" s="218">
        <v>8.41</v>
      </c>
      <c r="Q42" s="218">
        <v>9.7899999999999991</v>
      </c>
      <c r="R42" s="218">
        <v>11.5</v>
      </c>
      <c r="S42" s="218">
        <v>6.06</v>
      </c>
      <c r="T42" s="218">
        <v>0.8</v>
      </c>
      <c r="U42" s="218">
        <v>1.7</v>
      </c>
      <c r="V42" s="218">
        <v>6.2</v>
      </c>
      <c r="W42" s="218">
        <v>14.36</v>
      </c>
      <c r="X42" s="218">
        <v>2.15</v>
      </c>
      <c r="Y42" s="218">
        <v>0</v>
      </c>
      <c r="Z42" s="218">
        <v>66.16</v>
      </c>
      <c r="AA42" s="218">
        <v>25.12</v>
      </c>
      <c r="AB42" s="218">
        <v>0</v>
      </c>
      <c r="AC42" s="218">
        <v>21.1</v>
      </c>
      <c r="AD42" s="218">
        <v>0</v>
      </c>
      <c r="AE42" s="218">
        <v>0</v>
      </c>
      <c r="AF42" s="218">
        <v>0</v>
      </c>
      <c r="AG42" s="218">
        <v>32.21</v>
      </c>
      <c r="AH42" s="218">
        <v>0</v>
      </c>
      <c r="AI42" s="218">
        <v>11.32</v>
      </c>
      <c r="AJ42" s="218">
        <v>0</v>
      </c>
      <c r="AK42" s="218">
        <v>101.48</v>
      </c>
      <c r="AL42" s="218">
        <v>0</v>
      </c>
      <c r="AM42" s="218">
        <v>0</v>
      </c>
      <c r="AN42" s="218">
        <v>0</v>
      </c>
      <c r="AO42" s="218">
        <v>301.95999999999998</v>
      </c>
      <c r="AP42" s="218">
        <v>0</v>
      </c>
    </row>
    <row r="43" spans="1:42">
      <c r="A43" t="s">
        <v>85</v>
      </c>
      <c r="B43" s="218">
        <v>0</v>
      </c>
      <c r="C43" s="218">
        <v>7.11</v>
      </c>
      <c r="D43" s="218">
        <v>12.11</v>
      </c>
      <c r="E43" s="218">
        <v>0</v>
      </c>
      <c r="F43" s="218">
        <v>0</v>
      </c>
      <c r="G43" s="218">
        <v>32.51</v>
      </c>
      <c r="H43" s="218">
        <v>0</v>
      </c>
      <c r="I43" s="218">
        <v>0</v>
      </c>
      <c r="J43" s="218">
        <v>38.42</v>
      </c>
      <c r="K43" s="218">
        <v>373.78</v>
      </c>
      <c r="L43" s="218">
        <v>12.16</v>
      </c>
      <c r="M43" s="218">
        <v>1.84</v>
      </c>
      <c r="N43" s="218">
        <v>1.77</v>
      </c>
      <c r="O43" s="218">
        <v>2.4900000000000002</v>
      </c>
      <c r="P43" s="218">
        <v>8.41</v>
      </c>
      <c r="Q43" s="218">
        <v>9.7899999999999991</v>
      </c>
      <c r="R43" s="218">
        <v>9.74</v>
      </c>
      <c r="S43" s="218">
        <v>6</v>
      </c>
      <c r="T43" s="218">
        <v>0.8</v>
      </c>
      <c r="U43" s="218">
        <v>1.7</v>
      </c>
      <c r="V43" s="218">
        <v>6.2</v>
      </c>
      <c r="W43" s="218">
        <v>14.36</v>
      </c>
      <c r="X43" s="218">
        <v>2.15</v>
      </c>
      <c r="Y43" s="218">
        <v>0</v>
      </c>
      <c r="Z43" s="218">
        <v>66.16</v>
      </c>
      <c r="AA43" s="218">
        <v>25.12</v>
      </c>
      <c r="AB43" s="218">
        <v>0</v>
      </c>
      <c r="AC43" s="218">
        <v>21.07</v>
      </c>
      <c r="AD43" s="218">
        <v>0</v>
      </c>
      <c r="AE43" s="218">
        <v>0</v>
      </c>
      <c r="AF43" s="218">
        <v>0</v>
      </c>
      <c r="AG43" s="218">
        <v>33.93</v>
      </c>
      <c r="AH43" s="218">
        <v>0</v>
      </c>
      <c r="AI43" s="218">
        <v>11.32</v>
      </c>
      <c r="AJ43" s="218">
        <v>0</v>
      </c>
      <c r="AK43" s="218">
        <v>101.48</v>
      </c>
      <c r="AL43" s="218">
        <v>0</v>
      </c>
      <c r="AM43" s="218">
        <v>0</v>
      </c>
      <c r="AN43" s="218">
        <v>0</v>
      </c>
      <c r="AO43" s="218">
        <v>295.74</v>
      </c>
      <c r="AP43" s="218">
        <v>0</v>
      </c>
    </row>
    <row r="44" spans="1:42">
      <c r="A44" t="s">
        <v>86</v>
      </c>
      <c r="B44" s="218">
        <v>0</v>
      </c>
      <c r="C44" s="218">
        <v>7.11</v>
      </c>
      <c r="D44" s="218">
        <v>12.11</v>
      </c>
      <c r="E44" s="218">
        <v>0</v>
      </c>
      <c r="F44" s="218">
        <v>0</v>
      </c>
      <c r="G44" s="218">
        <v>32.51</v>
      </c>
      <c r="H44" s="218">
        <v>0</v>
      </c>
      <c r="I44" s="218">
        <v>0</v>
      </c>
      <c r="J44" s="218">
        <v>38.42</v>
      </c>
      <c r="K44" s="218">
        <v>373.78</v>
      </c>
      <c r="L44" s="218">
        <v>12.16</v>
      </c>
      <c r="M44" s="218">
        <v>1.84</v>
      </c>
      <c r="N44" s="218">
        <v>1.77</v>
      </c>
      <c r="O44" s="218">
        <v>2.4900000000000002</v>
      </c>
      <c r="P44" s="218">
        <v>8.41</v>
      </c>
      <c r="Q44" s="218">
        <v>9.7899999999999991</v>
      </c>
      <c r="R44" s="218">
        <v>9.74</v>
      </c>
      <c r="S44" s="218">
        <v>6</v>
      </c>
      <c r="T44" s="218">
        <v>0.8</v>
      </c>
      <c r="U44" s="218">
        <v>1.7</v>
      </c>
      <c r="V44" s="218">
        <v>6.2</v>
      </c>
      <c r="W44" s="218">
        <v>14.36</v>
      </c>
      <c r="X44" s="218">
        <v>2.15</v>
      </c>
      <c r="Y44" s="218">
        <v>0</v>
      </c>
      <c r="Z44" s="218">
        <v>66.16</v>
      </c>
      <c r="AA44" s="218">
        <v>25.12</v>
      </c>
      <c r="AB44" s="218">
        <v>0</v>
      </c>
      <c r="AC44" s="218">
        <v>21.07</v>
      </c>
      <c r="AD44" s="218">
        <v>0</v>
      </c>
      <c r="AE44" s="218">
        <v>0</v>
      </c>
      <c r="AF44" s="218">
        <v>0</v>
      </c>
      <c r="AG44" s="218">
        <v>33.93</v>
      </c>
      <c r="AH44" s="218">
        <v>0</v>
      </c>
      <c r="AI44" s="218">
        <v>11.32</v>
      </c>
      <c r="AJ44" s="218">
        <v>0</v>
      </c>
      <c r="AK44" s="218">
        <v>101.48</v>
      </c>
      <c r="AL44" s="218">
        <v>0</v>
      </c>
      <c r="AM44" s="218">
        <v>0</v>
      </c>
      <c r="AN44" s="218">
        <v>0</v>
      </c>
      <c r="AO44" s="218">
        <v>295.74</v>
      </c>
      <c r="AP44" s="218">
        <v>0</v>
      </c>
    </row>
    <row r="45" spans="1:42">
      <c r="A45" t="s">
        <v>87</v>
      </c>
      <c r="B45" s="218">
        <v>0</v>
      </c>
      <c r="C45" s="218">
        <v>7.11</v>
      </c>
      <c r="D45" s="218">
        <v>12.11</v>
      </c>
      <c r="E45" s="218">
        <v>0</v>
      </c>
      <c r="F45" s="218">
        <v>0</v>
      </c>
      <c r="G45" s="218">
        <v>32.51</v>
      </c>
      <c r="H45" s="218">
        <v>0</v>
      </c>
      <c r="I45" s="218">
        <v>0</v>
      </c>
      <c r="J45" s="218">
        <v>38.42</v>
      </c>
      <c r="K45" s="218">
        <v>373.78</v>
      </c>
      <c r="L45" s="218">
        <v>13.12</v>
      </c>
      <c r="M45" s="218">
        <v>1.84</v>
      </c>
      <c r="N45" s="218">
        <v>1.77</v>
      </c>
      <c r="O45" s="218">
        <v>2.4900000000000002</v>
      </c>
      <c r="P45" s="218">
        <v>8.41</v>
      </c>
      <c r="Q45" s="218">
        <v>9.7899999999999991</v>
      </c>
      <c r="R45" s="218">
        <v>9.6999999999999993</v>
      </c>
      <c r="S45" s="218">
        <v>5.96</v>
      </c>
      <c r="T45" s="218">
        <v>0.8</v>
      </c>
      <c r="U45" s="218">
        <v>1.7</v>
      </c>
      <c r="V45" s="218">
        <v>6.2</v>
      </c>
      <c r="W45" s="218">
        <v>14.36</v>
      </c>
      <c r="X45" s="218">
        <v>2.15</v>
      </c>
      <c r="Y45" s="218">
        <v>0</v>
      </c>
      <c r="Z45" s="218">
        <v>67.760000000000005</v>
      </c>
      <c r="AA45" s="218">
        <v>25.12</v>
      </c>
      <c r="AB45" s="218">
        <v>0</v>
      </c>
      <c r="AC45" s="218">
        <v>21.07</v>
      </c>
      <c r="AD45" s="218">
        <v>0</v>
      </c>
      <c r="AE45" s="218">
        <v>0</v>
      </c>
      <c r="AF45" s="218">
        <v>0</v>
      </c>
      <c r="AG45" s="218">
        <v>33.93</v>
      </c>
      <c r="AH45" s="218">
        <v>0</v>
      </c>
      <c r="AI45" s="218">
        <v>11.32</v>
      </c>
      <c r="AJ45" s="218">
        <v>0</v>
      </c>
      <c r="AK45" s="218">
        <v>101.48</v>
      </c>
      <c r="AL45" s="218">
        <v>0</v>
      </c>
      <c r="AM45" s="218">
        <v>0</v>
      </c>
      <c r="AN45" s="218">
        <v>0</v>
      </c>
      <c r="AO45" s="218">
        <v>295.74</v>
      </c>
      <c r="AP45" s="218">
        <v>0</v>
      </c>
    </row>
    <row r="46" spans="1:42">
      <c r="A46" t="s">
        <v>88</v>
      </c>
      <c r="B46" s="218">
        <v>0</v>
      </c>
      <c r="C46" s="218">
        <v>7.11</v>
      </c>
      <c r="D46" s="218">
        <v>12.11</v>
      </c>
      <c r="E46" s="218">
        <v>0</v>
      </c>
      <c r="F46" s="218">
        <v>0</v>
      </c>
      <c r="G46" s="218">
        <v>32.51</v>
      </c>
      <c r="H46" s="218">
        <v>0</v>
      </c>
      <c r="I46" s="218">
        <v>0</v>
      </c>
      <c r="J46" s="218">
        <v>38.42</v>
      </c>
      <c r="K46" s="218">
        <v>373.78</v>
      </c>
      <c r="L46" s="218">
        <v>13.12</v>
      </c>
      <c r="M46" s="218">
        <v>1.84</v>
      </c>
      <c r="N46" s="218">
        <v>1.77</v>
      </c>
      <c r="O46" s="218">
        <v>2.4900000000000002</v>
      </c>
      <c r="P46" s="218">
        <v>8.41</v>
      </c>
      <c r="Q46" s="218">
        <v>9.7899999999999991</v>
      </c>
      <c r="R46" s="218">
        <v>9.6999999999999993</v>
      </c>
      <c r="S46" s="218">
        <v>5.96</v>
      </c>
      <c r="T46" s="218">
        <v>0.8</v>
      </c>
      <c r="U46" s="218">
        <v>1.7</v>
      </c>
      <c r="V46" s="218">
        <v>6.2</v>
      </c>
      <c r="W46" s="218">
        <v>14.36</v>
      </c>
      <c r="X46" s="218">
        <v>2.15</v>
      </c>
      <c r="Y46" s="218">
        <v>0</v>
      </c>
      <c r="Z46" s="218">
        <v>67.760000000000005</v>
      </c>
      <c r="AA46" s="218">
        <v>25.12</v>
      </c>
      <c r="AB46" s="218">
        <v>0</v>
      </c>
      <c r="AC46" s="218">
        <v>21.07</v>
      </c>
      <c r="AD46" s="218">
        <v>0</v>
      </c>
      <c r="AE46" s="218">
        <v>0</v>
      </c>
      <c r="AF46" s="218">
        <v>0</v>
      </c>
      <c r="AG46" s="218">
        <v>33.93</v>
      </c>
      <c r="AH46" s="218">
        <v>0</v>
      </c>
      <c r="AI46" s="218">
        <v>11.32</v>
      </c>
      <c r="AJ46" s="218">
        <v>0</v>
      </c>
      <c r="AK46" s="218">
        <v>101.48</v>
      </c>
      <c r="AL46" s="218">
        <v>0</v>
      </c>
      <c r="AM46" s="218">
        <v>0</v>
      </c>
      <c r="AN46" s="218">
        <v>0</v>
      </c>
      <c r="AO46" s="218">
        <v>295.74</v>
      </c>
      <c r="AP46" s="218">
        <v>0</v>
      </c>
    </row>
    <row r="47" spans="1:42">
      <c r="A47" t="s">
        <v>89</v>
      </c>
      <c r="B47" s="218">
        <v>0</v>
      </c>
      <c r="C47" s="218">
        <v>7.11</v>
      </c>
      <c r="D47" s="218">
        <v>12.11</v>
      </c>
      <c r="E47" s="218">
        <v>0</v>
      </c>
      <c r="F47" s="218">
        <v>0</v>
      </c>
      <c r="G47" s="218">
        <v>32.51</v>
      </c>
      <c r="H47" s="218">
        <v>0</v>
      </c>
      <c r="I47" s="218">
        <v>0</v>
      </c>
      <c r="J47" s="218">
        <v>38.42</v>
      </c>
      <c r="K47" s="218">
        <v>373.78</v>
      </c>
      <c r="L47" s="218">
        <v>13.12</v>
      </c>
      <c r="M47" s="218">
        <v>1.84</v>
      </c>
      <c r="N47" s="218">
        <v>1.77</v>
      </c>
      <c r="O47" s="218">
        <v>2.4900000000000002</v>
      </c>
      <c r="P47" s="218">
        <v>8.41</v>
      </c>
      <c r="Q47" s="218">
        <v>9.7899999999999991</v>
      </c>
      <c r="R47" s="218">
        <v>9.6999999999999993</v>
      </c>
      <c r="S47" s="218">
        <v>5.96</v>
      </c>
      <c r="T47" s="218">
        <v>0.8</v>
      </c>
      <c r="U47" s="218">
        <v>1.7</v>
      </c>
      <c r="V47" s="218">
        <v>6.2</v>
      </c>
      <c r="W47" s="218">
        <v>4.6900000000000004</v>
      </c>
      <c r="X47" s="218">
        <v>2.15</v>
      </c>
      <c r="Y47" s="218">
        <v>0</v>
      </c>
      <c r="Z47" s="218">
        <v>69.06</v>
      </c>
      <c r="AA47" s="218">
        <v>25.12</v>
      </c>
      <c r="AB47" s="218">
        <v>0</v>
      </c>
      <c r="AC47" s="218">
        <v>21.72</v>
      </c>
      <c r="AD47" s="218">
        <v>0</v>
      </c>
      <c r="AE47" s="218">
        <v>0</v>
      </c>
      <c r="AF47" s="218">
        <v>0</v>
      </c>
      <c r="AG47" s="218">
        <v>33.93</v>
      </c>
      <c r="AH47" s="218">
        <v>0</v>
      </c>
      <c r="AI47" s="218">
        <v>11.32</v>
      </c>
      <c r="AJ47" s="218">
        <v>0</v>
      </c>
      <c r="AK47" s="218">
        <v>101.48</v>
      </c>
      <c r="AL47" s="218">
        <v>0</v>
      </c>
      <c r="AM47" s="218">
        <v>0</v>
      </c>
      <c r="AN47" s="218">
        <v>0</v>
      </c>
      <c r="AO47" s="218">
        <v>295.74</v>
      </c>
      <c r="AP47" s="218">
        <v>0</v>
      </c>
    </row>
    <row r="48" spans="1:42">
      <c r="A48" t="s">
        <v>90</v>
      </c>
      <c r="B48" s="218">
        <v>0</v>
      </c>
      <c r="C48" s="218">
        <v>7.11</v>
      </c>
      <c r="D48" s="218">
        <v>12.11</v>
      </c>
      <c r="E48" s="218">
        <v>0</v>
      </c>
      <c r="F48" s="218">
        <v>0</v>
      </c>
      <c r="G48" s="218">
        <v>32.51</v>
      </c>
      <c r="H48" s="218">
        <v>0</v>
      </c>
      <c r="I48" s="218">
        <v>0</v>
      </c>
      <c r="J48" s="218">
        <v>38.42</v>
      </c>
      <c r="K48" s="218">
        <v>373.78</v>
      </c>
      <c r="L48" s="218">
        <v>13.12</v>
      </c>
      <c r="M48" s="218">
        <v>1.84</v>
      </c>
      <c r="N48" s="218">
        <v>1.77</v>
      </c>
      <c r="O48" s="218">
        <v>2.4900000000000002</v>
      </c>
      <c r="P48" s="218">
        <v>8.41</v>
      </c>
      <c r="Q48" s="218">
        <v>9.7899999999999991</v>
      </c>
      <c r="R48" s="218">
        <v>9.6999999999999993</v>
      </c>
      <c r="S48" s="218">
        <v>5.96</v>
      </c>
      <c r="T48" s="218">
        <v>0.8</v>
      </c>
      <c r="U48" s="218">
        <v>1.7</v>
      </c>
      <c r="V48" s="218">
        <v>6.2</v>
      </c>
      <c r="W48" s="218">
        <v>0.63</v>
      </c>
      <c r="X48" s="218">
        <v>2.15</v>
      </c>
      <c r="Y48" s="218">
        <v>0</v>
      </c>
      <c r="Z48" s="218">
        <v>69.06</v>
      </c>
      <c r="AA48" s="218">
        <v>25.12</v>
      </c>
      <c r="AB48" s="218">
        <v>0</v>
      </c>
      <c r="AC48" s="218">
        <v>21.68</v>
      </c>
      <c r="AD48" s="218">
        <v>0</v>
      </c>
      <c r="AE48" s="218">
        <v>0</v>
      </c>
      <c r="AF48" s="218">
        <v>0</v>
      </c>
      <c r="AG48" s="218">
        <v>33.93</v>
      </c>
      <c r="AH48" s="218">
        <v>0</v>
      </c>
      <c r="AI48" s="218">
        <v>11.32</v>
      </c>
      <c r="AJ48" s="218">
        <v>0</v>
      </c>
      <c r="AK48" s="218">
        <v>101.48</v>
      </c>
      <c r="AL48" s="218">
        <v>0</v>
      </c>
      <c r="AM48" s="218">
        <v>0</v>
      </c>
      <c r="AN48" s="218">
        <v>0</v>
      </c>
      <c r="AO48" s="218">
        <v>295.74</v>
      </c>
      <c r="AP48" s="218">
        <v>0</v>
      </c>
    </row>
    <row r="49" spans="1:42">
      <c r="A49" t="s">
        <v>91</v>
      </c>
      <c r="B49" s="218">
        <v>0</v>
      </c>
      <c r="C49" s="218">
        <v>7.11</v>
      </c>
      <c r="D49" s="218">
        <v>12.11</v>
      </c>
      <c r="E49" s="218">
        <v>0</v>
      </c>
      <c r="F49" s="218">
        <v>0</v>
      </c>
      <c r="G49" s="218">
        <v>32.51</v>
      </c>
      <c r="H49" s="218">
        <v>0</v>
      </c>
      <c r="I49" s="218">
        <v>0</v>
      </c>
      <c r="J49" s="218">
        <v>38.42</v>
      </c>
      <c r="K49" s="218">
        <v>373.78</v>
      </c>
      <c r="L49" s="218">
        <v>13.12</v>
      </c>
      <c r="M49" s="218">
        <v>1.84</v>
      </c>
      <c r="N49" s="218">
        <v>1.77</v>
      </c>
      <c r="O49" s="218">
        <v>2.4900000000000002</v>
      </c>
      <c r="P49" s="218">
        <v>8.41</v>
      </c>
      <c r="Q49" s="218">
        <v>9.7899999999999991</v>
      </c>
      <c r="R49" s="218">
        <v>9.6999999999999993</v>
      </c>
      <c r="S49" s="218">
        <v>5.96</v>
      </c>
      <c r="T49" s="218">
        <v>0.8</v>
      </c>
      <c r="U49" s="218">
        <v>1.7</v>
      </c>
      <c r="V49" s="218">
        <v>0.3</v>
      </c>
      <c r="W49" s="218">
        <v>1.82</v>
      </c>
      <c r="X49" s="218">
        <v>2.15</v>
      </c>
      <c r="Y49" s="218">
        <v>0</v>
      </c>
      <c r="Z49" s="218">
        <v>49.72</v>
      </c>
      <c r="AA49" s="218">
        <v>25.12</v>
      </c>
      <c r="AB49" s="218">
        <v>0</v>
      </c>
      <c r="AC49" s="218">
        <v>21.68</v>
      </c>
      <c r="AD49" s="218">
        <v>0</v>
      </c>
      <c r="AE49" s="218">
        <v>0</v>
      </c>
      <c r="AF49" s="218">
        <v>0</v>
      </c>
      <c r="AG49" s="218">
        <v>33.93</v>
      </c>
      <c r="AH49" s="218">
        <v>0</v>
      </c>
      <c r="AI49" s="218">
        <v>11.32</v>
      </c>
      <c r="AJ49" s="218">
        <v>0</v>
      </c>
      <c r="AK49" s="218">
        <v>101.48</v>
      </c>
      <c r="AL49" s="218">
        <v>0</v>
      </c>
      <c r="AM49" s="218">
        <v>0</v>
      </c>
      <c r="AN49" s="218">
        <v>0</v>
      </c>
      <c r="AO49" s="218">
        <v>295.74</v>
      </c>
      <c r="AP49" s="218">
        <v>0</v>
      </c>
    </row>
    <row r="50" spans="1:42">
      <c r="A50" t="s">
        <v>92</v>
      </c>
      <c r="B50" s="218">
        <v>0</v>
      </c>
      <c r="C50" s="218">
        <v>7.11</v>
      </c>
      <c r="D50" s="218">
        <v>12.11</v>
      </c>
      <c r="E50" s="218">
        <v>0</v>
      </c>
      <c r="F50" s="218">
        <v>0</v>
      </c>
      <c r="G50" s="218">
        <v>32.51</v>
      </c>
      <c r="H50" s="218">
        <v>0</v>
      </c>
      <c r="I50" s="218">
        <v>0</v>
      </c>
      <c r="J50" s="218">
        <v>38.42</v>
      </c>
      <c r="K50" s="218">
        <v>373.78</v>
      </c>
      <c r="L50" s="218">
        <v>13.12</v>
      </c>
      <c r="M50" s="218">
        <v>1.84</v>
      </c>
      <c r="N50" s="218">
        <v>1.77</v>
      </c>
      <c r="O50" s="218">
        <v>2.4900000000000002</v>
      </c>
      <c r="P50" s="218">
        <v>8.41</v>
      </c>
      <c r="Q50" s="218">
        <v>9.7899999999999991</v>
      </c>
      <c r="R50" s="218">
        <v>9.6999999999999993</v>
      </c>
      <c r="S50" s="218">
        <v>5.96</v>
      </c>
      <c r="T50" s="218">
        <v>0.8</v>
      </c>
      <c r="U50" s="218">
        <v>1.7</v>
      </c>
      <c r="V50" s="218">
        <v>0.3</v>
      </c>
      <c r="W50" s="218">
        <v>1.82</v>
      </c>
      <c r="X50" s="218">
        <v>2.15</v>
      </c>
      <c r="Y50" s="218">
        <v>0</v>
      </c>
      <c r="Z50" s="218">
        <v>44.89</v>
      </c>
      <c r="AA50" s="218">
        <v>25.12</v>
      </c>
      <c r="AB50" s="218">
        <v>0</v>
      </c>
      <c r="AC50" s="218">
        <v>21.68</v>
      </c>
      <c r="AD50" s="218">
        <v>0</v>
      </c>
      <c r="AE50" s="218">
        <v>0</v>
      </c>
      <c r="AF50" s="218">
        <v>0</v>
      </c>
      <c r="AG50" s="218">
        <v>33.93</v>
      </c>
      <c r="AH50" s="218">
        <v>0</v>
      </c>
      <c r="AI50" s="218">
        <v>11.32</v>
      </c>
      <c r="AJ50" s="218">
        <v>0</v>
      </c>
      <c r="AK50" s="218">
        <v>101.48</v>
      </c>
      <c r="AL50" s="218">
        <v>0</v>
      </c>
      <c r="AM50" s="218">
        <v>0</v>
      </c>
      <c r="AN50" s="218">
        <v>0</v>
      </c>
      <c r="AO50" s="218">
        <v>295.74</v>
      </c>
      <c r="AP50" s="218">
        <v>0</v>
      </c>
    </row>
    <row r="51" spans="1:42">
      <c r="A51" t="s">
        <v>93</v>
      </c>
      <c r="B51" s="218">
        <v>0</v>
      </c>
      <c r="C51" s="218">
        <v>5.79</v>
      </c>
      <c r="D51" s="218">
        <v>12.11</v>
      </c>
      <c r="E51" s="218">
        <v>0</v>
      </c>
      <c r="F51" s="218">
        <v>0</v>
      </c>
      <c r="G51" s="218">
        <v>32.51</v>
      </c>
      <c r="H51" s="218">
        <v>0</v>
      </c>
      <c r="I51" s="218">
        <v>0</v>
      </c>
      <c r="J51" s="218">
        <v>38.42</v>
      </c>
      <c r="K51" s="218">
        <v>373.78</v>
      </c>
      <c r="L51" s="218">
        <v>13.12</v>
      </c>
      <c r="M51" s="218">
        <v>1.84</v>
      </c>
      <c r="N51" s="218">
        <v>1.77</v>
      </c>
      <c r="O51" s="218">
        <v>2.4900000000000002</v>
      </c>
      <c r="P51" s="218">
        <v>7.89</v>
      </c>
      <c r="Q51" s="218">
        <v>9.7899999999999991</v>
      </c>
      <c r="R51" s="218">
        <v>9.6999999999999993</v>
      </c>
      <c r="S51" s="218">
        <v>5.96</v>
      </c>
      <c r="T51" s="218">
        <v>0.8</v>
      </c>
      <c r="U51" s="218">
        <v>1.7</v>
      </c>
      <c r="V51" s="218">
        <v>0.3</v>
      </c>
      <c r="W51" s="218">
        <v>1.82</v>
      </c>
      <c r="X51" s="218">
        <v>2.15</v>
      </c>
      <c r="Y51" s="218">
        <v>0</v>
      </c>
      <c r="Z51" s="218">
        <v>20.72</v>
      </c>
      <c r="AA51" s="218">
        <v>25.12</v>
      </c>
      <c r="AB51" s="218">
        <v>0</v>
      </c>
      <c r="AC51" s="218">
        <v>21.65</v>
      </c>
      <c r="AD51" s="218">
        <v>0</v>
      </c>
      <c r="AE51" s="218">
        <v>0</v>
      </c>
      <c r="AF51" s="218">
        <v>0</v>
      </c>
      <c r="AG51" s="218">
        <v>34.97</v>
      </c>
      <c r="AH51" s="218">
        <v>0</v>
      </c>
      <c r="AI51" s="218">
        <v>11.32</v>
      </c>
      <c r="AJ51" s="218">
        <v>0</v>
      </c>
      <c r="AK51" s="218">
        <v>101.48</v>
      </c>
      <c r="AL51" s="218">
        <v>0</v>
      </c>
      <c r="AM51" s="218">
        <v>0</v>
      </c>
      <c r="AN51" s="218">
        <v>0</v>
      </c>
      <c r="AO51" s="218">
        <v>295.74</v>
      </c>
      <c r="AP51" s="218">
        <v>0</v>
      </c>
    </row>
    <row r="52" spans="1:42">
      <c r="A52" t="s">
        <v>94</v>
      </c>
      <c r="B52" s="218">
        <v>0</v>
      </c>
      <c r="C52" s="218">
        <v>5.79</v>
      </c>
      <c r="D52" s="218">
        <v>12.11</v>
      </c>
      <c r="E52" s="218">
        <v>0</v>
      </c>
      <c r="F52" s="218">
        <v>0</v>
      </c>
      <c r="G52" s="218">
        <v>32.51</v>
      </c>
      <c r="H52" s="218">
        <v>0</v>
      </c>
      <c r="I52" s="218">
        <v>0</v>
      </c>
      <c r="J52" s="218">
        <v>38.42</v>
      </c>
      <c r="K52" s="218">
        <v>373.78</v>
      </c>
      <c r="L52" s="218">
        <v>13.12</v>
      </c>
      <c r="M52" s="218">
        <v>1.84</v>
      </c>
      <c r="N52" s="218">
        <v>1.77</v>
      </c>
      <c r="O52" s="218">
        <v>2.4900000000000002</v>
      </c>
      <c r="P52" s="218">
        <v>7.89</v>
      </c>
      <c r="Q52" s="218">
        <v>9.7899999999999991</v>
      </c>
      <c r="R52" s="218">
        <v>9.6999999999999993</v>
      </c>
      <c r="S52" s="218">
        <v>5.96</v>
      </c>
      <c r="T52" s="218">
        <v>0.8</v>
      </c>
      <c r="U52" s="218">
        <v>1.7</v>
      </c>
      <c r="V52" s="218">
        <v>0.3</v>
      </c>
      <c r="W52" s="218">
        <v>1.82</v>
      </c>
      <c r="X52" s="218">
        <v>2.15</v>
      </c>
      <c r="Y52" s="218">
        <v>0</v>
      </c>
      <c r="Z52" s="218">
        <v>4.0599999999999996</v>
      </c>
      <c r="AA52" s="218">
        <v>25.12</v>
      </c>
      <c r="AB52" s="218">
        <v>0</v>
      </c>
      <c r="AC52" s="218">
        <v>21.65</v>
      </c>
      <c r="AD52" s="218">
        <v>0</v>
      </c>
      <c r="AE52" s="218">
        <v>0</v>
      </c>
      <c r="AF52" s="218">
        <v>0</v>
      </c>
      <c r="AG52" s="218">
        <v>34.97</v>
      </c>
      <c r="AH52" s="218">
        <v>0</v>
      </c>
      <c r="AI52" s="218">
        <v>11.32</v>
      </c>
      <c r="AJ52" s="218">
        <v>0</v>
      </c>
      <c r="AK52" s="218">
        <v>101.48</v>
      </c>
      <c r="AL52" s="218">
        <v>0</v>
      </c>
      <c r="AM52" s="218">
        <v>0</v>
      </c>
      <c r="AN52" s="218">
        <v>0</v>
      </c>
      <c r="AO52" s="218">
        <v>295.74</v>
      </c>
      <c r="AP52" s="218">
        <v>0</v>
      </c>
    </row>
    <row r="53" spans="1:42">
      <c r="A53" t="s">
        <v>95</v>
      </c>
      <c r="B53" s="218">
        <v>0</v>
      </c>
      <c r="C53" s="218">
        <v>5.79</v>
      </c>
      <c r="D53" s="218">
        <v>12.11</v>
      </c>
      <c r="E53" s="218">
        <v>0</v>
      </c>
      <c r="F53" s="218">
        <v>0</v>
      </c>
      <c r="G53" s="218">
        <v>32.51</v>
      </c>
      <c r="H53" s="218">
        <v>0</v>
      </c>
      <c r="I53" s="218">
        <v>0</v>
      </c>
      <c r="J53" s="218">
        <v>38.42</v>
      </c>
      <c r="K53" s="218">
        <v>373.78</v>
      </c>
      <c r="L53" s="218">
        <v>13.12</v>
      </c>
      <c r="M53" s="218">
        <v>1.84</v>
      </c>
      <c r="N53" s="218">
        <v>1.77</v>
      </c>
      <c r="O53" s="218">
        <v>2.4900000000000002</v>
      </c>
      <c r="P53" s="218">
        <v>7.89</v>
      </c>
      <c r="Q53" s="218">
        <v>9.7899999999999991</v>
      </c>
      <c r="R53" s="218">
        <v>9.6999999999999993</v>
      </c>
      <c r="S53" s="218">
        <v>5.96</v>
      </c>
      <c r="T53" s="218">
        <v>0.8</v>
      </c>
      <c r="U53" s="218">
        <v>1.77</v>
      </c>
      <c r="V53" s="218">
        <v>0.3</v>
      </c>
      <c r="W53" s="218">
        <v>1.82</v>
      </c>
      <c r="X53" s="218">
        <v>2.15</v>
      </c>
      <c r="Y53" s="218">
        <v>0</v>
      </c>
      <c r="Z53" s="218">
        <v>4.0599999999999996</v>
      </c>
      <c r="AA53" s="218">
        <v>25.12</v>
      </c>
      <c r="AB53" s="218">
        <v>0</v>
      </c>
      <c r="AC53" s="218">
        <v>21.65</v>
      </c>
      <c r="AD53" s="218">
        <v>0</v>
      </c>
      <c r="AE53" s="218">
        <v>0</v>
      </c>
      <c r="AF53" s="218">
        <v>0</v>
      </c>
      <c r="AG53" s="218">
        <v>34.97</v>
      </c>
      <c r="AH53" s="218">
        <v>0</v>
      </c>
      <c r="AI53" s="218">
        <v>11.32</v>
      </c>
      <c r="AJ53" s="218">
        <v>0</v>
      </c>
      <c r="AK53" s="218">
        <v>101.48</v>
      </c>
      <c r="AL53" s="218">
        <v>0</v>
      </c>
      <c r="AM53" s="218">
        <v>0</v>
      </c>
      <c r="AN53" s="218">
        <v>0</v>
      </c>
      <c r="AO53" s="218">
        <v>295.74</v>
      </c>
      <c r="AP53" s="218">
        <v>0</v>
      </c>
    </row>
    <row r="54" spans="1:42">
      <c r="A54" t="s">
        <v>96</v>
      </c>
      <c r="B54" s="218">
        <v>0</v>
      </c>
      <c r="C54" s="218">
        <v>5.79</v>
      </c>
      <c r="D54" s="218">
        <v>12.11</v>
      </c>
      <c r="E54" s="218">
        <v>0</v>
      </c>
      <c r="F54" s="218">
        <v>0</v>
      </c>
      <c r="G54" s="218">
        <v>32.51</v>
      </c>
      <c r="H54" s="218">
        <v>0</v>
      </c>
      <c r="I54" s="218">
        <v>0</v>
      </c>
      <c r="J54" s="218">
        <v>38.42</v>
      </c>
      <c r="K54" s="218">
        <v>373.78</v>
      </c>
      <c r="L54" s="218">
        <v>13.12</v>
      </c>
      <c r="M54" s="218">
        <v>1.84</v>
      </c>
      <c r="N54" s="218">
        <v>1.77</v>
      </c>
      <c r="O54" s="218">
        <v>2.4900000000000002</v>
      </c>
      <c r="P54" s="218">
        <v>7.89</v>
      </c>
      <c r="Q54" s="218">
        <v>9.7899999999999991</v>
      </c>
      <c r="R54" s="218">
        <v>9.6999999999999993</v>
      </c>
      <c r="S54" s="218">
        <v>5.96</v>
      </c>
      <c r="T54" s="218">
        <v>0.8</v>
      </c>
      <c r="U54" s="218">
        <v>1.72</v>
      </c>
      <c r="V54" s="218">
        <v>0.3</v>
      </c>
      <c r="W54" s="218">
        <v>1.82</v>
      </c>
      <c r="X54" s="218">
        <v>2.15</v>
      </c>
      <c r="Y54" s="218">
        <v>0</v>
      </c>
      <c r="Z54" s="218">
        <v>4.0599999999999996</v>
      </c>
      <c r="AA54" s="218">
        <v>25.12</v>
      </c>
      <c r="AB54" s="218">
        <v>0</v>
      </c>
      <c r="AC54" s="218">
        <v>21.65</v>
      </c>
      <c r="AD54" s="218">
        <v>0</v>
      </c>
      <c r="AE54" s="218">
        <v>0</v>
      </c>
      <c r="AF54" s="218">
        <v>0</v>
      </c>
      <c r="AG54" s="218">
        <v>34.97</v>
      </c>
      <c r="AH54" s="218">
        <v>0</v>
      </c>
      <c r="AI54" s="218">
        <v>11.32</v>
      </c>
      <c r="AJ54" s="218">
        <v>0</v>
      </c>
      <c r="AK54" s="218">
        <v>101.48</v>
      </c>
      <c r="AL54" s="218">
        <v>0</v>
      </c>
      <c r="AM54" s="218">
        <v>0</v>
      </c>
      <c r="AN54" s="218">
        <v>0</v>
      </c>
      <c r="AO54" s="218">
        <v>295.74</v>
      </c>
      <c r="AP54" s="218">
        <v>0</v>
      </c>
    </row>
    <row r="55" spans="1:42">
      <c r="A55" t="s">
        <v>97</v>
      </c>
      <c r="B55" s="218">
        <v>0</v>
      </c>
      <c r="C55" s="218">
        <v>5.79</v>
      </c>
      <c r="D55" s="218">
        <v>12.11</v>
      </c>
      <c r="E55" s="218">
        <v>0</v>
      </c>
      <c r="F55" s="218">
        <v>0</v>
      </c>
      <c r="G55" s="218">
        <v>32.51</v>
      </c>
      <c r="H55" s="218">
        <v>0</v>
      </c>
      <c r="I55" s="218">
        <v>0</v>
      </c>
      <c r="J55" s="218">
        <v>38.42</v>
      </c>
      <c r="K55" s="218">
        <v>373.78</v>
      </c>
      <c r="L55" s="218">
        <v>13.12</v>
      </c>
      <c r="M55" s="218">
        <v>1.84</v>
      </c>
      <c r="N55" s="218">
        <v>1.77</v>
      </c>
      <c r="O55" s="218">
        <v>2.4900000000000002</v>
      </c>
      <c r="P55" s="218">
        <v>6.63</v>
      </c>
      <c r="Q55" s="218">
        <v>9.7899999999999991</v>
      </c>
      <c r="R55" s="218">
        <v>9.6999999999999993</v>
      </c>
      <c r="S55" s="218">
        <v>5.96</v>
      </c>
      <c r="T55" s="218">
        <v>0.8</v>
      </c>
      <c r="U55" s="218">
        <v>1.72</v>
      </c>
      <c r="V55" s="218">
        <v>0.3</v>
      </c>
      <c r="W55" s="218">
        <v>1.82</v>
      </c>
      <c r="X55" s="218">
        <v>2.15</v>
      </c>
      <c r="Y55" s="218">
        <v>0</v>
      </c>
      <c r="Z55" s="218">
        <v>4.0599999999999996</v>
      </c>
      <c r="AA55" s="218">
        <v>25.12</v>
      </c>
      <c r="AB55" s="218">
        <v>0</v>
      </c>
      <c r="AC55" s="218">
        <v>22.3</v>
      </c>
      <c r="AD55" s="218">
        <v>0</v>
      </c>
      <c r="AE55" s="218">
        <v>0</v>
      </c>
      <c r="AF55" s="218">
        <v>0</v>
      </c>
      <c r="AG55" s="218">
        <v>34.97</v>
      </c>
      <c r="AH55" s="218">
        <v>0</v>
      </c>
      <c r="AI55" s="218">
        <v>11.32</v>
      </c>
      <c r="AJ55" s="218">
        <v>11.32</v>
      </c>
      <c r="AK55" s="218">
        <v>101.48</v>
      </c>
      <c r="AL55" s="218">
        <v>0</v>
      </c>
      <c r="AM55" s="218">
        <v>0</v>
      </c>
      <c r="AN55" s="218">
        <v>0</v>
      </c>
      <c r="AO55" s="218">
        <v>295.74</v>
      </c>
      <c r="AP55" s="218">
        <v>0</v>
      </c>
    </row>
    <row r="56" spans="1:42">
      <c r="A56" t="s">
        <v>98</v>
      </c>
      <c r="B56" s="218">
        <v>0</v>
      </c>
      <c r="C56" s="218">
        <v>5.79</v>
      </c>
      <c r="D56" s="218">
        <v>12.11</v>
      </c>
      <c r="E56" s="218">
        <v>0</v>
      </c>
      <c r="F56" s="218">
        <v>0</v>
      </c>
      <c r="G56" s="218">
        <v>32.51</v>
      </c>
      <c r="H56" s="218">
        <v>0</v>
      </c>
      <c r="I56" s="218">
        <v>0</v>
      </c>
      <c r="J56" s="218">
        <v>38.42</v>
      </c>
      <c r="K56" s="218">
        <v>373.78</v>
      </c>
      <c r="L56" s="218">
        <v>13.12</v>
      </c>
      <c r="M56" s="218">
        <v>1.84</v>
      </c>
      <c r="N56" s="218">
        <v>1.77</v>
      </c>
      <c r="O56" s="218">
        <v>2.4900000000000002</v>
      </c>
      <c r="P56" s="218">
        <v>6.63</v>
      </c>
      <c r="Q56" s="218">
        <v>9.7899999999999991</v>
      </c>
      <c r="R56" s="218">
        <v>9.6999999999999993</v>
      </c>
      <c r="S56" s="218">
        <v>5.96</v>
      </c>
      <c r="T56" s="218">
        <v>0.8</v>
      </c>
      <c r="U56" s="218">
        <v>1.72</v>
      </c>
      <c r="V56" s="218">
        <v>0.3</v>
      </c>
      <c r="W56" s="218">
        <v>1.82</v>
      </c>
      <c r="X56" s="218">
        <v>2.15</v>
      </c>
      <c r="Y56" s="218">
        <v>0</v>
      </c>
      <c r="Z56" s="218">
        <v>4.0599999999999996</v>
      </c>
      <c r="AA56" s="218">
        <v>25.12</v>
      </c>
      <c r="AB56" s="218">
        <v>0</v>
      </c>
      <c r="AC56" s="218">
        <v>22.3</v>
      </c>
      <c r="AD56" s="218">
        <v>0</v>
      </c>
      <c r="AE56" s="218">
        <v>0</v>
      </c>
      <c r="AF56" s="218">
        <v>0</v>
      </c>
      <c r="AG56" s="218">
        <v>34.97</v>
      </c>
      <c r="AH56" s="218">
        <v>0</v>
      </c>
      <c r="AI56" s="218">
        <v>11.32</v>
      </c>
      <c r="AJ56" s="218">
        <v>11.32</v>
      </c>
      <c r="AK56" s="218">
        <v>101.48</v>
      </c>
      <c r="AL56" s="218">
        <v>0</v>
      </c>
      <c r="AM56" s="218">
        <v>0</v>
      </c>
      <c r="AN56" s="218">
        <v>0</v>
      </c>
      <c r="AO56" s="218">
        <v>295.74</v>
      </c>
      <c r="AP56" s="218">
        <v>0</v>
      </c>
    </row>
    <row r="57" spans="1:42">
      <c r="A57" t="s">
        <v>99</v>
      </c>
      <c r="B57" s="218">
        <v>0</v>
      </c>
      <c r="C57" s="218">
        <v>5.79</v>
      </c>
      <c r="D57" s="218">
        <v>12.11</v>
      </c>
      <c r="E57" s="218">
        <v>0</v>
      </c>
      <c r="F57" s="218">
        <v>0</v>
      </c>
      <c r="G57" s="218">
        <v>32.51</v>
      </c>
      <c r="H57" s="218">
        <v>0</v>
      </c>
      <c r="I57" s="218">
        <v>0</v>
      </c>
      <c r="J57" s="218">
        <v>38.42</v>
      </c>
      <c r="K57" s="218">
        <v>373.78</v>
      </c>
      <c r="L57" s="218">
        <v>13.12</v>
      </c>
      <c r="M57" s="218">
        <v>1.84</v>
      </c>
      <c r="N57" s="218">
        <v>1.77</v>
      </c>
      <c r="O57" s="218">
        <v>2.4900000000000002</v>
      </c>
      <c r="P57" s="218">
        <v>6.63</v>
      </c>
      <c r="Q57" s="218">
        <v>9.7899999999999991</v>
      </c>
      <c r="R57" s="218">
        <v>9.6999999999999993</v>
      </c>
      <c r="S57" s="218">
        <v>5.96</v>
      </c>
      <c r="T57" s="218">
        <v>0.8</v>
      </c>
      <c r="U57" s="218">
        <v>1.72</v>
      </c>
      <c r="V57" s="218">
        <v>0.3</v>
      </c>
      <c r="W57" s="218">
        <v>1.82</v>
      </c>
      <c r="X57" s="218">
        <v>2.15</v>
      </c>
      <c r="Y57" s="218">
        <v>0</v>
      </c>
      <c r="Z57" s="218">
        <v>4.0599999999999996</v>
      </c>
      <c r="AA57" s="218">
        <v>25.12</v>
      </c>
      <c r="AB57" s="218">
        <v>0</v>
      </c>
      <c r="AC57" s="218">
        <v>22.3</v>
      </c>
      <c r="AD57" s="218">
        <v>0</v>
      </c>
      <c r="AE57" s="218">
        <v>0</v>
      </c>
      <c r="AF57" s="218">
        <v>0</v>
      </c>
      <c r="AG57" s="218">
        <v>34.97</v>
      </c>
      <c r="AH57" s="218">
        <v>0</v>
      </c>
      <c r="AI57" s="218">
        <v>11.32</v>
      </c>
      <c r="AJ57" s="218">
        <v>11.32</v>
      </c>
      <c r="AK57" s="218">
        <v>101.48</v>
      </c>
      <c r="AL57" s="218">
        <v>0</v>
      </c>
      <c r="AM57" s="218">
        <v>0</v>
      </c>
      <c r="AN57" s="218">
        <v>0</v>
      </c>
      <c r="AO57" s="218">
        <v>295.74</v>
      </c>
      <c r="AP57" s="218">
        <v>0</v>
      </c>
    </row>
    <row r="58" spans="1:42">
      <c r="A58" t="s">
        <v>100</v>
      </c>
      <c r="B58" s="218">
        <v>0</v>
      </c>
      <c r="C58" s="218">
        <v>5.79</v>
      </c>
      <c r="D58" s="218">
        <v>12.11</v>
      </c>
      <c r="E58" s="218">
        <v>0</v>
      </c>
      <c r="F58" s="218">
        <v>0</v>
      </c>
      <c r="G58" s="218">
        <v>32.51</v>
      </c>
      <c r="H58" s="218">
        <v>0</v>
      </c>
      <c r="I58" s="218">
        <v>0</v>
      </c>
      <c r="J58" s="218">
        <v>38.42</v>
      </c>
      <c r="K58" s="218">
        <v>373.78</v>
      </c>
      <c r="L58" s="218">
        <v>13.12</v>
      </c>
      <c r="M58" s="218">
        <v>1.84</v>
      </c>
      <c r="N58" s="218">
        <v>1.77</v>
      </c>
      <c r="O58" s="218">
        <v>2.4900000000000002</v>
      </c>
      <c r="P58" s="218">
        <v>6.63</v>
      </c>
      <c r="Q58" s="218">
        <v>9.7899999999999991</v>
      </c>
      <c r="R58" s="218">
        <v>9.6999999999999993</v>
      </c>
      <c r="S58" s="218">
        <v>5.96</v>
      </c>
      <c r="T58" s="218">
        <v>0.8</v>
      </c>
      <c r="U58" s="218">
        <v>1.72</v>
      </c>
      <c r="V58" s="218">
        <v>0.3</v>
      </c>
      <c r="W58" s="218">
        <v>1.82</v>
      </c>
      <c r="X58" s="218">
        <v>2.15</v>
      </c>
      <c r="Y58" s="218">
        <v>0</v>
      </c>
      <c r="Z58" s="218">
        <v>13.95</v>
      </c>
      <c r="AA58" s="218">
        <v>25.12</v>
      </c>
      <c r="AB58" s="218">
        <v>0</v>
      </c>
      <c r="AC58" s="218">
        <v>22.3</v>
      </c>
      <c r="AD58" s="218">
        <v>0</v>
      </c>
      <c r="AE58" s="218">
        <v>0</v>
      </c>
      <c r="AF58" s="218">
        <v>0</v>
      </c>
      <c r="AG58" s="218">
        <v>34.97</v>
      </c>
      <c r="AH58" s="218">
        <v>0</v>
      </c>
      <c r="AI58" s="218">
        <v>11.32</v>
      </c>
      <c r="AJ58" s="218">
        <v>11.32</v>
      </c>
      <c r="AK58" s="218">
        <v>101.48</v>
      </c>
      <c r="AL58" s="218">
        <v>0</v>
      </c>
      <c r="AM58" s="218">
        <v>0</v>
      </c>
      <c r="AN58" s="218">
        <v>0</v>
      </c>
      <c r="AO58" s="218">
        <v>295.74</v>
      </c>
      <c r="AP58" s="218">
        <v>0</v>
      </c>
    </row>
    <row r="59" spans="1:42">
      <c r="A59" t="s">
        <v>101</v>
      </c>
      <c r="B59" s="218">
        <v>0</v>
      </c>
      <c r="C59" s="218">
        <v>5.79</v>
      </c>
      <c r="D59" s="218">
        <v>12.11</v>
      </c>
      <c r="E59" s="218">
        <v>0</v>
      </c>
      <c r="F59" s="218">
        <v>0</v>
      </c>
      <c r="G59" s="218">
        <v>32.51</v>
      </c>
      <c r="H59" s="218">
        <v>0</v>
      </c>
      <c r="I59" s="218">
        <v>0</v>
      </c>
      <c r="J59" s="218">
        <v>38.42</v>
      </c>
      <c r="K59" s="218">
        <v>373.78</v>
      </c>
      <c r="L59" s="218">
        <v>13.12</v>
      </c>
      <c r="M59" s="218">
        <v>1.84</v>
      </c>
      <c r="N59" s="218">
        <v>1.77</v>
      </c>
      <c r="O59" s="218">
        <v>2.4900000000000002</v>
      </c>
      <c r="P59" s="218">
        <v>8.41</v>
      </c>
      <c r="Q59" s="218">
        <v>9.7899999999999991</v>
      </c>
      <c r="R59" s="218">
        <v>10.039999999999999</v>
      </c>
      <c r="S59" s="218">
        <v>5.98</v>
      </c>
      <c r="T59" s="218">
        <v>0.8</v>
      </c>
      <c r="U59" s="218">
        <v>1.72</v>
      </c>
      <c r="V59" s="218">
        <v>0.3</v>
      </c>
      <c r="W59" s="218">
        <v>0.23</v>
      </c>
      <c r="X59" s="218">
        <v>6.7</v>
      </c>
      <c r="Y59" s="218">
        <v>0</v>
      </c>
      <c r="Z59" s="218">
        <v>15.88</v>
      </c>
      <c r="AA59" s="218">
        <v>25.12</v>
      </c>
      <c r="AB59" s="218">
        <v>0</v>
      </c>
      <c r="AC59" s="218">
        <v>22.3</v>
      </c>
      <c r="AD59" s="218">
        <v>0</v>
      </c>
      <c r="AE59" s="218">
        <v>0</v>
      </c>
      <c r="AF59" s="218">
        <v>0</v>
      </c>
      <c r="AG59" s="218">
        <v>34.97</v>
      </c>
      <c r="AH59" s="218">
        <v>0</v>
      </c>
      <c r="AI59" s="218">
        <v>11.32</v>
      </c>
      <c r="AJ59" s="218">
        <v>11.32</v>
      </c>
      <c r="AK59" s="218">
        <v>101.48</v>
      </c>
      <c r="AL59" s="218">
        <v>0</v>
      </c>
      <c r="AM59" s="218">
        <v>0</v>
      </c>
      <c r="AN59" s="218">
        <v>0</v>
      </c>
      <c r="AO59" s="218">
        <v>295.74</v>
      </c>
      <c r="AP59" s="218">
        <v>0</v>
      </c>
    </row>
    <row r="60" spans="1:42">
      <c r="A60" t="s">
        <v>102</v>
      </c>
      <c r="B60" s="218">
        <v>0</v>
      </c>
      <c r="C60" s="218">
        <v>5.79</v>
      </c>
      <c r="D60" s="218">
        <v>12.11</v>
      </c>
      <c r="E60" s="218">
        <v>0</v>
      </c>
      <c r="F60" s="218">
        <v>0</v>
      </c>
      <c r="G60" s="218">
        <v>32.51</v>
      </c>
      <c r="H60" s="218">
        <v>0</v>
      </c>
      <c r="I60" s="218">
        <v>0</v>
      </c>
      <c r="J60" s="218">
        <v>38.42</v>
      </c>
      <c r="K60" s="218">
        <v>373.78</v>
      </c>
      <c r="L60" s="218">
        <v>13.12</v>
      </c>
      <c r="M60" s="218">
        <v>1.84</v>
      </c>
      <c r="N60" s="218">
        <v>1.77</v>
      </c>
      <c r="O60" s="218">
        <v>2.4900000000000002</v>
      </c>
      <c r="P60" s="218">
        <v>8.41</v>
      </c>
      <c r="Q60" s="218">
        <v>9.7899999999999991</v>
      </c>
      <c r="R60" s="218">
        <v>10.039999999999999</v>
      </c>
      <c r="S60" s="218">
        <v>5.98</v>
      </c>
      <c r="T60" s="218">
        <v>0.8</v>
      </c>
      <c r="U60" s="218">
        <v>1.72</v>
      </c>
      <c r="V60" s="218">
        <v>0.3</v>
      </c>
      <c r="W60" s="218">
        <v>0.23</v>
      </c>
      <c r="X60" s="218">
        <v>2.15</v>
      </c>
      <c r="Y60" s="218">
        <v>0</v>
      </c>
      <c r="Z60" s="218">
        <v>25.55</v>
      </c>
      <c r="AA60" s="218">
        <v>25.12</v>
      </c>
      <c r="AB60" s="218">
        <v>0</v>
      </c>
      <c r="AC60" s="218">
        <v>22.3</v>
      </c>
      <c r="AD60" s="218">
        <v>0</v>
      </c>
      <c r="AE60" s="218">
        <v>0</v>
      </c>
      <c r="AF60" s="218">
        <v>0</v>
      </c>
      <c r="AG60" s="218">
        <v>34.97</v>
      </c>
      <c r="AH60" s="218">
        <v>0</v>
      </c>
      <c r="AI60" s="218">
        <v>11.32</v>
      </c>
      <c r="AJ60" s="218">
        <v>11.32</v>
      </c>
      <c r="AK60" s="218">
        <v>101.48</v>
      </c>
      <c r="AL60" s="218">
        <v>0</v>
      </c>
      <c r="AM60" s="218">
        <v>0</v>
      </c>
      <c r="AN60" s="218">
        <v>0</v>
      </c>
      <c r="AO60" s="218">
        <v>295.74</v>
      </c>
      <c r="AP60" s="218">
        <v>0</v>
      </c>
    </row>
    <row r="61" spans="1:42">
      <c r="A61" t="s">
        <v>103</v>
      </c>
      <c r="B61" s="218">
        <v>0</v>
      </c>
      <c r="C61" s="218">
        <v>5.79</v>
      </c>
      <c r="D61" s="218">
        <v>12.11</v>
      </c>
      <c r="E61" s="218">
        <v>0</v>
      </c>
      <c r="F61" s="218">
        <v>0</v>
      </c>
      <c r="G61" s="218">
        <v>32.51</v>
      </c>
      <c r="H61" s="218">
        <v>0</v>
      </c>
      <c r="I61" s="218">
        <v>0</v>
      </c>
      <c r="J61" s="218">
        <v>38.42</v>
      </c>
      <c r="K61" s="218">
        <v>373.78</v>
      </c>
      <c r="L61" s="218">
        <v>13.12</v>
      </c>
      <c r="M61" s="218">
        <v>1.84</v>
      </c>
      <c r="N61" s="218">
        <v>1.77</v>
      </c>
      <c r="O61" s="218">
        <v>2.4900000000000002</v>
      </c>
      <c r="P61" s="218">
        <v>7.09</v>
      </c>
      <c r="Q61" s="218">
        <v>9.7899999999999991</v>
      </c>
      <c r="R61" s="218">
        <v>12.5</v>
      </c>
      <c r="S61" s="218">
        <v>5.98</v>
      </c>
      <c r="T61" s="218">
        <v>0.8</v>
      </c>
      <c r="U61" s="218">
        <v>1.72</v>
      </c>
      <c r="V61" s="218">
        <v>0.3</v>
      </c>
      <c r="W61" s="218">
        <v>0.23</v>
      </c>
      <c r="X61" s="218">
        <v>2.15</v>
      </c>
      <c r="Y61" s="218">
        <v>0</v>
      </c>
      <c r="Z61" s="218">
        <v>15.88</v>
      </c>
      <c r="AA61" s="218">
        <v>25.12</v>
      </c>
      <c r="AB61" s="218">
        <v>0</v>
      </c>
      <c r="AC61" s="218">
        <v>22.3</v>
      </c>
      <c r="AD61" s="218">
        <v>0</v>
      </c>
      <c r="AE61" s="218">
        <v>0</v>
      </c>
      <c r="AF61" s="218">
        <v>0</v>
      </c>
      <c r="AG61" s="218">
        <v>34.97</v>
      </c>
      <c r="AH61" s="218">
        <v>0</v>
      </c>
      <c r="AI61" s="218">
        <v>11.32</v>
      </c>
      <c r="AJ61" s="218">
        <v>11.32</v>
      </c>
      <c r="AK61" s="218">
        <v>101.48</v>
      </c>
      <c r="AL61" s="218">
        <v>0</v>
      </c>
      <c r="AM61" s="218">
        <v>0</v>
      </c>
      <c r="AN61" s="218">
        <v>0</v>
      </c>
      <c r="AO61" s="218">
        <v>295.74</v>
      </c>
      <c r="AP61" s="218">
        <v>0</v>
      </c>
    </row>
    <row r="62" spans="1:42">
      <c r="A62" t="s">
        <v>104</v>
      </c>
      <c r="B62" s="218">
        <v>0</v>
      </c>
      <c r="C62" s="218">
        <v>5.79</v>
      </c>
      <c r="D62" s="218">
        <v>12.11</v>
      </c>
      <c r="E62" s="218">
        <v>0</v>
      </c>
      <c r="F62" s="218">
        <v>0</v>
      </c>
      <c r="G62" s="218">
        <v>32.51</v>
      </c>
      <c r="H62" s="218">
        <v>0</v>
      </c>
      <c r="I62" s="218">
        <v>0</v>
      </c>
      <c r="J62" s="218">
        <v>38.42</v>
      </c>
      <c r="K62" s="218">
        <v>375.03</v>
      </c>
      <c r="L62" s="218">
        <v>13.12</v>
      </c>
      <c r="M62" s="218">
        <v>1.84</v>
      </c>
      <c r="N62" s="218">
        <v>1.77</v>
      </c>
      <c r="O62" s="218">
        <v>2.4900000000000002</v>
      </c>
      <c r="P62" s="218">
        <v>7.09</v>
      </c>
      <c r="Q62" s="218">
        <v>9.7899999999999991</v>
      </c>
      <c r="R62" s="218">
        <v>0.64</v>
      </c>
      <c r="S62" s="218">
        <v>5.78</v>
      </c>
      <c r="T62" s="218">
        <v>0.8</v>
      </c>
      <c r="U62" s="218">
        <v>1.72</v>
      </c>
      <c r="V62" s="218">
        <v>0.3</v>
      </c>
      <c r="W62" s="218">
        <v>0.23</v>
      </c>
      <c r="X62" s="218">
        <v>2.15</v>
      </c>
      <c r="Y62" s="218">
        <v>0</v>
      </c>
      <c r="Z62" s="218">
        <v>4.0599999999999996</v>
      </c>
      <c r="AA62" s="218">
        <v>25.12</v>
      </c>
      <c r="AB62" s="218">
        <v>0</v>
      </c>
      <c r="AC62" s="218">
        <v>22.3</v>
      </c>
      <c r="AD62" s="218">
        <v>0</v>
      </c>
      <c r="AE62" s="218">
        <v>0</v>
      </c>
      <c r="AF62" s="218">
        <v>0</v>
      </c>
      <c r="AG62" s="218">
        <v>34.97</v>
      </c>
      <c r="AH62" s="218">
        <v>0</v>
      </c>
      <c r="AI62" s="218">
        <v>11.32</v>
      </c>
      <c r="AJ62" s="218">
        <v>11.32</v>
      </c>
      <c r="AK62" s="218">
        <v>101.48</v>
      </c>
      <c r="AL62" s="218">
        <v>0</v>
      </c>
      <c r="AM62" s="218">
        <v>0</v>
      </c>
      <c r="AN62" s="218">
        <v>0</v>
      </c>
      <c r="AO62" s="218">
        <v>295.74</v>
      </c>
      <c r="AP62" s="218">
        <v>0</v>
      </c>
    </row>
    <row r="63" spans="1:42">
      <c r="A63" t="s">
        <v>105</v>
      </c>
      <c r="B63" s="218">
        <v>0</v>
      </c>
      <c r="C63" s="218">
        <v>5.79</v>
      </c>
      <c r="D63" s="218">
        <v>12.11</v>
      </c>
      <c r="E63" s="218">
        <v>0</v>
      </c>
      <c r="F63" s="218">
        <v>0</v>
      </c>
      <c r="G63" s="218">
        <v>32.51</v>
      </c>
      <c r="H63" s="218">
        <v>0</v>
      </c>
      <c r="I63" s="218">
        <v>0</v>
      </c>
      <c r="J63" s="218">
        <v>38.42</v>
      </c>
      <c r="K63" s="218">
        <v>375.03</v>
      </c>
      <c r="L63" s="218">
        <v>9.26</v>
      </c>
      <c r="M63" s="218">
        <v>1.84</v>
      </c>
      <c r="N63" s="218">
        <v>1.77</v>
      </c>
      <c r="O63" s="218">
        <v>2.4900000000000002</v>
      </c>
      <c r="P63" s="218">
        <v>7.09</v>
      </c>
      <c r="Q63" s="218">
        <v>9.7899999999999991</v>
      </c>
      <c r="R63" s="218">
        <v>0.64</v>
      </c>
      <c r="S63" s="218">
        <v>5.78</v>
      </c>
      <c r="T63" s="218">
        <v>0.8</v>
      </c>
      <c r="U63" s="218">
        <v>1.72</v>
      </c>
      <c r="V63" s="218">
        <v>0.3</v>
      </c>
      <c r="W63" s="218">
        <v>0.23</v>
      </c>
      <c r="X63" s="218">
        <v>2.15</v>
      </c>
      <c r="Y63" s="218">
        <v>0</v>
      </c>
      <c r="Z63" s="218">
        <v>4.0599999999999996</v>
      </c>
      <c r="AA63" s="218">
        <v>1.32</v>
      </c>
      <c r="AB63" s="218">
        <v>0</v>
      </c>
      <c r="AC63" s="218">
        <v>22.3</v>
      </c>
      <c r="AD63" s="218">
        <v>0</v>
      </c>
      <c r="AE63" s="218">
        <v>0</v>
      </c>
      <c r="AF63" s="218">
        <v>0</v>
      </c>
      <c r="AG63" s="218">
        <v>33.950000000000003</v>
      </c>
      <c r="AH63" s="218">
        <v>0</v>
      </c>
      <c r="AI63" s="218">
        <v>11.32</v>
      </c>
      <c r="AJ63" s="218">
        <v>11.32</v>
      </c>
      <c r="AK63" s="218">
        <v>101.48</v>
      </c>
      <c r="AL63" s="218">
        <v>0</v>
      </c>
      <c r="AM63" s="218">
        <v>0</v>
      </c>
      <c r="AN63" s="218">
        <v>0</v>
      </c>
      <c r="AO63" s="218">
        <v>295.74</v>
      </c>
      <c r="AP63" s="218">
        <v>0</v>
      </c>
    </row>
    <row r="64" spans="1:42">
      <c r="A64" t="s">
        <v>106</v>
      </c>
      <c r="B64" s="218">
        <v>0</v>
      </c>
      <c r="C64" s="218">
        <v>5.79</v>
      </c>
      <c r="D64" s="218">
        <v>12.11</v>
      </c>
      <c r="E64" s="218">
        <v>0</v>
      </c>
      <c r="F64" s="218">
        <v>0</v>
      </c>
      <c r="G64" s="218">
        <v>32.51</v>
      </c>
      <c r="H64" s="218">
        <v>0</v>
      </c>
      <c r="I64" s="218">
        <v>0</v>
      </c>
      <c r="J64" s="218">
        <v>38.42</v>
      </c>
      <c r="K64" s="218">
        <v>375.03</v>
      </c>
      <c r="L64" s="218">
        <v>9.26</v>
      </c>
      <c r="M64" s="218">
        <v>1.84</v>
      </c>
      <c r="N64" s="218">
        <v>1.77</v>
      </c>
      <c r="O64" s="218">
        <v>2.4900000000000002</v>
      </c>
      <c r="P64" s="218">
        <v>7.09</v>
      </c>
      <c r="Q64" s="218">
        <v>9.7899999999999991</v>
      </c>
      <c r="R64" s="218">
        <v>0.64</v>
      </c>
      <c r="S64" s="218">
        <v>5.78</v>
      </c>
      <c r="T64" s="218">
        <v>0.8</v>
      </c>
      <c r="U64" s="218">
        <v>1.72</v>
      </c>
      <c r="V64" s="218">
        <v>0.3</v>
      </c>
      <c r="W64" s="218">
        <v>0.23</v>
      </c>
      <c r="X64" s="218">
        <v>2.15</v>
      </c>
      <c r="Y64" s="218">
        <v>0</v>
      </c>
      <c r="Z64" s="218">
        <v>4.0599999999999996</v>
      </c>
      <c r="AA64" s="218">
        <v>1.32</v>
      </c>
      <c r="AB64" s="218">
        <v>0</v>
      </c>
      <c r="AC64" s="218">
        <v>22.3</v>
      </c>
      <c r="AD64" s="218">
        <v>0</v>
      </c>
      <c r="AE64" s="218">
        <v>0</v>
      </c>
      <c r="AF64" s="218">
        <v>0</v>
      </c>
      <c r="AG64" s="218">
        <v>36.21</v>
      </c>
      <c r="AH64" s="218">
        <v>0</v>
      </c>
      <c r="AI64" s="218">
        <v>11.32</v>
      </c>
      <c r="AJ64" s="218">
        <v>11.32</v>
      </c>
      <c r="AK64" s="218">
        <v>101.48</v>
      </c>
      <c r="AL64" s="218">
        <v>0</v>
      </c>
      <c r="AM64" s="218">
        <v>0</v>
      </c>
      <c r="AN64" s="218">
        <v>0</v>
      </c>
      <c r="AO64" s="218">
        <v>295.74</v>
      </c>
      <c r="AP64" s="218">
        <v>0</v>
      </c>
    </row>
    <row r="65" spans="1:42">
      <c r="A65" t="s">
        <v>107</v>
      </c>
      <c r="B65" s="218">
        <v>0</v>
      </c>
      <c r="C65" s="218">
        <v>5.79</v>
      </c>
      <c r="D65" s="218">
        <v>12.11</v>
      </c>
      <c r="E65" s="218">
        <v>0</v>
      </c>
      <c r="F65" s="218">
        <v>0</v>
      </c>
      <c r="G65" s="218">
        <v>32.51</v>
      </c>
      <c r="H65" s="218">
        <v>0</v>
      </c>
      <c r="I65" s="218">
        <v>0</v>
      </c>
      <c r="J65" s="218">
        <v>38.42</v>
      </c>
      <c r="K65" s="218">
        <v>375.03</v>
      </c>
      <c r="L65" s="218">
        <v>9.26</v>
      </c>
      <c r="M65" s="218">
        <v>1.84</v>
      </c>
      <c r="N65" s="218">
        <v>1.77</v>
      </c>
      <c r="O65" s="218">
        <v>2.4900000000000002</v>
      </c>
      <c r="P65" s="218">
        <v>7.09</v>
      </c>
      <c r="Q65" s="218">
        <v>9.7899999999999991</v>
      </c>
      <c r="R65" s="218">
        <v>0.64</v>
      </c>
      <c r="S65" s="218">
        <v>5.87</v>
      </c>
      <c r="T65" s="218">
        <v>0.8</v>
      </c>
      <c r="U65" s="218">
        <v>1.72</v>
      </c>
      <c r="V65" s="218">
        <v>0.3</v>
      </c>
      <c r="W65" s="218">
        <v>0.23</v>
      </c>
      <c r="X65" s="218">
        <v>2.15</v>
      </c>
      <c r="Y65" s="218">
        <v>0</v>
      </c>
      <c r="Z65" s="218">
        <v>4.0599999999999996</v>
      </c>
      <c r="AA65" s="218">
        <v>1.32</v>
      </c>
      <c r="AB65" s="218">
        <v>0</v>
      </c>
      <c r="AC65" s="218">
        <v>22.3</v>
      </c>
      <c r="AD65" s="218">
        <v>0</v>
      </c>
      <c r="AE65" s="218">
        <v>0</v>
      </c>
      <c r="AF65" s="218">
        <v>0</v>
      </c>
      <c r="AG65" s="218">
        <v>36.21</v>
      </c>
      <c r="AH65" s="218">
        <v>0</v>
      </c>
      <c r="AI65" s="218">
        <v>11.32</v>
      </c>
      <c r="AJ65" s="218">
        <v>11.32</v>
      </c>
      <c r="AK65" s="218">
        <v>101.48</v>
      </c>
      <c r="AL65" s="218">
        <v>0</v>
      </c>
      <c r="AM65" s="218">
        <v>0</v>
      </c>
      <c r="AN65" s="218">
        <v>0</v>
      </c>
      <c r="AO65" s="218">
        <v>295.74</v>
      </c>
      <c r="AP65" s="218">
        <v>0</v>
      </c>
    </row>
    <row r="66" spans="1:42">
      <c r="A66" t="s">
        <v>108</v>
      </c>
      <c r="B66" s="218">
        <v>0</v>
      </c>
      <c r="C66" s="218">
        <v>5.79</v>
      </c>
      <c r="D66" s="218">
        <v>12.11</v>
      </c>
      <c r="E66" s="218">
        <v>0</v>
      </c>
      <c r="F66" s="218">
        <v>0</v>
      </c>
      <c r="G66" s="218">
        <v>32.51</v>
      </c>
      <c r="H66" s="218">
        <v>0</v>
      </c>
      <c r="I66" s="218">
        <v>0</v>
      </c>
      <c r="J66" s="218">
        <v>38.42</v>
      </c>
      <c r="K66" s="218">
        <v>375.03</v>
      </c>
      <c r="L66" s="218">
        <v>9.26</v>
      </c>
      <c r="M66" s="218">
        <v>1.84</v>
      </c>
      <c r="N66" s="218">
        <v>1.77</v>
      </c>
      <c r="O66" s="218">
        <v>2.4900000000000002</v>
      </c>
      <c r="P66" s="218">
        <v>7.09</v>
      </c>
      <c r="Q66" s="218">
        <v>9.7899999999999991</v>
      </c>
      <c r="R66" s="218">
        <v>0.64</v>
      </c>
      <c r="S66" s="218">
        <v>5.87</v>
      </c>
      <c r="T66" s="218">
        <v>0.8</v>
      </c>
      <c r="U66" s="218">
        <v>1.72</v>
      </c>
      <c r="V66" s="218">
        <v>0.3</v>
      </c>
      <c r="W66" s="218">
        <v>0.23</v>
      </c>
      <c r="X66" s="218">
        <v>2.15</v>
      </c>
      <c r="Y66" s="218">
        <v>0</v>
      </c>
      <c r="Z66" s="218">
        <v>4.0599999999999996</v>
      </c>
      <c r="AA66" s="218">
        <v>1.32</v>
      </c>
      <c r="AB66" s="218">
        <v>0</v>
      </c>
      <c r="AC66" s="218">
        <v>22.3</v>
      </c>
      <c r="AD66" s="218">
        <v>0</v>
      </c>
      <c r="AE66" s="218">
        <v>0</v>
      </c>
      <c r="AF66" s="218">
        <v>0</v>
      </c>
      <c r="AG66" s="218">
        <v>36.21</v>
      </c>
      <c r="AH66" s="218">
        <v>0</v>
      </c>
      <c r="AI66" s="218">
        <v>11.32</v>
      </c>
      <c r="AJ66" s="218">
        <v>11.32</v>
      </c>
      <c r="AK66" s="218">
        <v>101.48</v>
      </c>
      <c r="AL66" s="218">
        <v>0</v>
      </c>
      <c r="AM66" s="218">
        <v>0</v>
      </c>
      <c r="AN66" s="218">
        <v>0</v>
      </c>
      <c r="AO66" s="218">
        <v>295.74</v>
      </c>
      <c r="AP66" s="218">
        <v>0</v>
      </c>
    </row>
    <row r="67" spans="1:42">
      <c r="A67" t="s">
        <v>109</v>
      </c>
      <c r="B67" s="218">
        <v>0</v>
      </c>
      <c r="C67" s="218">
        <v>5.79</v>
      </c>
      <c r="D67" s="218">
        <v>12.11</v>
      </c>
      <c r="E67" s="218">
        <v>0</v>
      </c>
      <c r="F67" s="218">
        <v>0</v>
      </c>
      <c r="G67" s="218">
        <v>32.51</v>
      </c>
      <c r="H67" s="218">
        <v>0</v>
      </c>
      <c r="I67" s="218">
        <v>0</v>
      </c>
      <c r="J67" s="218">
        <v>38.42</v>
      </c>
      <c r="K67" s="218">
        <v>376.87</v>
      </c>
      <c r="L67" s="218">
        <v>9.26</v>
      </c>
      <c r="M67" s="218">
        <v>1.84</v>
      </c>
      <c r="N67" s="218">
        <v>1.77</v>
      </c>
      <c r="O67" s="218">
        <v>2.4900000000000002</v>
      </c>
      <c r="P67" s="218">
        <v>7.09</v>
      </c>
      <c r="Q67" s="218">
        <v>9.7899999999999991</v>
      </c>
      <c r="R67" s="218">
        <v>0.64</v>
      </c>
      <c r="S67" s="218">
        <v>7.08</v>
      </c>
      <c r="T67" s="218">
        <v>0.8</v>
      </c>
      <c r="U67" s="218">
        <v>1.72</v>
      </c>
      <c r="V67" s="218">
        <v>0.3</v>
      </c>
      <c r="W67" s="218">
        <v>0</v>
      </c>
      <c r="X67" s="218">
        <v>2.15</v>
      </c>
      <c r="Y67" s="218">
        <v>0</v>
      </c>
      <c r="Z67" s="218">
        <v>4.0599999999999996</v>
      </c>
      <c r="AA67" s="218">
        <v>1.32</v>
      </c>
      <c r="AB67" s="218">
        <v>0</v>
      </c>
      <c r="AC67" s="218">
        <v>22.3</v>
      </c>
      <c r="AD67" s="218">
        <v>0</v>
      </c>
      <c r="AE67" s="218">
        <v>0</v>
      </c>
      <c r="AF67" s="218">
        <v>0</v>
      </c>
      <c r="AG67" s="218">
        <v>33.950000000000003</v>
      </c>
      <c r="AH67" s="218">
        <v>0</v>
      </c>
      <c r="AI67" s="218">
        <v>11.32</v>
      </c>
      <c r="AJ67" s="218">
        <v>11.32</v>
      </c>
      <c r="AK67" s="218">
        <v>101.48</v>
      </c>
      <c r="AL67" s="218">
        <v>0</v>
      </c>
      <c r="AM67" s="218">
        <v>0</v>
      </c>
      <c r="AN67" s="218">
        <v>0</v>
      </c>
      <c r="AO67" s="218">
        <v>295.74</v>
      </c>
      <c r="AP67" s="218">
        <v>0</v>
      </c>
    </row>
    <row r="68" spans="1:42">
      <c r="A68" t="s">
        <v>110</v>
      </c>
      <c r="B68" s="218">
        <v>0</v>
      </c>
      <c r="C68" s="218">
        <v>5.79</v>
      </c>
      <c r="D68" s="218">
        <v>12.11</v>
      </c>
      <c r="E68" s="218">
        <v>0</v>
      </c>
      <c r="F68" s="218">
        <v>0</v>
      </c>
      <c r="G68" s="218">
        <v>32.51</v>
      </c>
      <c r="H68" s="218">
        <v>0</v>
      </c>
      <c r="I68" s="218">
        <v>0</v>
      </c>
      <c r="J68" s="218">
        <v>38.42</v>
      </c>
      <c r="K68" s="218">
        <v>376.87</v>
      </c>
      <c r="L68" s="218">
        <v>9.26</v>
      </c>
      <c r="M68" s="218">
        <v>1.84</v>
      </c>
      <c r="N68" s="218">
        <v>1.77</v>
      </c>
      <c r="O68" s="218">
        <v>2.4900000000000002</v>
      </c>
      <c r="P68" s="218">
        <v>7.09</v>
      </c>
      <c r="Q68" s="218">
        <v>9.7899999999999991</v>
      </c>
      <c r="R68" s="218">
        <v>0.64</v>
      </c>
      <c r="S68" s="218">
        <v>7.08</v>
      </c>
      <c r="T68" s="218">
        <v>0.8</v>
      </c>
      <c r="U68" s="218">
        <v>1.72</v>
      </c>
      <c r="V68" s="218">
        <v>0.3</v>
      </c>
      <c r="W68" s="218">
        <v>0</v>
      </c>
      <c r="X68" s="218">
        <v>2.15</v>
      </c>
      <c r="Y68" s="218">
        <v>0</v>
      </c>
      <c r="Z68" s="218">
        <v>4.0599999999999996</v>
      </c>
      <c r="AA68" s="218">
        <v>1.32</v>
      </c>
      <c r="AB68" s="218">
        <v>0</v>
      </c>
      <c r="AC68" s="218">
        <v>22.3</v>
      </c>
      <c r="AD68" s="218">
        <v>0</v>
      </c>
      <c r="AE68" s="218">
        <v>0</v>
      </c>
      <c r="AF68" s="218">
        <v>0</v>
      </c>
      <c r="AG68" s="218">
        <v>33.950000000000003</v>
      </c>
      <c r="AH68" s="218">
        <v>0</v>
      </c>
      <c r="AI68" s="218">
        <v>11.32</v>
      </c>
      <c r="AJ68" s="218">
        <v>11.32</v>
      </c>
      <c r="AK68" s="218">
        <v>101.48</v>
      </c>
      <c r="AL68" s="218">
        <v>0</v>
      </c>
      <c r="AM68" s="218">
        <v>0</v>
      </c>
      <c r="AN68" s="218">
        <v>0</v>
      </c>
      <c r="AO68" s="218">
        <v>295.74</v>
      </c>
      <c r="AP68" s="218">
        <v>0</v>
      </c>
    </row>
    <row r="69" spans="1:42">
      <c r="A69" t="s">
        <v>111</v>
      </c>
      <c r="B69" s="218">
        <v>0</v>
      </c>
      <c r="C69" s="218">
        <v>5.79</v>
      </c>
      <c r="D69" s="218">
        <v>12.11</v>
      </c>
      <c r="E69" s="218">
        <v>0</v>
      </c>
      <c r="F69" s="218">
        <v>0</v>
      </c>
      <c r="G69" s="218">
        <v>32.51</v>
      </c>
      <c r="H69" s="218">
        <v>0</v>
      </c>
      <c r="I69" s="218">
        <v>0</v>
      </c>
      <c r="J69" s="218">
        <v>38.42</v>
      </c>
      <c r="K69" s="218">
        <v>376.87</v>
      </c>
      <c r="L69" s="218">
        <v>9.26</v>
      </c>
      <c r="M69" s="218">
        <v>1.84</v>
      </c>
      <c r="N69" s="218">
        <v>1.77</v>
      </c>
      <c r="O69" s="218">
        <v>2.4900000000000002</v>
      </c>
      <c r="P69" s="218">
        <v>6.63</v>
      </c>
      <c r="Q69" s="218">
        <v>9.7899999999999991</v>
      </c>
      <c r="R69" s="218">
        <v>0.64</v>
      </c>
      <c r="S69" s="218">
        <v>7.08</v>
      </c>
      <c r="T69" s="218">
        <v>0.8</v>
      </c>
      <c r="U69" s="218">
        <v>1.72</v>
      </c>
      <c r="V69" s="218">
        <v>0.3</v>
      </c>
      <c r="W69" s="218">
        <v>0</v>
      </c>
      <c r="X69" s="218">
        <v>2.15</v>
      </c>
      <c r="Y69" s="218">
        <v>0</v>
      </c>
      <c r="Z69" s="218">
        <v>4.0599999999999996</v>
      </c>
      <c r="AA69" s="218">
        <v>1.32</v>
      </c>
      <c r="AB69" s="218">
        <v>0</v>
      </c>
      <c r="AC69" s="218">
        <v>21.65</v>
      </c>
      <c r="AD69" s="218">
        <v>0</v>
      </c>
      <c r="AE69" s="218">
        <v>0</v>
      </c>
      <c r="AF69" s="218">
        <v>0</v>
      </c>
      <c r="AG69" s="218">
        <v>33.950000000000003</v>
      </c>
      <c r="AH69" s="218">
        <v>0</v>
      </c>
      <c r="AI69" s="218">
        <v>11.32</v>
      </c>
      <c r="AJ69" s="218">
        <v>11.32</v>
      </c>
      <c r="AK69" s="218">
        <v>101.48</v>
      </c>
      <c r="AL69" s="218">
        <v>0</v>
      </c>
      <c r="AM69" s="218">
        <v>0</v>
      </c>
      <c r="AN69" s="218">
        <v>0</v>
      </c>
      <c r="AO69" s="218">
        <v>295.74</v>
      </c>
      <c r="AP69" s="218">
        <v>0</v>
      </c>
    </row>
    <row r="70" spans="1:42">
      <c r="A70" t="s">
        <v>112</v>
      </c>
      <c r="B70" s="218">
        <v>0</v>
      </c>
      <c r="C70" s="218">
        <v>5.79</v>
      </c>
      <c r="D70" s="218">
        <v>12.11</v>
      </c>
      <c r="E70" s="218">
        <v>0</v>
      </c>
      <c r="F70" s="218">
        <v>0</v>
      </c>
      <c r="G70" s="218">
        <v>32.51</v>
      </c>
      <c r="H70" s="218">
        <v>0</v>
      </c>
      <c r="I70" s="218">
        <v>0</v>
      </c>
      <c r="J70" s="218">
        <v>38.42</v>
      </c>
      <c r="K70" s="218">
        <v>376.87</v>
      </c>
      <c r="L70" s="218">
        <v>9.26</v>
      </c>
      <c r="M70" s="218">
        <v>1.84</v>
      </c>
      <c r="N70" s="218">
        <v>1.77</v>
      </c>
      <c r="O70" s="218">
        <v>2.4900000000000002</v>
      </c>
      <c r="P70" s="218">
        <v>6.63</v>
      </c>
      <c r="Q70" s="218">
        <v>9.7899999999999991</v>
      </c>
      <c r="R70" s="218">
        <v>0.64</v>
      </c>
      <c r="S70" s="218">
        <v>7.08</v>
      </c>
      <c r="T70" s="218">
        <v>0.8</v>
      </c>
      <c r="U70" s="218">
        <v>1.72</v>
      </c>
      <c r="V70" s="218">
        <v>0.3</v>
      </c>
      <c r="W70" s="218">
        <v>0</v>
      </c>
      <c r="X70" s="218">
        <v>2.15</v>
      </c>
      <c r="Y70" s="218">
        <v>0</v>
      </c>
      <c r="Z70" s="218">
        <v>4.0599999999999996</v>
      </c>
      <c r="AA70" s="218">
        <v>1.32</v>
      </c>
      <c r="AB70" s="218">
        <v>0</v>
      </c>
      <c r="AC70" s="218">
        <v>21.65</v>
      </c>
      <c r="AD70" s="218">
        <v>0</v>
      </c>
      <c r="AE70" s="218">
        <v>0</v>
      </c>
      <c r="AF70" s="218">
        <v>0</v>
      </c>
      <c r="AG70" s="218">
        <v>33.950000000000003</v>
      </c>
      <c r="AH70" s="218">
        <v>0</v>
      </c>
      <c r="AI70" s="218">
        <v>11.32</v>
      </c>
      <c r="AJ70" s="218">
        <v>11.32</v>
      </c>
      <c r="AK70" s="218">
        <v>101.48</v>
      </c>
      <c r="AL70" s="218">
        <v>0</v>
      </c>
      <c r="AM70" s="218">
        <v>0</v>
      </c>
      <c r="AN70" s="218">
        <v>0</v>
      </c>
      <c r="AO70" s="218">
        <v>295.74</v>
      </c>
      <c r="AP70" s="218">
        <v>0</v>
      </c>
    </row>
    <row r="71" spans="1:42">
      <c r="A71" t="s">
        <v>113</v>
      </c>
      <c r="B71" s="218">
        <v>0</v>
      </c>
      <c r="C71" s="218">
        <v>6.32</v>
      </c>
      <c r="D71" s="218">
        <v>12.11</v>
      </c>
      <c r="E71" s="218">
        <v>0</v>
      </c>
      <c r="F71" s="218">
        <v>0</v>
      </c>
      <c r="G71" s="218">
        <v>32.51</v>
      </c>
      <c r="H71" s="218">
        <v>0</v>
      </c>
      <c r="I71" s="218">
        <v>0</v>
      </c>
      <c r="J71" s="218">
        <v>38.42</v>
      </c>
      <c r="K71" s="218">
        <v>375.06</v>
      </c>
      <c r="L71" s="218">
        <v>9.26</v>
      </c>
      <c r="M71" s="218">
        <v>1.84</v>
      </c>
      <c r="N71" s="218">
        <v>1.77</v>
      </c>
      <c r="O71" s="218">
        <v>2.4900000000000002</v>
      </c>
      <c r="P71" s="218">
        <v>6.63</v>
      </c>
      <c r="Q71" s="218">
        <v>9.7899999999999991</v>
      </c>
      <c r="R71" s="218">
        <v>0.64</v>
      </c>
      <c r="S71" s="218">
        <v>5.87</v>
      </c>
      <c r="T71" s="218">
        <v>0.8</v>
      </c>
      <c r="U71" s="218">
        <v>1.72</v>
      </c>
      <c r="V71" s="218">
        <v>0.3</v>
      </c>
      <c r="W71" s="218">
        <v>0</v>
      </c>
      <c r="X71" s="218">
        <v>2.15</v>
      </c>
      <c r="Y71" s="218">
        <v>0</v>
      </c>
      <c r="Z71" s="218">
        <v>4.0599999999999996</v>
      </c>
      <c r="AA71" s="218">
        <v>1.32</v>
      </c>
      <c r="AB71" s="218">
        <v>0</v>
      </c>
      <c r="AC71" s="218">
        <v>21.65</v>
      </c>
      <c r="AD71" s="218">
        <v>0</v>
      </c>
      <c r="AE71" s="218">
        <v>0</v>
      </c>
      <c r="AF71" s="218">
        <v>0</v>
      </c>
      <c r="AG71" s="218">
        <v>33.950000000000003</v>
      </c>
      <c r="AH71" s="218">
        <v>0</v>
      </c>
      <c r="AI71" s="218">
        <v>11.32</v>
      </c>
      <c r="AJ71" s="218">
        <v>11.32</v>
      </c>
      <c r="AK71" s="218">
        <v>101.48</v>
      </c>
      <c r="AL71" s="218">
        <v>0</v>
      </c>
      <c r="AM71" s="218">
        <v>0</v>
      </c>
      <c r="AN71" s="218">
        <v>0</v>
      </c>
      <c r="AO71" s="218">
        <v>295.74</v>
      </c>
      <c r="AP71" s="218">
        <v>0</v>
      </c>
    </row>
    <row r="72" spans="1:42">
      <c r="A72" t="s">
        <v>114</v>
      </c>
      <c r="B72" s="218">
        <v>0</v>
      </c>
      <c r="C72" s="218">
        <v>6.32</v>
      </c>
      <c r="D72" s="218">
        <v>12.11</v>
      </c>
      <c r="E72" s="218">
        <v>0</v>
      </c>
      <c r="F72" s="218">
        <v>0</v>
      </c>
      <c r="G72" s="218">
        <v>32.51</v>
      </c>
      <c r="H72" s="218">
        <v>0</v>
      </c>
      <c r="I72" s="218">
        <v>0</v>
      </c>
      <c r="J72" s="218">
        <v>38.42</v>
      </c>
      <c r="K72" s="218">
        <v>373.78</v>
      </c>
      <c r="L72" s="218">
        <v>9.26</v>
      </c>
      <c r="M72" s="218">
        <v>1.84</v>
      </c>
      <c r="N72" s="218">
        <v>1.77</v>
      </c>
      <c r="O72" s="218">
        <v>2.4900000000000002</v>
      </c>
      <c r="P72" s="218">
        <v>6.63</v>
      </c>
      <c r="Q72" s="218">
        <v>9.7899999999999991</v>
      </c>
      <c r="R72" s="218">
        <v>0.64</v>
      </c>
      <c r="S72" s="218">
        <v>6.21</v>
      </c>
      <c r="T72" s="218">
        <v>0.8</v>
      </c>
      <c r="U72" s="218">
        <v>1.72</v>
      </c>
      <c r="V72" s="218">
        <v>0.3</v>
      </c>
      <c r="W72" s="218">
        <v>0</v>
      </c>
      <c r="X72" s="218">
        <v>2.15</v>
      </c>
      <c r="Y72" s="218">
        <v>0</v>
      </c>
      <c r="Z72" s="218">
        <v>4.0599999999999996</v>
      </c>
      <c r="AA72" s="218">
        <v>1.32</v>
      </c>
      <c r="AB72" s="218">
        <v>0</v>
      </c>
      <c r="AC72" s="218">
        <v>21.65</v>
      </c>
      <c r="AD72" s="218">
        <v>0</v>
      </c>
      <c r="AE72" s="218">
        <v>0</v>
      </c>
      <c r="AF72" s="218">
        <v>0</v>
      </c>
      <c r="AG72" s="218">
        <v>33.950000000000003</v>
      </c>
      <c r="AH72" s="218">
        <v>0</v>
      </c>
      <c r="AI72" s="218">
        <v>11.32</v>
      </c>
      <c r="AJ72" s="218">
        <v>11.32</v>
      </c>
      <c r="AK72" s="218">
        <v>101.48</v>
      </c>
      <c r="AL72" s="218">
        <v>0</v>
      </c>
      <c r="AM72" s="218">
        <v>0</v>
      </c>
      <c r="AN72" s="218">
        <v>0</v>
      </c>
      <c r="AO72" s="218">
        <v>295.74</v>
      </c>
      <c r="AP72" s="218">
        <v>0</v>
      </c>
    </row>
    <row r="73" spans="1:42">
      <c r="A73" t="s">
        <v>115</v>
      </c>
      <c r="B73" s="218">
        <v>0</v>
      </c>
      <c r="C73" s="218">
        <v>6.32</v>
      </c>
      <c r="D73" s="218">
        <v>12.11</v>
      </c>
      <c r="E73" s="218">
        <v>0</v>
      </c>
      <c r="F73" s="218">
        <v>0</v>
      </c>
      <c r="G73" s="218">
        <v>32.51</v>
      </c>
      <c r="H73" s="218">
        <v>0</v>
      </c>
      <c r="I73" s="218">
        <v>0</v>
      </c>
      <c r="J73" s="218">
        <v>38.42</v>
      </c>
      <c r="K73" s="218">
        <v>373.78</v>
      </c>
      <c r="L73" s="218">
        <v>9.26</v>
      </c>
      <c r="M73" s="218">
        <v>1.84</v>
      </c>
      <c r="N73" s="218">
        <v>1.77</v>
      </c>
      <c r="O73" s="218">
        <v>2.4900000000000002</v>
      </c>
      <c r="P73" s="218">
        <v>6.63</v>
      </c>
      <c r="Q73" s="218">
        <v>9.7899999999999991</v>
      </c>
      <c r="R73" s="218">
        <v>0.64</v>
      </c>
      <c r="S73" s="218">
        <v>6.21</v>
      </c>
      <c r="T73" s="218">
        <v>0.8</v>
      </c>
      <c r="U73" s="218">
        <v>1.72</v>
      </c>
      <c r="V73" s="218">
        <v>0.3</v>
      </c>
      <c r="W73" s="218">
        <v>0.62</v>
      </c>
      <c r="X73" s="218">
        <v>2.15</v>
      </c>
      <c r="Y73" s="218">
        <v>0</v>
      </c>
      <c r="Z73" s="218">
        <v>4.0599999999999996</v>
      </c>
      <c r="AA73" s="218">
        <v>1.32</v>
      </c>
      <c r="AB73" s="218">
        <v>0</v>
      </c>
      <c r="AC73" s="218">
        <v>21.65</v>
      </c>
      <c r="AD73" s="218">
        <v>0</v>
      </c>
      <c r="AE73" s="218">
        <v>0</v>
      </c>
      <c r="AF73" s="218">
        <v>0</v>
      </c>
      <c r="AG73" s="218">
        <v>33.950000000000003</v>
      </c>
      <c r="AH73" s="218">
        <v>0</v>
      </c>
      <c r="AI73" s="218">
        <v>11.32</v>
      </c>
      <c r="AJ73" s="218">
        <v>11.32</v>
      </c>
      <c r="AK73" s="218">
        <v>101.48</v>
      </c>
      <c r="AL73" s="218">
        <v>0</v>
      </c>
      <c r="AM73" s="218">
        <v>0</v>
      </c>
      <c r="AN73" s="218">
        <v>0</v>
      </c>
      <c r="AO73" s="218">
        <v>295.74</v>
      </c>
      <c r="AP73" s="218">
        <v>0</v>
      </c>
    </row>
    <row r="74" spans="1:42">
      <c r="A74" t="s">
        <v>116</v>
      </c>
      <c r="B74" s="218">
        <v>0</v>
      </c>
      <c r="C74" s="218">
        <v>6.32</v>
      </c>
      <c r="D74" s="218">
        <v>12.11</v>
      </c>
      <c r="E74" s="218">
        <v>0</v>
      </c>
      <c r="F74" s="218">
        <v>0</v>
      </c>
      <c r="G74" s="218">
        <v>32.51</v>
      </c>
      <c r="H74" s="218">
        <v>0</v>
      </c>
      <c r="I74" s="218">
        <v>0</v>
      </c>
      <c r="J74" s="218">
        <v>38.42</v>
      </c>
      <c r="K74" s="218">
        <v>354.26</v>
      </c>
      <c r="L74" s="218">
        <v>9.26</v>
      </c>
      <c r="M74" s="218">
        <v>1.84</v>
      </c>
      <c r="N74" s="218">
        <v>1.77</v>
      </c>
      <c r="O74" s="218">
        <v>2.4900000000000002</v>
      </c>
      <c r="P74" s="218">
        <v>6.63</v>
      </c>
      <c r="Q74" s="218">
        <v>9.7899999999999991</v>
      </c>
      <c r="R74" s="218">
        <v>0.64</v>
      </c>
      <c r="S74" s="218">
        <v>0.25</v>
      </c>
      <c r="T74" s="218">
        <v>0.8</v>
      </c>
      <c r="U74" s="218">
        <v>1.72</v>
      </c>
      <c r="V74" s="218">
        <v>0.3</v>
      </c>
      <c r="W74" s="218">
        <v>0.62</v>
      </c>
      <c r="X74" s="218">
        <v>2.15</v>
      </c>
      <c r="Y74" s="218">
        <v>0</v>
      </c>
      <c r="Z74" s="218">
        <v>0</v>
      </c>
      <c r="AA74" s="218">
        <v>1.32</v>
      </c>
      <c r="AB74" s="218">
        <v>0</v>
      </c>
      <c r="AC74" s="218">
        <v>21.65</v>
      </c>
      <c r="AD74" s="218">
        <v>0</v>
      </c>
      <c r="AE74" s="218">
        <v>0</v>
      </c>
      <c r="AF74" s="218">
        <v>0</v>
      </c>
      <c r="AG74" s="218">
        <v>33.950000000000003</v>
      </c>
      <c r="AH74" s="218">
        <v>0</v>
      </c>
      <c r="AI74" s="218">
        <v>11.32</v>
      </c>
      <c r="AJ74" s="218">
        <v>11.32</v>
      </c>
      <c r="AK74" s="218">
        <v>101.48</v>
      </c>
      <c r="AL74" s="218">
        <v>0</v>
      </c>
      <c r="AM74" s="218">
        <v>0</v>
      </c>
      <c r="AN74" s="218">
        <v>0</v>
      </c>
      <c r="AO74" s="218">
        <v>295.74</v>
      </c>
      <c r="AP74" s="218">
        <v>0</v>
      </c>
    </row>
    <row r="75" spans="1:42">
      <c r="A75" t="s">
        <v>117</v>
      </c>
      <c r="B75" s="218">
        <v>0</v>
      </c>
      <c r="C75" s="218">
        <v>6.32</v>
      </c>
      <c r="D75" s="218">
        <v>12.11</v>
      </c>
      <c r="E75" s="218">
        <v>0</v>
      </c>
      <c r="F75" s="218">
        <v>0</v>
      </c>
      <c r="G75" s="218">
        <v>32.51</v>
      </c>
      <c r="H75" s="218">
        <v>0</v>
      </c>
      <c r="I75" s="218">
        <v>0</v>
      </c>
      <c r="J75" s="218">
        <v>38.42</v>
      </c>
      <c r="K75" s="218">
        <v>320.42</v>
      </c>
      <c r="L75" s="218">
        <v>9.26</v>
      </c>
      <c r="M75" s="218">
        <v>1.84</v>
      </c>
      <c r="N75" s="218">
        <v>1.77</v>
      </c>
      <c r="O75" s="218">
        <v>2.4900000000000002</v>
      </c>
      <c r="P75" s="218">
        <v>8.92</v>
      </c>
      <c r="Q75" s="218">
        <v>9.7899999999999991</v>
      </c>
      <c r="R75" s="218">
        <v>0.64</v>
      </c>
      <c r="S75" s="218">
        <v>0.24</v>
      </c>
      <c r="T75" s="218">
        <v>0.8</v>
      </c>
      <c r="U75" s="218">
        <v>1.72</v>
      </c>
      <c r="V75" s="218">
        <v>0.3</v>
      </c>
      <c r="W75" s="218">
        <v>0.84</v>
      </c>
      <c r="X75" s="218">
        <v>2.15</v>
      </c>
      <c r="Y75" s="218">
        <v>0</v>
      </c>
      <c r="Z75" s="218">
        <v>4.0599999999999996</v>
      </c>
      <c r="AA75" s="218">
        <v>1.31</v>
      </c>
      <c r="AB75" s="218">
        <v>0</v>
      </c>
      <c r="AC75" s="218">
        <v>21.65</v>
      </c>
      <c r="AD75" s="218">
        <v>0</v>
      </c>
      <c r="AE75" s="218">
        <v>0</v>
      </c>
      <c r="AF75" s="218">
        <v>0</v>
      </c>
      <c r="AG75" s="218">
        <v>34.97</v>
      </c>
      <c r="AH75" s="218">
        <v>0</v>
      </c>
      <c r="AI75" s="218">
        <v>11.32</v>
      </c>
      <c r="AJ75" s="218">
        <v>0</v>
      </c>
      <c r="AK75" s="218">
        <v>101.48</v>
      </c>
      <c r="AL75" s="218">
        <v>0</v>
      </c>
      <c r="AM75" s="218">
        <v>0</v>
      </c>
      <c r="AN75" s="218">
        <v>0</v>
      </c>
      <c r="AO75" s="218">
        <v>301.95999999999998</v>
      </c>
      <c r="AP75" s="218">
        <v>0</v>
      </c>
    </row>
    <row r="76" spans="1:42">
      <c r="A76" t="s">
        <v>118</v>
      </c>
      <c r="B76" s="218">
        <v>0</v>
      </c>
      <c r="C76" s="218">
        <v>6.32</v>
      </c>
      <c r="D76" s="218">
        <v>12.11</v>
      </c>
      <c r="E76" s="218">
        <v>0</v>
      </c>
      <c r="F76" s="218">
        <v>0</v>
      </c>
      <c r="G76" s="218">
        <v>32.51</v>
      </c>
      <c r="H76" s="218">
        <v>0</v>
      </c>
      <c r="I76" s="218">
        <v>0</v>
      </c>
      <c r="J76" s="218">
        <v>38.42</v>
      </c>
      <c r="K76" s="218">
        <v>291.42</v>
      </c>
      <c r="L76" s="218">
        <v>9.26</v>
      </c>
      <c r="M76" s="218">
        <v>1.84</v>
      </c>
      <c r="N76" s="218">
        <v>1.77</v>
      </c>
      <c r="O76" s="218">
        <v>2.4900000000000002</v>
      </c>
      <c r="P76" s="218">
        <v>8.92</v>
      </c>
      <c r="Q76" s="218">
        <v>9.7899999999999991</v>
      </c>
      <c r="R76" s="218">
        <v>0.64</v>
      </c>
      <c r="S76" s="218">
        <v>0.24</v>
      </c>
      <c r="T76" s="218">
        <v>0.8</v>
      </c>
      <c r="U76" s="218">
        <v>1.72</v>
      </c>
      <c r="V76" s="218">
        <v>0.3</v>
      </c>
      <c r="W76" s="218">
        <v>0.62</v>
      </c>
      <c r="X76" s="218">
        <v>2.15</v>
      </c>
      <c r="Y76" s="218">
        <v>0</v>
      </c>
      <c r="Z76" s="218">
        <v>4.0599999999999996</v>
      </c>
      <c r="AA76" s="218">
        <v>1.31</v>
      </c>
      <c r="AB76" s="218">
        <v>0</v>
      </c>
      <c r="AC76" s="218">
        <v>21.65</v>
      </c>
      <c r="AD76" s="218">
        <v>0</v>
      </c>
      <c r="AE76" s="218">
        <v>0</v>
      </c>
      <c r="AF76" s="218">
        <v>0</v>
      </c>
      <c r="AG76" s="218">
        <v>34.97</v>
      </c>
      <c r="AH76" s="218">
        <v>0</v>
      </c>
      <c r="AI76" s="218">
        <v>11.32</v>
      </c>
      <c r="AJ76" s="218">
        <v>0</v>
      </c>
      <c r="AK76" s="218">
        <v>101.48</v>
      </c>
      <c r="AL76" s="218">
        <v>0</v>
      </c>
      <c r="AM76" s="218">
        <v>0</v>
      </c>
      <c r="AN76" s="218">
        <v>0</v>
      </c>
      <c r="AO76" s="218">
        <v>301.95999999999998</v>
      </c>
      <c r="AP76" s="218">
        <v>0</v>
      </c>
    </row>
    <row r="77" spans="1:42">
      <c r="A77" t="s">
        <v>119</v>
      </c>
      <c r="B77" s="218">
        <v>0</v>
      </c>
      <c r="C77" s="218">
        <v>6.32</v>
      </c>
      <c r="D77" s="218">
        <v>12.11</v>
      </c>
      <c r="E77" s="218">
        <v>0</v>
      </c>
      <c r="F77" s="218">
        <v>0</v>
      </c>
      <c r="G77" s="218">
        <v>32.51</v>
      </c>
      <c r="H77" s="218">
        <v>0</v>
      </c>
      <c r="I77" s="218">
        <v>0</v>
      </c>
      <c r="J77" s="218">
        <v>38.42</v>
      </c>
      <c r="K77" s="218">
        <v>313.77999999999997</v>
      </c>
      <c r="L77" s="218">
        <v>9.26</v>
      </c>
      <c r="M77" s="218">
        <v>1.84</v>
      </c>
      <c r="N77" s="218">
        <v>1.77</v>
      </c>
      <c r="O77" s="218">
        <v>2.4900000000000002</v>
      </c>
      <c r="P77" s="218">
        <v>8.92</v>
      </c>
      <c r="Q77" s="218">
        <v>9.7899999999999991</v>
      </c>
      <c r="R77" s="218">
        <v>0.64</v>
      </c>
      <c r="S77" s="218">
        <v>0.23</v>
      </c>
      <c r="T77" s="218">
        <v>0.8</v>
      </c>
      <c r="U77" s="218">
        <v>1.72</v>
      </c>
      <c r="V77" s="218">
        <v>0.3</v>
      </c>
      <c r="W77" s="218">
        <v>0.62</v>
      </c>
      <c r="X77" s="218">
        <v>2.15</v>
      </c>
      <c r="Y77" s="218">
        <v>0</v>
      </c>
      <c r="Z77" s="218">
        <v>4.0599999999999996</v>
      </c>
      <c r="AA77" s="218">
        <v>1.31</v>
      </c>
      <c r="AB77" s="218">
        <v>0</v>
      </c>
      <c r="AC77" s="218">
        <v>21.65</v>
      </c>
      <c r="AD77" s="218">
        <v>0</v>
      </c>
      <c r="AE77" s="218">
        <v>0</v>
      </c>
      <c r="AF77" s="218">
        <v>0</v>
      </c>
      <c r="AG77" s="218">
        <v>34.97</v>
      </c>
      <c r="AH77" s="218">
        <v>0</v>
      </c>
      <c r="AI77" s="218">
        <v>11.32</v>
      </c>
      <c r="AJ77" s="218">
        <v>0</v>
      </c>
      <c r="AK77" s="218">
        <v>101.48</v>
      </c>
      <c r="AL77" s="218">
        <v>0</v>
      </c>
      <c r="AM77" s="218">
        <v>0</v>
      </c>
      <c r="AN77" s="218">
        <v>0</v>
      </c>
      <c r="AO77" s="218">
        <v>301.95999999999998</v>
      </c>
      <c r="AP77" s="218">
        <v>0</v>
      </c>
    </row>
    <row r="78" spans="1:42">
      <c r="A78" t="s">
        <v>120</v>
      </c>
      <c r="B78" s="218">
        <v>0</v>
      </c>
      <c r="C78" s="218">
        <v>6.32</v>
      </c>
      <c r="D78" s="218">
        <v>12.11</v>
      </c>
      <c r="E78" s="218">
        <v>0</v>
      </c>
      <c r="F78" s="218">
        <v>0</v>
      </c>
      <c r="G78" s="218">
        <v>32.51</v>
      </c>
      <c r="H78" s="218">
        <v>0</v>
      </c>
      <c r="I78" s="218">
        <v>0</v>
      </c>
      <c r="J78" s="218">
        <v>38.42</v>
      </c>
      <c r="K78" s="218">
        <v>373.78</v>
      </c>
      <c r="L78" s="218">
        <v>9.26</v>
      </c>
      <c r="M78" s="218">
        <v>1.84</v>
      </c>
      <c r="N78" s="218">
        <v>1.77</v>
      </c>
      <c r="O78" s="218">
        <v>2.4900000000000002</v>
      </c>
      <c r="P78" s="218">
        <v>8.92</v>
      </c>
      <c r="Q78" s="218">
        <v>9.7899999999999991</v>
      </c>
      <c r="R78" s="218">
        <v>0.64</v>
      </c>
      <c r="S78" s="218">
        <v>0.23</v>
      </c>
      <c r="T78" s="218">
        <v>0.8</v>
      </c>
      <c r="U78" s="218">
        <v>1.72</v>
      </c>
      <c r="V78" s="218">
        <v>0.3</v>
      </c>
      <c r="W78" s="218">
        <v>0.62</v>
      </c>
      <c r="X78" s="218">
        <v>2.15</v>
      </c>
      <c r="Y78" s="218">
        <v>0</v>
      </c>
      <c r="Z78" s="218">
        <v>4.0599999999999996</v>
      </c>
      <c r="AA78" s="218">
        <v>1.31</v>
      </c>
      <c r="AB78" s="218">
        <v>0</v>
      </c>
      <c r="AC78" s="218">
        <v>21.65</v>
      </c>
      <c r="AD78" s="218">
        <v>0</v>
      </c>
      <c r="AE78" s="218">
        <v>0</v>
      </c>
      <c r="AF78" s="218">
        <v>0</v>
      </c>
      <c r="AG78" s="218">
        <v>34.97</v>
      </c>
      <c r="AH78" s="218">
        <v>0</v>
      </c>
      <c r="AI78" s="218">
        <v>11.32</v>
      </c>
      <c r="AJ78" s="218">
        <v>0</v>
      </c>
      <c r="AK78" s="218">
        <v>101.48</v>
      </c>
      <c r="AL78" s="218">
        <v>0</v>
      </c>
      <c r="AM78" s="218">
        <v>0</v>
      </c>
      <c r="AN78" s="218">
        <v>0</v>
      </c>
      <c r="AO78" s="218">
        <v>301.95999999999998</v>
      </c>
      <c r="AP78" s="218">
        <v>0</v>
      </c>
    </row>
    <row r="79" spans="1:42">
      <c r="A79" t="s">
        <v>121</v>
      </c>
      <c r="B79" s="218">
        <v>0</v>
      </c>
      <c r="C79" s="218">
        <v>6.84</v>
      </c>
      <c r="D79" s="218">
        <v>12.11</v>
      </c>
      <c r="E79" s="218">
        <v>0</v>
      </c>
      <c r="F79" s="218">
        <v>0</v>
      </c>
      <c r="G79" s="218">
        <v>32.51</v>
      </c>
      <c r="H79" s="218">
        <v>0</v>
      </c>
      <c r="I79" s="218">
        <v>0</v>
      </c>
      <c r="J79" s="218">
        <v>38.42</v>
      </c>
      <c r="K79" s="218">
        <v>373.78</v>
      </c>
      <c r="L79" s="218">
        <v>9.26</v>
      </c>
      <c r="M79" s="218">
        <v>1.84</v>
      </c>
      <c r="N79" s="218">
        <v>1.77</v>
      </c>
      <c r="O79" s="218">
        <v>2.4900000000000002</v>
      </c>
      <c r="P79" s="218">
        <v>3.32</v>
      </c>
      <c r="Q79" s="218">
        <v>9.7899999999999991</v>
      </c>
      <c r="R79" s="218">
        <v>0.64</v>
      </c>
      <c r="S79" s="218">
        <v>0</v>
      </c>
      <c r="T79" s="218">
        <v>0.8</v>
      </c>
      <c r="U79" s="218">
        <v>1.72</v>
      </c>
      <c r="V79" s="218">
        <v>0.3</v>
      </c>
      <c r="W79" s="218">
        <v>0.62</v>
      </c>
      <c r="X79" s="218">
        <v>2.16</v>
      </c>
      <c r="Y79" s="218">
        <v>0</v>
      </c>
      <c r="Z79" s="218">
        <v>4.0599999999999996</v>
      </c>
      <c r="AA79" s="218">
        <v>1.31</v>
      </c>
      <c r="AB79" s="218">
        <v>0</v>
      </c>
      <c r="AC79" s="218">
        <v>21.65</v>
      </c>
      <c r="AD79" s="218">
        <v>0</v>
      </c>
      <c r="AE79" s="218">
        <v>0</v>
      </c>
      <c r="AF79" s="218">
        <v>0</v>
      </c>
      <c r="AG79" s="218">
        <v>34.97</v>
      </c>
      <c r="AH79" s="218">
        <v>0</v>
      </c>
      <c r="AI79" s="218">
        <v>11.32</v>
      </c>
      <c r="AJ79" s="218">
        <v>0</v>
      </c>
      <c r="AK79" s="218">
        <v>101.48</v>
      </c>
      <c r="AL79" s="218">
        <v>0</v>
      </c>
      <c r="AM79" s="218">
        <v>0</v>
      </c>
      <c r="AN79" s="218">
        <v>0</v>
      </c>
      <c r="AO79" s="218">
        <v>301.95999999999998</v>
      </c>
      <c r="AP79" s="218">
        <v>0</v>
      </c>
    </row>
    <row r="80" spans="1:42">
      <c r="A80" t="s">
        <v>122</v>
      </c>
      <c r="B80" s="218">
        <v>0</v>
      </c>
      <c r="C80" s="218">
        <v>6.84</v>
      </c>
      <c r="D80" s="218">
        <v>12.11</v>
      </c>
      <c r="E80" s="218">
        <v>0</v>
      </c>
      <c r="F80" s="218">
        <v>0</v>
      </c>
      <c r="G80" s="218">
        <v>32.51</v>
      </c>
      <c r="H80" s="218">
        <v>0</v>
      </c>
      <c r="I80" s="218">
        <v>0</v>
      </c>
      <c r="J80" s="218">
        <v>38.42</v>
      </c>
      <c r="K80" s="218">
        <v>349.43</v>
      </c>
      <c r="L80" s="218">
        <v>9.26</v>
      </c>
      <c r="M80" s="218">
        <v>1.84</v>
      </c>
      <c r="N80" s="218">
        <v>1.77</v>
      </c>
      <c r="O80" s="218">
        <v>2.4900000000000002</v>
      </c>
      <c r="P80" s="218">
        <v>1</v>
      </c>
      <c r="Q80" s="218">
        <v>9.7899999999999991</v>
      </c>
      <c r="R80" s="218">
        <v>0.64</v>
      </c>
      <c r="S80" s="218">
        <v>0</v>
      </c>
      <c r="T80" s="218">
        <v>0.8</v>
      </c>
      <c r="U80" s="218">
        <v>1.72</v>
      </c>
      <c r="V80" s="218">
        <v>0.3</v>
      </c>
      <c r="W80" s="218">
        <v>0.62</v>
      </c>
      <c r="X80" s="218">
        <v>2.15</v>
      </c>
      <c r="Y80" s="218">
        <v>0</v>
      </c>
      <c r="Z80" s="218">
        <v>4.0599999999999996</v>
      </c>
      <c r="AA80" s="218">
        <v>1.31</v>
      </c>
      <c r="AB80" s="218">
        <v>0</v>
      </c>
      <c r="AC80" s="218">
        <v>21.65</v>
      </c>
      <c r="AD80" s="218">
        <v>0</v>
      </c>
      <c r="AE80" s="218">
        <v>0</v>
      </c>
      <c r="AF80" s="218">
        <v>0</v>
      </c>
      <c r="AG80" s="218">
        <v>34.97</v>
      </c>
      <c r="AH80" s="218">
        <v>0</v>
      </c>
      <c r="AI80" s="218">
        <v>11.32</v>
      </c>
      <c r="AJ80" s="218">
        <v>0</v>
      </c>
      <c r="AK80" s="218">
        <v>101.48</v>
      </c>
      <c r="AL80" s="218">
        <v>0</v>
      </c>
      <c r="AM80" s="218">
        <v>0</v>
      </c>
      <c r="AN80" s="218">
        <v>0</v>
      </c>
      <c r="AO80" s="218">
        <v>301.95999999999998</v>
      </c>
      <c r="AP80" s="218">
        <v>0</v>
      </c>
    </row>
    <row r="81" spans="1:42">
      <c r="A81" t="s">
        <v>123</v>
      </c>
      <c r="B81" s="218">
        <v>0</v>
      </c>
      <c r="C81" s="218">
        <v>6.84</v>
      </c>
      <c r="D81" s="218">
        <v>12.11</v>
      </c>
      <c r="E81" s="218">
        <v>0</v>
      </c>
      <c r="F81" s="218">
        <v>0</v>
      </c>
      <c r="G81" s="218">
        <v>32.51</v>
      </c>
      <c r="H81" s="218">
        <v>0</v>
      </c>
      <c r="I81" s="218">
        <v>0</v>
      </c>
      <c r="J81" s="218">
        <v>38.42</v>
      </c>
      <c r="K81" s="218">
        <v>330.09</v>
      </c>
      <c r="L81" s="218">
        <v>9.26</v>
      </c>
      <c r="M81" s="218">
        <v>1.84</v>
      </c>
      <c r="N81" s="218">
        <v>1.77</v>
      </c>
      <c r="O81" s="218">
        <v>2.4900000000000002</v>
      </c>
      <c r="P81" s="218">
        <v>1</v>
      </c>
      <c r="Q81" s="218">
        <v>9.7899999999999991</v>
      </c>
      <c r="R81" s="218">
        <v>0.64</v>
      </c>
      <c r="S81" s="218">
        <v>0</v>
      </c>
      <c r="T81" s="218">
        <v>0.8</v>
      </c>
      <c r="U81" s="218">
        <v>1.72</v>
      </c>
      <c r="V81" s="218">
        <v>0.7</v>
      </c>
      <c r="W81" s="218">
        <v>0.68</v>
      </c>
      <c r="X81" s="218">
        <v>2.15</v>
      </c>
      <c r="Y81" s="218">
        <v>0</v>
      </c>
      <c r="Z81" s="218">
        <v>4.0599999999999996</v>
      </c>
      <c r="AA81" s="218">
        <v>1.31</v>
      </c>
      <c r="AB81" s="218">
        <v>0</v>
      </c>
      <c r="AC81" s="218">
        <v>21.65</v>
      </c>
      <c r="AD81" s="218">
        <v>0</v>
      </c>
      <c r="AE81" s="218">
        <v>0</v>
      </c>
      <c r="AF81" s="218">
        <v>0</v>
      </c>
      <c r="AG81" s="218">
        <v>34.97</v>
      </c>
      <c r="AH81" s="218">
        <v>0</v>
      </c>
      <c r="AI81" s="218">
        <v>11.32</v>
      </c>
      <c r="AJ81" s="218">
        <v>0</v>
      </c>
      <c r="AK81" s="218">
        <v>101.48</v>
      </c>
      <c r="AL81" s="218">
        <v>0</v>
      </c>
      <c r="AM81" s="218">
        <v>0</v>
      </c>
      <c r="AN81" s="218">
        <v>0</v>
      </c>
      <c r="AO81" s="218">
        <v>301.95999999999998</v>
      </c>
      <c r="AP81" s="218">
        <v>0</v>
      </c>
    </row>
    <row r="82" spans="1:42">
      <c r="A82" t="s">
        <v>124</v>
      </c>
      <c r="B82" s="218">
        <v>0</v>
      </c>
      <c r="C82" s="218">
        <v>6.84</v>
      </c>
      <c r="D82" s="218">
        <v>12.11</v>
      </c>
      <c r="E82" s="218">
        <v>0</v>
      </c>
      <c r="F82" s="218">
        <v>0</v>
      </c>
      <c r="G82" s="218">
        <v>32.51</v>
      </c>
      <c r="H82" s="218">
        <v>0</v>
      </c>
      <c r="I82" s="218">
        <v>0</v>
      </c>
      <c r="J82" s="218">
        <v>38.42</v>
      </c>
      <c r="K82" s="218">
        <v>301.08</v>
      </c>
      <c r="L82" s="218">
        <v>9.26</v>
      </c>
      <c r="M82" s="218">
        <v>1.84</v>
      </c>
      <c r="N82" s="218">
        <v>1.77</v>
      </c>
      <c r="O82" s="218">
        <v>2.4900000000000002</v>
      </c>
      <c r="P82" s="218">
        <v>1</v>
      </c>
      <c r="Q82" s="218">
        <v>9.7899999999999991</v>
      </c>
      <c r="R82" s="218">
        <v>0.64</v>
      </c>
      <c r="S82" s="218">
        <v>0</v>
      </c>
      <c r="T82" s="218">
        <v>0.8</v>
      </c>
      <c r="U82" s="218">
        <v>1.72</v>
      </c>
      <c r="V82" s="218">
        <v>0.7</v>
      </c>
      <c r="W82" s="218">
        <v>0.62</v>
      </c>
      <c r="X82" s="218">
        <v>2.15</v>
      </c>
      <c r="Y82" s="218">
        <v>0</v>
      </c>
      <c r="Z82" s="218">
        <v>4.0599999999999996</v>
      </c>
      <c r="AA82" s="218">
        <v>1.31</v>
      </c>
      <c r="AB82" s="218">
        <v>0</v>
      </c>
      <c r="AC82" s="218">
        <v>21.65</v>
      </c>
      <c r="AD82" s="218">
        <v>0</v>
      </c>
      <c r="AE82" s="218">
        <v>0</v>
      </c>
      <c r="AF82" s="218">
        <v>0</v>
      </c>
      <c r="AG82" s="218">
        <v>34.97</v>
      </c>
      <c r="AH82" s="218">
        <v>0</v>
      </c>
      <c r="AI82" s="218">
        <v>11.32</v>
      </c>
      <c r="AJ82" s="218">
        <v>0</v>
      </c>
      <c r="AK82" s="218">
        <v>101.48</v>
      </c>
      <c r="AL82" s="218">
        <v>0</v>
      </c>
      <c r="AM82" s="218">
        <v>0</v>
      </c>
      <c r="AN82" s="218">
        <v>0</v>
      </c>
      <c r="AO82" s="218">
        <v>301.95999999999998</v>
      </c>
      <c r="AP82" s="218">
        <v>0</v>
      </c>
    </row>
    <row r="83" spans="1:42">
      <c r="A83" t="s">
        <v>125</v>
      </c>
      <c r="B83" s="218">
        <v>0</v>
      </c>
      <c r="C83" s="218">
        <v>6.84</v>
      </c>
      <c r="D83" s="218">
        <v>12.11</v>
      </c>
      <c r="E83" s="218">
        <v>0</v>
      </c>
      <c r="F83" s="218">
        <v>0</v>
      </c>
      <c r="G83" s="218">
        <v>32.51</v>
      </c>
      <c r="H83" s="218">
        <v>0</v>
      </c>
      <c r="I83" s="218">
        <v>0</v>
      </c>
      <c r="J83" s="218">
        <v>39.520000000000003</v>
      </c>
      <c r="K83" s="218">
        <v>262.41000000000003</v>
      </c>
      <c r="L83" s="218">
        <v>9.26</v>
      </c>
      <c r="M83" s="218">
        <v>1.84</v>
      </c>
      <c r="N83" s="218">
        <v>1.77</v>
      </c>
      <c r="O83" s="218">
        <v>2.4900000000000002</v>
      </c>
      <c r="P83" s="218">
        <v>1</v>
      </c>
      <c r="Q83" s="218">
        <v>9.7899999999999991</v>
      </c>
      <c r="R83" s="218">
        <v>0.64</v>
      </c>
      <c r="S83" s="218">
        <v>0</v>
      </c>
      <c r="T83" s="218">
        <v>0.8</v>
      </c>
      <c r="U83" s="218">
        <v>1.72</v>
      </c>
      <c r="V83" s="218">
        <v>0.53</v>
      </c>
      <c r="W83" s="218">
        <v>0.62</v>
      </c>
      <c r="X83" s="218">
        <v>2.15</v>
      </c>
      <c r="Y83" s="218">
        <v>0</v>
      </c>
      <c r="Z83" s="218">
        <v>4.0599999999999996</v>
      </c>
      <c r="AA83" s="218">
        <v>1.31</v>
      </c>
      <c r="AB83" s="218">
        <v>0</v>
      </c>
      <c r="AC83" s="218">
        <v>21.65</v>
      </c>
      <c r="AD83" s="218">
        <v>0</v>
      </c>
      <c r="AE83" s="218">
        <v>0</v>
      </c>
      <c r="AF83" s="218">
        <v>0</v>
      </c>
      <c r="AG83" s="218">
        <v>35.99</v>
      </c>
      <c r="AH83" s="218">
        <v>0</v>
      </c>
      <c r="AI83" s="218">
        <v>11.32</v>
      </c>
      <c r="AJ83" s="218">
        <v>0</v>
      </c>
      <c r="AK83" s="218">
        <v>101.48</v>
      </c>
      <c r="AL83" s="218">
        <v>0</v>
      </c>
      <c r="AM83" s="218">
        <v>0</v>
      </c>
      <c r="AN83" s="218">
        <v>0</v>
      </c>
      <c r="AO83" s="218">
        <v>301.95999999999998</v>
      </c>
      <c r="AP83" s="218">
        <v>0</v>
      </c>
    </row>
    <row r="84" spans="1:42">
      <c r="A84" t="s">
        <v>126</v>
      </c>
      <c r="B84" s="218">
        <v>0</v>
      </c>
      <c r="C84" s="218">
        <v>6.84</v>
      </c>
      <c r="D84" s="218">
        <v>12.11</v>
      </c>
      <c r="E84" s="218">
        <v>0</v>
      </c>
      <c r="F84" s="218">
        <v>0</v>
      </c>
      <c r="G84" s="218">
        <v>32.51</v>
      </c>
      <c r="H84" s="218">
        <v>0</v>
      </c>
      <c r="I84" s="218">
        <v>0</v>
      </c>
      <c r="J84" s="218">
        <v>39.520000000000003</v>
      </c>
      <c r="K84" s="218">
        <v>262.41000000000003</v>
      </c>
      <c r="L84" s="218">
        <v>9.26</v>
      </c>
      <c r="M84" s="218">
        <v>1.84</v>
      </c>
      <c r="N84" s="218">
        <v>1.77</v>
      </c>
      <c r="O84" s="218">
        <v>2.4900000000000002</v>
      </c>
      <c r="P84" s="218">
        <v>1</v>
      </c>
      <c r="Q84" s="218">
        <v>9.7899999999999991</v>
      </c>
      <c r="R84" s="218">
        <v>0.64</v>
      </c>
      <c r="S84" s="218">
        <v>0</v>
      </c>
      <c r="T84" s="218">
        <v>0.8</v>
      </c>
      <c r="U84" s="218">
        <v>1.72</v>
      </c>
      <c r="V84" s="218">
        <v>0.3</v>
      </c>
      <c r="W84" s="218">
        <v>0.62</v>
      </c>
      <c r="X84" s="218">
        <v>2.15</v>
      </c>
      <c r="Y84" s="218">
        <v>0</v>
      </c>
      <c r="Z84" s="218">
        <v>4.0599999999999996</v>
      </c>
      <c r="AA84" s="218">
        <v>1.31</v>
      </c>
      <c r="AB84" s="218">
        <v>0</v>
      </c>
      <c r="AC84" s="218">
        <v>21.65</v>
      </c>
      <c r="AD84" s="218">
        <v>0</v>
      </c>
      <c r="AE84" s="218">
        <v>0</v>
      </c>
      <c r="AF84" s="218">
        <v>0</v>
      </c>
      <c r="AG84" s="218">
        <v>35.99</v>
      </c>
      <c r="AH84" s="218">
        <v>0</v>
      </c>
      <c r="AI84" s="218">
        <v>11.32</v>
      </c>
      <c r="AJ84" s="218">
        <v>0</v>
      </c>
      <c r="AK84" s="218">
        <v>101.48</v>
      </c>
      <c r="AL84" s="218">
        <v>0</v>
      </c>
      <c r="AM84" s="218">
        <v>0</v>
      </c>
      <c r="AN84" s="218">
        <v>0</v>
      </c>
      <c r="AO84" s="218">
        <v>301.95999999999998</v>
      </c>
      <c r="AP84" s="218">
        <v>0</v>
      </c>
    </row>
    <row r="85" spans="1:42">
      <c r="A85" t="s">
        <v>127</v>
      </c>
      <c r="B85" s="218">
        <v>0</v>
      </c>
      <c r="C85" s="218">
        <v>6.84</v>
      </c>
      <c r="D85" s="218">
        <v>12.11</v>
      </c>
      <c r="E85" s="218">
        <v>0</v>
      </c>
      <c r="F85" s="218">
        <v>0</v>
      </c>
      <c r="G85" s="218">
        <v>32.51</v>
      </c>
      <c r="H85" s="218">
        <v>0</v>
      </c>
      <c r="I85" s="218">
        <v>0</v>
      </c>
      <c r="J85" s="218">
        <v>39.520000000000003</v>
      </c>
      <c r="K85" s="218">
        <v>262.41000000000003</v>
      </c>
      <c r="L85" s="218">
        <v>9.26</v>
      </c>
      <c r="M85" s="218">
        <v>1.84</v>
      </c>
      <c r="N85" s="218">
        <v>1.77</v>
      </c>
      <c r="O85" s="218">
        <v>2.4900000000000002</v>
      </c>
      <c r="P85" s="218">
        <v>1</v>
      </c>
      <c r="Q85" s="218">
        <v>9.7899999999999991</v>
      </c>
      <c r="R85" s="218">
        <v>0.64</v>
      </c>
      <c r="S85" s="218">
        <v>0</v>
      </c>
      <c r="T85" s="218">
        <v>0.8</v>
      </c>
      <c r="U85" s="218">
        <v>1.72</v>
      </c>
      <c r="V85" s="218">
        <v>0.3</v>
      </c>
      <c r="W85" s="218">
        <v>0.62</v>
      </c>
      <c r="X85" s="218">
        <v>2.15</v>
      </c>
      <c r="Y85" s="218">
        <v>0</v>
      </c>
      <c r="Z85" s="218">
        <v>4.0599999999999996</v>
      </c>
      <c r="AA85" s="218">
        <v>1.31</v>
      </c>
      <c r="AB85" s="218">
        <v>0</v>
      </c>
      <c r="AC85" s="218">
        <v>21.65</v>
      </c>
      <c r="AD85" s="218">
        <v>0</v>
      </c>
      <c r="AE85" s="218">
        <v>0</v>
      </c>
      <c r="AF85" s="218">
        <v>0</v>
      </c>
      <c r="AG85" s="218">
        <v>39.56</v>
      </c>
      <c r="AH85" s="218">
        <v>0</v>
      </c>
      <c r="AI85" s="218">
        <v>11.32</v>
      </c>
      <c r="AJ85" s="218">
        <v>0</v>
      </c>
      <c r="AK85" s="218">
        <v>101.48</v>
      </c>
      <c r="AL85" s="218">
        <v>0</v>
      </c>
      <c r="AM85" s="218">
        <v>0</v>
      </c>
      <c r="AN85" s="218">
        <v>0</v>
      </c>
      <c r="AO85" s="218">
        <v>301.95999999999998</v>
      </c>
      <c r="AP85" s="218">
        <v>0</v>
      </c>
    </row>
    <row r="86" spans="1:42">
      <c r="A86" t="s">
        <v>128</v>
      </c>
      <c r="B86" s="218">
        <v>0</v>
      </c>
      <c r="C86" s="218">
        <v>6.84</v>
      </c>
      <c r="D86" s="218">
        <v>12.11</v>
      </c>
      <c r="E86" s="218">
        <v>0</v>
      </c>
      <c r="F86" s="218">
        <v>0</v>
      </c>
      <c r="G86" s="218">
        <v>32.51</v>
      </c>
      <c r="H86" s="218">
        <v>0</v>
      </c>
      <c r="I86" s="218">
        <v>0</v>
      </c>
      <c r="J86" s="218">
        <v>39.520000000000003</v>
      </c>
      <c r="K86" s="218">
        <v>262.42</v>
      </c>
      <c r="L86" s="218">
        <v>9.26</v>
      </c>
      <c r="M86" s="218">
        <v>1.84</v>
      </c>
      <c r="N86" s="218">
        <v>1.77</v>
      </c>
      <c r="O86" s="218">
        <v>2.4900000000000002</v>
      </c>
      <c r="P86" s="218">
        <v>1</v>
      </c>
      <c r="Q86" s="218">
        <v>9.7899999999999991</v>
      </c>
      <c r="R86" s="218">
        <v>0.64</v>
      </c>
      <c r="S86" s="218">
        <v>0</v>
      </c>
      <c r="T86" s="218">
        <v>0.8</v>
      </c>
      <c r="U86" s="218">
        <v>1.72</v>
      </c>
      <c r="V86" s="218">
        <v>0.3</v>
      </c>
      <c r="W86" s="218">
        <v>0.62</v>
      </c>
      <c r="X86" s="218">
        <v>2.15</v>
      </c>
      <c r="Y86" s="218">
        <v>0</v>
      </c>
      <c r="Z86" s="218">
        <v>4.0599999999999996</v>
      </c>
      <c r="AA86" s="218">
        <v>1.31</v>
      </c>
      <c r="AB86" s="218">
        <v>0</v>
      </c>
      <c r="AC86" s="218">
        <v>21.65</v>
      </c>
      <c r="AD86" s="218">
        <v>0</v>
      </c>
      <c r="AE86" s="218">
        <v>0</v>
      </c>
      <c r="AF86" s="218">
        <v>0</v>
      </c>
      <c r="AG86" s="218">
        <v>39.56</v>
      </c>
      <c r="AH86" s="218">
        <v>0</v>
      </c>
      <c r="AI86" s="218">
        <v>11.32</v>
      </c>
      <c r="AJ86" s="218">
        <v>0</v>
      </c>
      <c r="AK86" s="218">
        <v>101.48</v>
      </c>
      <c r="AL86" s="218">
        <v>0</v>
      </c>
      <c r="AM86" s="218">
        <v>0</v>
      </c>
      <c r="AN86" s="218">
        <v>0</v>
      </c>
      <c r="AO86" s="218">
        <v>301.95999999999998</v>
      </c>
      <c r="AP86" s="218">
        <v>0</v>
      </c>
    </row>
    <row r="87" spans="1:42">
      <c r="A87" t="s">
        <v>129</v>
      </c>
      <c r="B87" s="218">
        <v>0</v>
      </c>
      <c r="C87" s="218">
        <v>7.37</v>
      </c>
      <c r="D87" s="218">
        <v>12.11</v>
      </c>
      <c r="E87" s="218">
        <v>0</v>
      </c>
      <c r="F87" s="218">
        <v>0</v>
      </c>
      <c r="G87" s="218">
        <v>32.51</v>
      </c>
      <c r="H87" s="218">
        <v>0</v>
      </c>
      <c r="I87" s="218">
        <v>0</v>
      </c>
      <c r="J87" s="218">
        <v>39.520000000000003</v>
      </c>
      <c r="K87" s="218">
        <v>262.42</v>
      </c>
      <c r="L87" s="218">
        <v>9.26</v>
      </c>
      <c r="M87" s="218">
        <v>1.84</v>
      </c>
      <c r="N87" s="218">
        <v>1.77</v>
      </c>
      <c r="O87" s="218">
        <v>2.4900000000000002</v>
      </c>
      <c r="P87" s="218">
        <v>1</v>
      </c>
      <c r="Q87" s="218">
        <v>9.7899999999999991</v>
      </c>
      <c r="R87" s="218">
        <v>0.64</v>
      </c>
      <c r="S87" s="218">
        <v>0</v>
      </c>
      <c r="T87" s="218">
        <v>0.8</v>
      </c>
      <c r="U87" s="218">
        <v>1.7</v>
      </c>
      <c r="V87" s="218">
        <v>0.3</v>
      </c>
      <c r="W87" s="218">
        <v>0.62</v>
      </c>
      <c r="X87" s="218">
        <v>2.15</v>
      </c>
      <c r="Y87" s="218">
        <v>0</v>
      </c>
      <c r="Z87" s="218">
        <v>4.0599999999999996</v>
      </c>
      <c r="AA87" s="218">
        <v>4.66</v>
      </c>
      <c r="AB87" s="218">
        <v>0</v>
      </c>
      <c r="AC87" s="218">
        <v>21.65</v>
      </c>
      <c r="AD87" s="218">
        <v>0</v>
      </c>
      <c r="AE87" s="218">
        <v>0</v>
      </c>
      <c r="AF87" s="218">
        <v>0</v>
      </c>
      <c r="AG87" s="218">
        <v>35.18</v>
      </c>
      <c r="AH87" s="218">
        <v>0</v>
      </c>
      <c r="AI87" s="218">
        <v>11.32</v>
      </c>
      <c r="AJ87" s="218">
        <v>0</v>
      </c>
      <c r="AK87" s="218">
        <v>101.48</v>
      </c>
      <c r="AL87" s="218">
        <v>0</v>
      </c>
      <c r="AM87" s="218">
        <v>0</v>
      </c>
      <c r="AN87" s="218">
        <v>0</v>
      </c>
      <c r="AO87" s="218">
        <v>301.95999999999998</v>
      </c>
      <c r="AP87" s="218">
        <v>0</v>
      </c>
    </row>
    <row r="88" spans="1:42">
      <c r="A88" t="s">
        <v>130</v>
      </c>
      <c r="B88" s="218">
        <v>0</v>
      </c>
      <c r="C88" s="218">
        <v>7.37</v>
      </c>
      <c r="D88" s="218">
        <v>12.11</v>
      </c>
      <c r="E88" s="218">
        <v>0</v>
      </c>
      <c r="F88" s="218">
        <v>0</v>
      </c>
      <c r="G88" s="218">
        <v>32.51</v>
      </c>
      <c r="H88" s="218">
        <v>0</v>
      </c>
      <c r="I88" s="218">
        <v>0</v>
      </c>
      <c r="J88" s="218">
        <v>39.520000000000003</v>
      </c>
      <c r="K88" s="218">
        <v>262.42</v>
      </c>
      <c r="L88" s="218">
        <v>9.26</v>
      </c>
      <c r="M88" s="218">
        <v>1.84</v>
      </c>
      <c r="N88" s="218">
        <v>1.77</v>
      </c>
      <c r="O88" s="218">
        <v>2.4900000000000002</v>
      </c>
      <c r="P88" s="218">
        <v>1</v>
      </c>
      <c r="Q88" s="218">
        <v>9.7899999999999991</v>
      </c>
      <c r="R88" s="218">
        <v>0.64</v>
      </c>
      <c r="S88" s="218">
        <v>0</v>
      </c>
      <c r="T88" s="218">
        <v>0.8</v>
      </c>
      <c r="U88" s="218">
        <v>1.7</v>
      </c>
      <c r="V88" s="218">
        <v>0.3</v>
      </c>
      <c r="W88" s="218">
        <v>0.62</v>
      </c>
      <c r="X88" s="218">
        <v>2.15</v>
      </c>
      <c r="Y88" s="218">
        <v>0</v>
      </c>
      <c r="Z88" s="218">
        <v>4.0599999999999996</v>
      </c>
      <c r="AA88" s="218">
        <v>1.31</v>
      </c>
      <c r="AB88" s="218">
        <v>0</v>
      </c>
      <c r="AC88" s="218">
        <v>21.65</v>
      </c>
      <c r="AD88" s="218">
        <v>0</v>
      </c>
      <c r="AE88" s="218">
        <v>0</v>
      </c>
      <c r="AF88" s="218">
        <v>0</v>
      </c>
      <c r="AG88" s="218">
        <v>35.18</v>
      </c>
      <c r="AH88" s="218">
        <v>0</v>
      </c>
      <c r="AI88" s="218">
        <v>11.32</v>
      </c>
      <c r="AJ88" s="218">
        <v>0</v>
      </c>
      <c r="AK88" s="218">
        <v>101.48</v>
      </c>
      <c r="AL88" s="218">
        <v>0</v>
      </c>
      <c r="AM88" s="218">
        <v>0</v>
      </c>
      <c r="AN88" s="218">
        <v>0</v>
      </c>
      <c r="AO88" s="218">
        <v>301.95999999999998</v>
      </c>
      <c r="AP88" s="218">
        <v>0</v>
      </c>
    </row>
    <row r="89" spans="1:42">
      <c r="A89" t="s">
        <v>131</v>
      </c>
      <c r="B89" s="218">
        <v>0</v>
      </c>
      <c r="C89" s="218">
        <v>7.37</v>
      </c>
      <c r="D89" s="218">
        <v>12.11</v>
      </c>
      <c r="E89" s="218">
        <v>0</v>
      </c>
      <c r="F89" s="218">
        <v>0</v>
      </c>
      <c r="G89" s="218">
        <v>32.51</v>
      </c>
      <c r="H89" s="218">
        <v>0</v>
      </c>
      <c r="I89" s="218">
        <v>0</v>
      </c>
      <c r="J89" s="218">
        <v>39.520000000000003</v>
      </c>
      <c r="K89" s="218">
        <v>269.55</v>
      </c>
      <c r="L89" s="218">
        <v>9.26</v>
      </c>
      <c r="M89" s="218">
        <v>1.84</v>
      </c>
      <c r="N89" s="218">
        <v>1.77</v>
      </c>
      <c r="O89" s="218">
        <v>2.4900000000000002</v>
      </c>
      <c r="P89" s="218">
        <v>1</v>
      </c>
      <c r="Q89" s="218">
        <v>9.7899999999999991</v>
      </c>
      <c r="R89" s="218">
        <v>0.64</v>
      </c>
      <c r="S89" s="218">
        <v>0.4</v>
      </c>
      <c r="T89" s="218">
        <v>0.8</v>
      </c>
      <c r="U89" s="218">
        <v>1.7</v>
      </c>
      <c r="V89" s="218">
        <v>0.3</v>
      </c>
      <c r="W89" s="218">
        <v>0.62</v>
      </c>
      <c r="X89" s="218">
        <v>2.15</v>
      </c>
      <c r="Y89" s="218">
        <v>0</v>
      </c>
      <c r="Z89" s="218">
        <v>4.0599999999999996</v>
      </c>
      <c r="AA89" s="218">
        <v>1.31</v>
      </c>
      <c r="AB89" s="218">
        <v>0</v>
      </c>
      <c r="AC89" s="218">
        <v>21.65</v>
      </c>
      <c r="AD89" s="218">
        <v>0</v>
      </c>
      <c r="AE89" s="218">
        <v>0</v>
      </c>
      <c r="AF89" s="218">
        <v>0</v>
      </c>
      <c r="AG89" s="218">
        <v>35.18</v>
      </c>
      <c r="AH89" s="218">
        <v>0</v>
      </c>
      <c r="AI89" s="218">
        <v>11.32</v>
      </c>
      <c r="AJ89" s="218">
        <v>0</v>
      </c>
      <c r="AK89" s="218">
        <v>101.48</v>
      </c>
      <c r="AL89" s="218">
        <v>0</v>
      </c>
      <c r="AM89" s="218">
        <v>0</v>
      </c>
      <c r="AN89" s="218">
        <v>0</v>
      </c>
      <c r="AO89" s="218">
        <v>301.95999999999998</v>
      </c>
      <c r="AP89" s="218">
        <v>0</v>
      </c>
    </row>
    <row r="90" spans="1:42">
      <c r="A90" t="s">
        <v>132</v>
      </c>
      <c r="B90" s="218">
        <v>0</v>
      </c>
      <c r="C90" s="218">
        <v>7.37</v>
      </c>
      <c r="D90" s="218">
        <v>12.11</v>
      </c>
      <c r="E90" s="218">
        <v>0</v>
      </c>
      <c r="F90" s="218">
        <v>0</v>
      </c>
      <c r="G90" s="218">
        <v>32.51</v>
      </c>
      <c r="H90" s="218">
        <v>0</v>
      </c>
      <c r="I90" s="218">
        <v>0</v>
      </c>
      <c r="J90" s="218">
        <v>39.520000000000003</v>
      </c>
      <c r="K90" s="218">
        <v>262.41000000000003</v>
      </c>
      <c r="L90" s="218">
        <v>9.26</v>
      </c>
      <c r="M90" s="218">
        <v>1.84</v>
      </c>
      <c r="N90" s="218">
        <v>1.77</v>
      </c>
      <c r="O90" s="218">
        <v>2.4900000000000002</v>
      </c>
      <c r="P90" s="218">
        <v>1</v>
      </c>
      <c r="Q90" s="218">
        <v>9.7899999999999991</v>
      </c>
      <c r="R90" s="218">
        <v>0.64</v>
      </c>
      <c r="S90" s="218">
        <v>0.4</v>
      </c>
      <c r="T90" s="218">
        <v>0.8</v>
      </c>
      <c r="U90" s="218">
        <v>1.7</v>
      </c>
      <c r="V90" s="218">
        <v>0.3</v>
      </c>
      <c r="W90" s="218">
        <v>0.62</v>
      </c>
      <c r="X90" s="218">
        <v>2.15</v>
      </c>
      <c r="Y90" s="218">
        <v>0</v>
      </c>
      <c r="Z90" s="218">
        <v>4.0599999999999996</v>
      </c>
      <c r="AA90" s="218">
        <v>1.31</v>
      </c>
      <c r="AB90" s="218">
        <v>0</v>
      </c>
      <c r="AC90" s="218">
        <v>21.05</v>
      </c>
      <c r="AD90" s="218">
        <v>0</v>
      </c>
      <c r="AE90" s="218">
        <v>0</v>
      </c>
      <c r="AF90" s="218">
        <v>0</v>
      </c>
      <c r="AG90" s="218">
        <v>35.18</v>
      </c>
      <c r="AH90" s="218">
        <v>0</v>
      </c>
      <c r="AI90" s="218">
        <v>11.32</v>
      </c>
      <c r="AJ90" s="218">
        <v>0</v>
      </c>
      <c r="AK90" s="218">
        <v>101.48</v>
      </c>
      <c r="AL90" s="218">
        <v>0</v>
      </c>
      <c r="AM90" s="218">
        <v>0</v>
      </c>
      <c r="AN90" s="218">
        <v>0</v>
      </c>
      <c r="AO90" s="218">
        <v>301.95999999999998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12.11</v>
      </c>
      <c r="E91" s="218">
        <v>0</v>
      </c>
      <c r="F91" s="218">
        <v>0</v>
      </c>
      <c r="G91" s="218">
        <v>32.51</v>
      </c>
      <c r="H91" s="218">
        <v>0</v>
      </c>
      <c r="I91" s="218">
        <v>0</v>
      </c>
      <c r="J91" s="218">
        <v>39.520000000000003</v>
      </c>
      <c r="K91" s="218">
        <v>262.41000000000003</v>
      </c>
      <c r="L91" s="218">
        <v>9.26</v>
      </c>
      <c r="M91" s="218">
        <v>1.84</v>
      </c>
      <c r="N91" s="218">
        <v>1.77</v>
      </c>
      <c r="O91" s="218">
        <v>2.4900000000000002</v>
      </c>
      <c r="P91" s="218">
        <v>0.95</v>
      </c>
      <c r="Q91" s="218">
        <v>9.7899999999999991</v>
      </c>
      <c r="R91" s="218">
        <v>0.64</v>
      </c>
      <c r="S91" s="218">
        <v>0.4</v>
      </c>
      <c r="T91" s="218">
        <v>0.8</v>
      </c>
      <c r="U91" s="218">
        <v>1.7</v>
      </c>
      <c r="V91" s="218">
        <v>0.3</v>
      </c>
      <c r="W91" s="218">
        <v>0.62</v>
      </c>
      <c r="X91" s="218">
        <v>2.15</v>
      </c>
      <c r="Y91" s="218">
        <v>0</v>
      </c>
      <c r="Z91" s="218">
        <v>4.0599999999999996</v>
      </c>
      <c r="AA91" s="218">
        <v>1.31</v>
      </c>
      <c r="AB91" s="218">
        <v>0</v>
      </c>
      <c r="AC91" s="218">
        <v>21.05</v>
      </c>
      <c r="AD91" s="218">
        <v>0</v>
      </c>
      <c r="AE91" s="218">
        <v>0</v>
      </c>
      <c r="AF91" s="218">
        <v>0</v>
      </c>
      <c r="AG91" s="218">
        <v>40.909999999999997</v>
      </c>
      <c r="AH91" s="218">
        <v>0</v>
      </c>
      <c r="AI91" s="218">
        <v>11.32</v>
      </c>
      <c r="AJ91" s="218">
        <v>0</v>
      </c>
      <c r="AK91" s="218">
        <v>101.48</v>
      </c>
      <c r="AL91" s="218">
        <v>0</v>
      </c>
      <c r="AM91" s="218">
        <v>0</v>
      </c>
      <c r="AN91" s="218">
        <v>0</v>
      </c>
      <c r="AO91" s="218">
        <v>301.95999999999998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12.11</v>
      </c>
      <c r="E92" s="218">
        <v>0</v>
      </c>
      <c r="F92" s="218">
        <v>0</v>
      </c>
      <c r="G92" s="218">
        <v>32.51</v>
      </c>
      <c r="H92" s="218">
        <v>0</v>
      </c>
      <c r="I92" s="218">
        <v>0</v>
      </c>
      <c r="J92" s="218">
        <v>39.520000000000003</v>
      </c>
      <c r="K92" s="218">
        <v>262.41000000000003</v>
      </c>
      <c r="L92" s="218">
        <v>9.26</v>
      </c>
      <c r="M92" s="218">
        <v>1.84</v>
      </c>
      <c r="N92" s="218">
        <v>1.77</v>
      </c>
      <c r="O92" s="218">
        <v>2.4900000000000002</v>
      </c>
      <c r="P92" s="218">
        <v>2.02</v>
      </c>
      <c r="Q92" s="218">
        <v>9.7899999999999991</v>
      </c>
      <c r="R92" s="218">
        <v>0.64</v>
      </c>
      <c r="S92" s="218">
        <v>0.4</v>
      </c>
      <c r="T92" s="218">
        <v>0.8</v>
      </c>
      <c r="U92" s="218">
        <v>1.7</v>
      </c>
      <c r="V92" s="218">
        <v>0.3</v>
      </c>
      <c r="W92" s="218">
        <v>0.62</v>
      </c>
      <c r="X92" s="218">
        <v>2.15</v>
      </c>
      <c r="Y92" s="218">
        <v>0</v>
      </c>
      <c r="Z92" s="218">
        <v>4.0599999999999996</v>
      </c>
      <c r="AA92" s="218">
        <v>1.31</v>
      </c>
      <c r="AB92" s="218">
        <v>0</v>
      </c>
      <c r="AC92" s="218">
        <v>21.05</v>
      </c>
      <c r="AD92" s="218">
        <v>0</v>
      </c>
      <c r="AE92" s="218">
        <v>0</v>
      </c>
      <c r="AF92" s="218">
        <v>0</v>
      </c>
      <c r="AG92" s="218">
        <v>40.909999999999997</v>
      </c>
      <c r="AH92" s="218">
        <v>0</v>
      </c>
      <c r="AI92" s="218">
        <v>11.32</v>
      </c>
      <c r="AJ92" s="218">
        <v>0</v>
      </c>
      <c r="AK92" s="218">
        <v>101.48</v>
      </c>
      <c r="AL92" s="218">
        <v>0</v>
      </c>
      <c r="AM92" s="218">
        <v>0</v>
      </c>
      <c r="AN92" s="218">
        <v>0</v>
      </c>
      <c r="AO92" s="218">
        <v>301.95999999999998</v>
      </c>
      <c r="AP92" s="218">
        <v>0</v>
      </c>
    </row>
    <row r="93" spans="1:42">
      <c r="A93" t="s">
        <v>135</v>
      </c>
      <c r="B93" s="218">
        <v>0</v>
      </c>
      <c r="C93" s="218">
        <v>7.37</v>
      </c>
      <c r="D93" s="218">
        <v>12.11</v>
      </c>
      <c r="E93" s="218">
        <v>0</v>
      </c>
      <c r="F93" s="218">
        <v>0</v>
      </c>
      <c r="G93" s="218">
        <v>32.51</v>
      </c>
      <c r="H93" s="218">
        <v>0</v>
      </c>
      <c r="I93" s="218">
        <v>0</v>
      </c>
      <c r="J93" s="218">
        <v>39.520000000000003</v>
      </c>
      <c r="K93" s="218">
        <v>262.41000000000003</v>
      </c>
      <c r="L93" s="218">
        <v>9.26</v>
      </c>
      <c r="M93" s="218">
        <v>1.84</v>
      </c>
      <c r="N93" s="218">
        <v>1.77</v>
      </c>
      <c r="O93" s="218">
        <v>2.4900000000000002</v>
      </c>
      <c r="P93" s="218">
        <v>0.95</v>
      </c>
      <c r="Q93" s="218">
        <v>9.7899999999999991</v>
      </c>
      <c r="R93" s="218">
        <v>0.64</v>
      </c>
      <c r="S93" s="218">
        <v>0.4</v>
      </c>
      <c r="T93" s="218">
        <v>0.8</v>
      </c>
      <c r="U93" s="218">
        <v>1.7</v>
      </c>
      <c r="V93" s="218">
        <v>0.3</v>
      </c>
      <c r="W93" s="218">
        <v>0.56000000000000005</v>
      </c>
      <c r="X93" s="218">
        <v>2.15</v>
      </c>
      <c r="Y93" s="218">
        <v>0</v>
      </c>
      <c r="Z93" s="218">
        <v>4.0599999999999996</v>
      </c>
      <c r="AA93" s="218">
        <v>1.31</v>
      </c>
      <c r="AB93" s="218">
        <v>0</v>
      </c>
      <c r="AC93" s="218">
        <v>21.05</v>
      </c>
      <c r="AD93" s="218">
        <v>0</v>
      </c>
      <c r="AE93" s="218">
        <v>0</v>
      </c>
      <c r="AF93" s="218">
        <v>0</v>
      </c>
      <c r="AG93" s="218">
        <v>35.18</v>
      </c>
      <c r="AH93" s="218">
        <v>0</v>
      </c>
      <c r="AI93" s="218">
        <v>11.32</v>
      </c>
      <c r="AJ93" s="218">
        <v>0</v>
      </c>
      <c r="AK93" s="218">
        <v>101.48</v>
      </c>
      <c r="AL93" s="218">
        <v>0</v>
      </c>
      <c r="AM93" s="218">
        <v>0</v>
      </c>
      <c r="AN93" s="218">
        <v>0</v>
      </c>
      <c r="AO93" s="218">
        <v>301.95999999999998</v>
      </c>
      <c r="AP93" s="218">
        <v>0</v>
      </c>
    </row>
    <row r="94" spans="1:42">
      <c r="A94" t="s">
        <v>136</v>
      </c>
      <c r="B94" s="218">
        <v>0</v>
      </c>
      <c r="C94" s="218">
        <v>7.37</v>
      </c>
      <c r="D94" s="218">
        <v>12.11</v>
      </c>
      <c r="E94" s="218">
        <v>0</v>
      </c>
      <c r="F94" s="218">
        <v>0</v>
      </c>
      <c r="G94" s="218">
        <v>32.51</v>
      </c>
      <c r="H94" s="218">
        <v>0</v>
      </c>
      <c r="I94" s="218">
        <v>0</v>
      </c>
      <c r="J94" s="218">
        <v>39.520000000000003</v>
      </c>
      <c r="K94" s="218">
        <v>262.41000000000003</v>
      </c>
      <c r="L94" s="218">
        <v>9.26</v>
      </c>
      <c r="M94" s="218">
        <v>1.84</v>
      </c>
      <c r="N94" s="218">
        <v>1.77</v>
      </c>
      <c r="O94" s="218">
        <v>2.4900000000000002</v>
      </c>
      <c r="P94" s="218">
        <v>0.95</v>
      </c>
      <c r="Q94" s="218">
        <v>9.7899999999999991</v>
      </c>
      <c r="R94" s="218">
        <v>0.64</v>
      </c>
      <c r="S94" s="218">
        <v>0.4</v>
      </c>
      <c r="T94" s="218">
        <v>0.8</v>
      </c>
      <c r="U94" s="218">
        <v>1.7</v>
      </c>
      <c r="V94" s="218">
        <v>0.3</v>
      </c>
      <c r="W94" s="218">
        <v>0.56000000000000005</v>
      </c>
      <c r="X94" s="218">
        <v>2.15</v>
      </c>
      <c r="Y94" s="218">
        <v>0</v>
      </c>
      <c r="Z94" s="218">
        <v>4.0599999999999996</v>
      </c>
      <c r="AA94" s="218">
        <v>1.31</v>
      </c>
      <c r="AB94" s="218">
        <v>0</v>
      </c>
      <c r="AC94" s="218">
        <v>21.05</v>
      </c>
      <c r="AD94" s="218">
        <v>0</v>
      </c>
      <c r="AE94" s="218">
        <v>0</v>
      </c>
      <c r="AF94" s="218">
        <v>0</v>
      </c>
      <c r="AG94" s="218">
        <v>35.18</v>
      </c>
      <c r="AH94" s="218">
        <v>0</v>
      </c>
      <c r="AI94" s="218">
        <v>11.32</v>
      </c>
      <c r="AJ94" s="218">
        <v>0</v>
      </c>
      <c r="AK94" s="218">
        <v>101.48</v>
      </c>
      <c r="AL94" s="218">
        <v>0</v>
      </c>
      <c r="AM94" s="218">
        <v>0</v>
      </c>
      <c r="AN94" s="218">
        <v>0</v>
      </c>
      <c r="AO94" s="218">
        <v>301.95999999999998</v>
      </c>
      <c r="AP94" s="218">
        <v>0</v>
      </c>
    </row>
    <row r="95" spans="1:42">
      <c r="A95" t="s">
        <v>137</v>
      </c>
      <c r="B95" s="218">
        <v>0</v>
      </c>
      <c r="C95" s="218">
        <v>7.37</v>
      </c>
      <c r="D95" s="218">
        <v>12.11</v>
      </c>
      <c r="E95" s="218">
        <v>0</v>
      </c>
      <c r="F95" s="218">
        <v>0</v>
      </c>
      <c r="G95" s="218">
        <v>32.51</v>
      </c>
      <c r="H95" s="218">
        <v>0</v>
      </c>
      <c r="I95" s="218">
        <v>0</v>
      </c>
      <c r="J95" s="218">
        <v>39.520000000000003</v>
      </c>
      <c r="K95" s="218">
        <v>262.41000000000003</v>
      </c>
      <c r="L95" s="218">
        <v>9.26</v>
      </c>
      <c r="M95" s="218">
        <v>1.84</v>
      </c>
      <c r="N95" s="218">
        <v>1.77</v>
      </c>
      <c r="O95" s="218">
        <v>2.4900000000000002</v>
      </c>
      <c r="P95" s="218">
        <v>1.3</v>
      </c>
      <c r="Q95" s="218">
        <v>9.7899999999999991</v>
      </c>
      <c r="R95" s="218">
        <v>0.64</v>
      </c>
      <c r="S95" s="218">
        <v>-76.66</v>
      </c>
      <c r="T95" s="218">
        <v>0.8</v>
      </c>
      <c r="U95" s="218">
        <v>1.7</v>
      </c>
      <c r="V95" s="218">
        <v>0.3</v>
      </c>
      <c r="W95" s="218">
        <v>0.56000000000000005</v>
      </c>
      <c r="X95" s="218">
        <v>2.15</v>
      </c>
      <c r="Y95" s="218">
        <v>0</v>
      </c>
      <c r="Z95" s="218">
        <v>4.0599999999999996</v>
      </c>
      <c r="AA95" s="218">
        <v>1.31</v>
      </c>
      <c r="AB95" s="218">
        <v>0</v>
      </c>
      <c r="AC95" s="218">
        <v>21.05</v>
      </c>
      <c r="AD95" s="218">
        <v>0</v>
      </c>
      <c r="AE95" s="218">
        <v>0</v>
      </c>
      <c r="AF95" s="218">
        <v>0</v>
      </c>
      <c r="AG95" s="218">
        <v>35.18</v>
      </c>
      <c r="AH95" s="218">
        <v>0</v>
      </c>
      <c r="AI95" s="218">
        <v>11.32</v>
      </c>
      <c r="AJ95" s="218">
        <v>0</v>
      </c>
      <c r="AK95" s="218">
        <v>101.48</v>
      </c>
      <c r="AL95" s="218">
        <v>0</v>
      </c>
      <c r="AM95" s="218">
        <v>0</v>
      </c>
      <c r="AN95" s="218">
        <v>0</v>
      </c>
      <c r="AO95" s="218">
        <v>301.95999999999998</v>
      </c>
      <c r="AP95" s="218">
        <v>0</v>
      </c>
    </row>
    <row r="96" spans="1:42">
      <c r="A96" t="s">
        <v>138</v>
      </c>
      <c r="B96" s="218">
        <v>0</v>
      </c>
      <c r="C96" s="218">
        <v>7.37</v>
      </c>
      <c r="D96" s="218">
        <v>12.11</v>
      </c>
      <c r="E96" s="218">
        <v>0</v>
      </c>
      <c r="F96" s="218">
        <v>0</v>
      </c>
      <c r="G96" s="218">
        <v>32.51</v>
      </c>
      <c r="H96" s="218">
        <v>0</v>
      </c>
      <c r="I96" s="218">
        <v>0</v>
      </c>
      <c r="J96" s="218">
        <v>39.520000000000003</v>
      </c>
      <c r="K96" s="218">
        <v>262.41000000000003</v>
      </c>
      <c r="L96" s="218">
        <v>9.26</v>
      </c>
      <c r="M96" s="218">
        <v>1.84</v>
      </c>
      <c r="N96" s="218">
        <v>1.77</v>
      </c>
      <c r="O96" s="218">
        <v>2.4900000000000002</v>
      </c>
      <c r="P96" s="218">
        <v>1.3</v>
      </c>
      <c r="Q96" s="218">
        <v>9.7899999999999991</v>
      </c>
      <c r="R96" s="218">
        <v>0.64</v>
      </c>
      <c r="S96" s="218">
        <v>-106.66</v>
      </c>
      <c r="T96" s="218">
        <v>0.8</v>
      </c>
      <c r="U96" s="218">
        <v>1.7</v>
      </c>
      <c r="V96" s="218">
        <v>0.3</v>
      </c>
      <c r="W96" s="218">
        <v>0.56000000000000005</v>
      </c>
      <c r="X96" s="218">
        <v>2.15</v>
      </c>
      <c r="Y96" s="218">
        <v>0</v>
      </c>
      <c r="Z96" s="218">
        <v>4.0599999999999996</v>
      </c>
      <c r="AA96" s="218">
        <v>1.31</v>
      </c>
      <c r="AB96" s="218">
        <v>0</v>
      </c>
      <c r="AC96" s="218">
        <v>21.05</v>
      </c>
      <c r="AD96" s="218">
        <v>0</v>
      </c>
      <c r="AE96" s="218">
        <v>0</v>
      </c>
      <c r="AF96" s="218">
        <v>0</v>
      </c>
      <c r="AG96" s="218">
        <v>35.18</v>
      </c>
      <c r="AH96" s="218">
        <v>0</v>
      </c>
      <c r="AI96" s="218">
        <v>11.32</v>
      </c>
      <c r="AJ96" s="218">
        <v>0</v>
      </c>
      <c r="AK96" s="218">
        <v>101.48</v>
      </c>
      <c r="AL96" s="218">
        <v>0</v>
      </c>
      <c r="AM96" s="218">
        <v>0</v>
      </c>
      <c r="AN96" s="218">
        <v>0</v>
      </c>
      <c r="AO96" s="218">
        <v>301.95999999999998</v>
      </c>
      <c r="AP96" s="218">
        <v>0</v>
      </c>
    </row>
    <row r="97" spans="1:42">
      <c r="A97" t="s">
        <v>139</v>
      </c>
      <c r="B97" s="218">
        <v>0</v>
      </c>
      <c r="C97" s="218">
        <v>7.37</v>
      </c>
      <c r="D97" s="218">
        <v>12.11</v>
      </c>
      <c r="E97" s="218">
        <v>0</v>
      </c>
      <c r="F97" s="218">
        <v>0</v>
      </c>
      <c r="G97" s="218">
        <v>32.51</v>
      </c>
      <c r="H97" s="218">
        <v>0</v>
      </c>
      <c r="I97" s="218">
        <v>0</v>
      </c>
      <c r="J97" s="218">
        <v>39.520000000000003</v>
      </c>
      <c r="K97" s="218">
        <v>262.41000000000003</v>
      </c>
      <c r="L97" s="218">
        <v>9.26</v>
      </c>
      <c r="M97" s="218">
        <v>1.84</v>
      </c>
      <c r="N97" s="218">
        <v>1.77</v>
      </c>
      <c r="O97" s="218">
        <v>2.4900000000000002</v>
      </c>
      <c r="P97" s="218">
        <v>1.3</v>
      </c>
      <c r="Q97" s="218">
        <v>9.7899999999999991</v>
      </c>
      <c r="R97" s="218">
        <v>0.64</v>
      </c>
      <c r="S97" s="218">
        <v>-107.2</v>
      </c>
      <c r="T97" s="218">
        <v>0.8</v>
      </c>
      <c r="U97" s="218">
        <v>1.7</v>
      </c>
      <c r="V97" s="218">
        <v>0.3</v>
      </c>
      <c r="W97" s="218">
        <v>0.56000000000000005</v>
      </c>
      <c r="X97" s="218">
        <v>2.15</v>
      </c>
      <c r="Y97" s="218">
        <v>0</v>
      </c>
      <c r="Z97" s="218">
        <v>4.0599999999999996</v>
      </c>
      <c r="AA97" s="218">
        <v>1.31</v>
      </c>
      <c r="AB97" s="218">
        <v>0</v>
      </c>
      <c r="AC97" s="218">
        <v>21.05</v>
      </c>
      <c r="AD97" s="218">
        <v>0</v>
      </c>
      <c r="AE97" s="218">
        <v>0</v>
      </c>
      <c r="AF97" s="218">
        <v>0</v>
      </c>
      <c r="AG97" s="218">
        <v>35.18</v>
      </c>
      <c r="AH97" s="218">
        <v>0</v>
      </c>
      <c r="AI97" s="218">
        <v>11.32</v>
      </c>
      <c r="AJ97" s="218">
        <v>0</v>
      </c>
      <c r="AK97" s="218">
        <v>101.48</v>
      </c>
      <c r="AL97" s="218">
        <v>0</v>
      </c>
      <c r="AM97" s="218">
        <v>0</v>
      </c>
      <c r="AN97" s="218">
        <v>0</v>
      </c>
      <c r="AO97" s="218">
        <v>301.95999999999998</v>
      </c>
      <c r="AP97" s="218">
        <v>0</v>
      </c>
    </row>
    <row r="98" spans="1:42">
      <c r="A98" t="s">
        <v>140</v>
      </c>
      <c r="B98" s="218">
        <v>0</v>
      </c>
      <c r="C98" s="218">
        <v>7.37</v>
      </c>
      <c r="D98" s="218">
        <v>12.11</v>
      </c>
      <c r="E98" s="218">
        <v>0</v>
      </c>
      <c r="F98" s="218">
        <v>0</v>
      </c>
      <c r="G98" s="218">
        <v>32.51</v>
      </c>
      <c r="H98" s="218">
        <v>0</v>
      </c>
      <c r="I98" s="218">
        <v>0</v>
      </c>
      <c r="J98" s="218">
        <v>39.520000000000003</v>
      </c>
      <c r="K98" s="218">
        <v>262.41000000000003</v>
      </c>
      <c r="L98" s="218">
        <v>9.26</v>
      </c>
      <c r="M98" s="218">
        <v>1.84</v>
      </c>
      <c r="N98" s="218">
        <v>1.77</v>
      </c>
      <c r="O98" s="218">
        <v>2.4900000000000002</v>
      </c>
      <c r="P98" s="218">
        <v>1.3</v>
      </c>
      <c r="Q98" s="218">
        <v>9.7899999999999991</v>
      </c>
      <c r="R98" s="218">
        <v>0.64</v>
      </c>
      <c r="S98" s="218">
        <v>-107.2</v>
      </c>
      <c r="T98" s="218">
        <v>0.8</v>
      </c>
      <c r="U98" s="218">
        <v>1.7</v>
      </c>
      <c r="V98" s="218">
        <v>0.3</v>
      </c>
      <c r="W98" s="218">
        <v>0.56000000000000005</v>
      </c>
      <c r="X98" s="218">
        <v>2.15</v>
      </c>
      <c r="Y98" s="218">
        <v>0</v>
      </c>
      <c r="Z98" s="218">
        <v>4.0599999999999996</v>
      </c>
      <c r="AA98" s="218">
        <v>1.31</v>
      </c>
      <c r="AB98" s="218">
        <v>0</v>
      </c>
      <c r="AC98" s="218">
        <v>21.05</v>
      </c>
      <c r="AD98" s="218">
        <v>0</v>
      </c>
      <c r="AE98" s="218">
        <v>0</v>
      </c>
      <c r="AF98" s="218">
        <v>0</v>
      </c>
      <c r="AG98" s="218">
        <v>35.18</v>
      </c>
      <c r="AH98" s="218">
        <v>0</v>
      </c>
      <c r="AI98" s="218">
        <v>11.32</v>
      </c>
      <c r="AJ98" s="218">
        <v>0</v>
      </c>
      <c r="AK98" s="218">
        <v>101.48</v>
      </c>
      <c r="AL98" s="218">
        <v>0</v>
      </c>
      <c r="AM98" s="218">
        <v>0</v>
      </c>
      <c r="AN98" s="218">
        <v>0</v>
      </c>
      <c r="AO98" s="218">
        <v>301.95999999999998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0.1742400000000002</v>
      </c>
      <c r="D99">
        <f t="shared" si="0"/>
        <v>0.29063999999999995</v>
      </c>
      <c r="E99">
        <f t="shared" si="0"/>
        <v>0</v>
      </c>
      <c r="F99">
        <f t="shared" si="0"/>
        <v>0</v>
      </c>
      <c r="G99">
        <f t="shared" si="0"/>
        <v>0.76394000000000173</v>
      </c>
      <c r="H99">
        <f t="shared" si="0"/>
        <v>0</v>
      </c>
      <c r="I99">
        <f t="shared" si="0"/>
        <v>0</v>
      </c>
      <c r="J99">
        <f t="shared" si="0"/>
        <v>0.94408000000000059</v>
      </c>
      <c r="K99">
        <f t="shared" si="0"/>
        <v>8.2093774999999951</v>
      </c>
      <c r="L99">
        <f t="shared" si="0"/>
        <v>0.25917000000000001</v>
      </c>
      <c r="M99">
        <f t="shared" si="0"/>
        <v>4.3580000000000063E-2</v>
      </c>
      <c r="N99">
        <f t="shared" si="0"/>
        <v>4.2480000000000039E-2</v>
      </c>
      <c r="O99">
        <f t="shared" si="0"/>
        <v>5.9760000000000077E-2</v>
      </c>
      <c r="P99">
        <f t="shared" si="0"/>
        <v>0.15662750000000003</v>
      </c>
      <c r="Q99">
        <f t="shared" si="0"/>
        <v>0.2349599999999997</v>
      </c>
      <c r="R99">
        <f t="shared" si="0"/>
        <v>0.15258999999999992</v>
      </c>
      <c r="S99">
        <f t="shared" si="0"/>
        <v>3.9624999999999062E-3</v>
      </c>
      <c r="T99">
        <f t="shared" si="0"/>
        <v>1.9199999999999964E-2</v>
      </c>
      <c r="U99">
        <f t="shared" si="0"/>
        <v>4.098249999999997E-2</v>
      </c>
      <c r="V99">
        <f t="shared" si="0"/>
        <v>5.4300000000000084E-2</v>
      </c>
      <c r="W99">
        <f t="shared" si="0"/>
        <v>8.9662500000000075E-2</v>
      </c>
      <c r="X99">
        <f t="shared" si="0"/>
        <v>0.11461749999999966</v>
      </c>
      <c r="Y99">
        <f t="shared" si="0"/>
        <v>0</v>
      </c>
      <c r="Z99">
        <f t="shared" si="0"/>
        <v>0.68932499999999963</v>
      </c>
      <c r="AA99">
        <f t="shared" si="0"/>
        <v>0.33588499999999927</v>
      </c>
      <c r="AB99">
        <f t="shared" si="0"/>
        <v>0</v>
      </c>
      <c r="AC99">
        <f t="shared" si="0"/>
        <v>0.50687250000000039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0.81213499999999883</v>
      </c>
      <c r="AH99">
        <f t="shared" si="0"/>
        <v>0</v>
      </c>
      <c r="AI99">
        <f t="shared" si="0"/>
        <v>0.27168000000000042</v>
      </c>
      <c r="AJ99">
        <f t="shared" si="0"/>
        <v>5.6599999999999977E-2</v>
      </c>
      <c r="AK99">
        <f t="shared" si="0"/>
        <v>2.4355199999999941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7.1972799999999983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4.2699999999999996</v>
      </c>
      <c r="D3" s="218">
        <v>6.13</v>
      </c>
      <c r="E3" s="218">
        <v>0</v>
      </c>
      <c r="F3" s="218">
        <v>0</v>
      </c>
      <c r="G3" s="218">
        <v>15.72</v>
      </c>
      <c r="H3" s="218">
        <v>0</v>
      </c>
      <c r="I3" s="218">
        <v>0</v>
      </c>
      <c r="J3" s="218">
        <v>20.59</v>
      </c>
      <c r="K3" s="218">
        <v>81.88</v>
      </c>
      <c r="L3" s="218">
        <v>42.03</v>
      </c>
      <c r="M3" s="218">
        <v>0</v>
      </c>
      <c r="N3" s="218">
        <v>1</v>
      </c>
      <c r="O3" s="218">
        <v>1.67</v>
      </c>
      <c r="P3" s="218">
        <v>18.2</v>
      </c>
      <c r="Q3" s="218">
        <v>5.54</v>
      </c>
      <c r="R3" s="218">
        <v>0.36</v>
      </c>
      <c r="S3" s="218">
        <v>0.23</v>
      </c>
      <c r="T3" s="218">
        <v>0</v>
      </c>
      <c r="U3" s="218">
        <v>8.01</v>
      </c>
      <c r="V3" s="218">
        <v>2.41</v>
      </c>
      <c r="W3" s="218">
        <v>0.36</v>
      </c>
      <c r="X3" s="218">
        <v>1.24</v>
      </c>
      <c r="Y3" s="218">
        <v>0</v>
      </c>
      <c r="Z3" s="218">
        <v>2.35</v>
      </c>
      <c r="AA3" s="218">
        <v>0.76</v>
      </c>
      <c r="AB3" s="218">
        <v>0</v>
      </c>
      <c r="AC3" s="218">
        <v>11.2</v>
      </c>
      <c r="AD3" s="218">
        <v>0</v>
      </c>
      <c r="AE3" s="218">
        <v>0</v>
      </c>
      <c r="AF3" s="218">
        <v>0</v>
      </c>
      <c r="AG3" s="218">
        <v>18.59</v>
      </c>
      <c r="AH3" s="218">
        <v>0</v>
      </c>
      <c r="AI3" s="218">
        <v>6.43</v>
      </c>
      <c r="AJ3" s="218">
        <v>0</v>
      </c>
      <c r="AK3" s="218">
        <v>58.68</v>
      </c>
      <c r="AL3" s="218">
        <v>0</v>
      </c>
      <c r="AM3" s="218">
        <v>0</v>
      </c>
      <c r="AN3" s="218">
        <v>0</v>
      </c>
      <c r="AO3" s="218">
        <v>174.6</v>
      </c>
      <c r="AP3" s="218">
        <v>0</v>
      </c>
    </row>
    <row r="4" spans="1:42">
      <c r="A4" t="s">
        <v>46</v>
      </c>
      <c r="B4" s="218">
        <v>0</v>
      </c>
      <c r="C4" s="218">
        <v>4.2699999999999996</v>
      </c>
      <c r="D4" s="218">
        <v>6.13</v>
      </c>
      <c r="E4" s="218">
        <v>0</v>
      </c>
      <c r="F4" s="218">
        <v>0</v>
      </c>
      <c r="G4" s="218">
        <v>15.72</v>
      </c>
      <c r="H4" s="218">
        <v>0</v>
      </c>
      <c r="I4" s="218">
        <v>0</v>
      </c>
      <c r="J4" s="218">
        <v>20.59</v>
      </c>
      <c r="K4" s="218">
        <v>81.88</v>
      </c>
      <c r="L4" s="218">
        <v>42.03</v>
      </c>
      <c r="M4" s="218">
        <v>0</v>
      </c>
      <c r="N4" s="218">
        <v>1</v>
      </c>
      <c r="O4" s="218">
        <v>1.67</v>
      </c>
      <c r="P4" s="218">
        <v>18.2</v>
      </c>
      <c r="Q4" s="218">
        <v>5.54</v>
      </c>
      <c r="R4" s="218">
        <v>0.36</v>
      </c>
      <c r="S4" s="218">
        <v>0.23</v>
      </c>
      <c r="T4" s="218">
        <v>0</v>
      </c>
      <c r="U4" s="218">
        <v>8.01</v>
      </c>
      <c r="V4" s="218">
        <v>2.41</v>
      </c>
      <c r="W4" s="218">
        <v>0.36</v>
      </c>
      <c r="X4" s="218">
        <v>1.24</v>
      </c>
      <c r="Y4" s="218">
        <v>0</v>
      </c>
      <c r="Z4" s="218">
        <v>2.35</v>
      </c>
      <c r="AA4" s="218">
        <v>0.76</v>
      </c>
      <c r="AB4" s="218">
        <v>0</v>
      </c>
      <c r="AC4" s="218">
        <v>11.2</v>
      </c>
      <c r="AD4" s="218">
        <v>0</v>
      </c>
      <c r="AE4" s="218">
        <v>0</v>
      </c>
      <c r="AF4" s="218">
        <v>0</v>
      </c>
      <c r="AG4" s="218">
        <v>18.59</v>
      </c>
      <c r="AH4" s="218">
        <v>0</v>
      </c>
      <c r="AI4" s="218">
        <v>6.43</v>
      </c>
      <c r="AJ4" s="218">
        <v>0</v>
      </c>
      <c r="AK4" s="218">
        <v>58.68</v>
      </c>
      <c r="AL4" s="218">
        <v>0</v>
      </c>
      <c r="AM4" s="218">
        <v>0</v>
      </c>
      <c r="AN4" s="218">
        <v>0</v>
      </c>
      <c r="AO4" s="218">
        <v>174.6</v>
      </c>
      <c r="AP4" s="218">
        <v>0</v>
      </c>
    </row>
    <row r="5" spans="1:42">
      <c r="A5" t="s">
        <v>47</v>
      </c>
      <c r="B5" s="218">
        <v>0</v>
      </c>
      <c r="C5" s="218">
        <v>4.2699999999999996</v>
      </c>
      <c r="D5" s="218">
        <v>6.13</v>
      </c>
      <c r="E5" s="218">
        <v>0</v>
      </c>
      <c r="F5" s="218">
        <v>0</v>
      </c>
      <c r="G5" s="218">
        <v>15.72</v>
      </c>
      <c r="H5" s="218">
        <v>0</v>
      </c>
      <c r="I5" s="218">
        <v>0</v>
      </c>
      <c r="J5" s="218">
        <v>20.59</v>
      </c>
      <c r="K5" s="218">
        <v>81.88</v>
      </c>
      <c r="L5" s="218">
        <v>42.03</v>
      </c>
      <c r="M5" s="218">
        <v>0</v>
      </c>
      <c r="N5" s="218">
        <v>1</v>
      </c>
      <c r="O5" s="218">
        <v>1.67</v>
      </c>
      <c r="P5" s="218">
        <v>18.2</v>
      </c>
      <c r="Q5" s="218">
        <v>5.54</v>
      </c>
      <c r="R5" s="218">
        <v>0.36</v>
      </c>
      <c r="S5" s="218">
        <v>0.23</v>
      </c>
      <c r="T5" s="218">
        <v>0</v>
      </c>
      <c r="U5" s="218">
        <v>8.01</v>
      </c>
      <c r="V5" s="218">
        <v>2.41</v>
      </c>
      <c r="W5" s="218">
        <v>0.36</v>
      </c>
      <c r="X5" s="218">
        <v>1.24</v>
      </c>
      <c r="Y5" s="218">
        <v>0</v>
      </c>
      <c r="Z5" s="218">
        <v>2.35</v>
      </c>
      <c r="AA5" s="218">
        <v>0.76</v>
      </c>
      <c r="AB5" s="218">
        <v>0</v>
      </c>
      <c r="AC5" s="218">
        <v>11.2</v>
      </c>
      <c r="AD5" s="218">
        <v>0</v>
      </c>
      <c r="AE5" s="218">
        <v>0</v>
      </c>
      <c r="AF5" s="218">
        <v>0</v>
      </c>
      <c r="AG5" s="218">
        <v>18.59</v>
      </c>
      <c r="AH5" s="218">
        <v>0</v>
      </c>
      <c r="AI5" s="218">
        <v>6.43</v>
      </c>
      <c r="AJ5" s="218">
        <v>0</v>
      </c>
      <c r="AK5" s="218">
        <v>58.68</v>
      </c>
      <c r="AL5" s="218">
        <v>0</v>
      </c>
      <c r="AM5" s="218">
        <v>0</v>
      </c>
      <c r="AN5" s="218">
        <v>0</v>
      </c>
      <c r="AO5" s="218">
        <v>174.6</v>
      </c>
      <c r="AP5" s="218">
        <v>0</v>
      </c>
    </row>
    <row r="6" spans="1:42">
      <c r="A6" t="s">
        <v>48</v>
      </c>
      <c r="B6" s="218">
        <v>0</v>
      </c>
      <c r="C6" s="218">
        <v>4.2699999999999996</v>
      </c>
      <c r="D6" s="218">
        <v>6.13</v>
      </c>
      <c r="E6" s="218">
        <v>0</v>
      </c>
      <c r="F6" s="218">
        <v>0</v>
      </c>
      <c r="G6" s="218">
        <v>15.72</v>
      </c>
      <c r="H6" s="218">
        <v>0</v>
      </c>
      <c r="I6" s="218">
        <v>0</v>
      </c>
      <c r="J6" s="218">
        <v>20.59</v>
      </c>
      <c r="K6" s="218">
        <v>81.88</v>
      </c>
      <c r="L6" s="218">
        <v>42.03</v>
      </c>
      <c r="M6" s="218">
        <v>0</v>
      </c>
      <c r="N6" s="218">
        <v>1</v>
      </c>
      <c r="O6" s="218">
        <v>1.67</v>
      </c>
      <c r="P6" s="218">
        <v>18.2</v>
      </c>
      <c r="Q6" s="218">
        <v>5.54</v>
      </c>
      <c r="R6" s="218">
        <v>0.36</v>
      </c>
      <c r="S6" s="218">
        <v>0.23</v>
      </c>
      <c r="T6" s="218">
        <v>0</v>
      </c>
      <c r="U6" s="218">
        <v>8.01</v>
      </c>
      <c r="V6" s="218">
        <v>2.41</v>
      </c>
      <c r="W6" s="218">
        <v>0.36</v>
      </c>
      <c r="X6" s="218">
        <v>1.24</v>
      </c>
      <c r="Y6" s="218">
        <v>0</v>
      </c>
      <c r="Z6" s="218">
        <v>2.35</v>
      </c>
      <c r="AA6" s="218">
        <v>0.76</v>
      </c>
      <c r="AB6" s="218">
        <v>0</v>
      </c>
      <c r="AC6" s="218">
        <v>11.2</v>
      </c>
      <c r="AD6" s="218">
        <v>0</v>
      </c>
      <c r="AE6" s="218">
        <v>0</v>
      </c>
      <c r="AF6" s="218">
        <v>0</v>
      </c>
      <c r="AG6" s="218">
        <v>18.59</v>
      </c>
      <c r="AH6" s="218">
        <v>0</v>
      </c>
      <c r="AI6" s="218">
        <v>6.43</v>
      </c>
      <c r="AJ6" s="218">
        <v>0</v>
      </c>
      <c r="AK6" s="218">
        <v>58.68</v>
      </c>
      <c r="AL6" s="218">
        <v>0</v>
      </c>
      <c r="AM6" s="218">
        <v>0</v>
      </c>
      <c r="AN6" s="218">
        <v>0</v>
      </c>
      <c r="AO6" s="218">
        <v>174.6</v>
      </c>
      <c r="AP6" s="218">
        <v>0</v>
      </c>
    </row>
    <row r="7" spans="1:42">
      <c r="A7" t="s">
        <v>49</v>
      </c>
      <c r="B7" s="218">
        <v>0</v>
      </c>
      <c r="C7" s="218">
        <v>4.2699999999999996</v>
      </c>
      <c r="D7" s="218">
        <v>6.13</v>
      </c>
      <c r="E7" s="218">
        <v>0</v>
      </c>
      <c r="F7" s="218">
        <v>0</v>
      </c>
      <c r="G7" s="218">
        <v>15.72</v>
      </c>
      <c r="H7" s="218">
        <v>0</v>
      </c>
      <c r="I7" s="218">
        <v>0</v>
      </c>
      <c r="J7" s="218">
        <v>20.59</v>
      </c>
      <c r="K7" s="218">
        <v>81.89</v>
      </c>
      <c r="L7" s="218">
        <v>42.03</v>
      </c>
      <c r="M7" s="218">
        <v>0</v>
      </c>
      <c r="N7" s="218">
        <v>1</v>
      </c>
      <c r="O7" s="218">
        <v>1.67</v>
      </c>
      <c r="P7" s="218">
        <v>18.2</v>
      </c>
      <c r="Q7" s="218">
        <v>5.54</v>
      </c>
      <c r="R7" s="218">
        <v>0.36</v>
      </c>
      <c r="S7" s="218">
        <v>0.23</v>
      </c>
      <c r="T7" s="218">
        <v>0</v>
      </c>
      <c r="U7" s="218">
        <v>8.01</v>
      </c>
      <c r="V7" s="218">
        <v>2.41</v>
      </c>
      <c r="W7" s="218">
        <v>0.36</v>
      </c>
      <c r="X7" s="218">
        <v>1.24</v>
      </c>
      <c r="Y7" s="218">
        <v>0</v>
      </c>
      <c r="Z7" s="218">
        <v>2.35</v>
      </c>
      <c r="AA7" s="218">
        <v>0.76</v>
      </c>
      <c r="AB7" s="218">
        <v>0</v>
      </c>
      <c r="AC7" s="218">
        <v>11.2</v>
      </c>
      <c r="AD7" s="218">
        <v>0</v>
      </c>
      <c r="AE7" s="218">
        <v>0</v>
      </c>
      <c r="AF7" s="218">
        <v>0</v>
      </c>
      <c r="AG7" s="218">
        <v>18.3</v>
      </c>
      <c r="AH7" s="218">
        <v>0</v>
      </c>
      <c r="AI7" s="218">
        <v>6.43</v>
      </c>
      <c r="AJ7" s="218">
        <v>0</v>
      </c>
      <c r="AK7" s="218">
        <v>58.68</v>
      </c>
      <c r="AL7" s="218">
        <v>0</v>
      </c>
      <c r="AM7" s="218">
        <v>0</v>
      </c>
      <c r="AN7" s="218">
        <v>0</v>
      </c>
      <c r="AO7" s="218">
        <v>174.6</v>
      </c>
      <c r="AP7" s="218">
        <v>0</v>
      </c>
    </row>
    <row r="8" spans="1:42">
      <c r="A8" t="s">
        <v>50</v>
      </c>
      <c r="B8" s="218">
        <v>0</v>
      </c>
      <c r="C8" s="218">
        <v>4.2699999999999996</v>
      </c>
      <c r="D8" s="218">
        <v>6.13</v>
      </c>
      <c r="E8" s="218">
        <v>0</v>
      </c>
      <c r="F8" s="218">
        <v>0</v>
      </c>
      <c r="G8" s="218">
        <v>15.72</v>
      </c>
      <c r="H8" s="218">
        <v>0</v>
      </c>
      <c r="I8" s="218">
        <v>0</v>
      </c>
      <c r="J8" s="218">
        <v>20.59</v>
      </c>
      <c r="K8" s="218">
        <v>81.89</v>
      </c>
      <c r="L8" s="218">
        <v>42.03</v>
      </c>
      <c r="M8" s="218">
        <v>0</v>
      </c>
      <c r="N8" s="218">
        <v>1</v>
      </c>
      <c r="O8" s="218">
        <v>1.67</v>
      </c>
      <c r="P8" s="218">
        <v>18.2</v>
      </c>
      <c r="Q8" s="218">
        <v>5.54</v>
      </c>
      <c r="R8" s="218">
        <v>0.36</v>
      </c>
      <c r="S8" s="218">
        <v>0.23</v>
      </c>
      <c r="T8" s="218">
        <v>0</v>
      </c>
      <c r="U8" s="218">
        <v>8.01</v>
      </c>
      <c r="V8" s="218">
        <v>2.41</v>
      </c>
      <c r="W8" s="218">
        <v>0.36</v>
      </c>
      <c r="X8" s="218">
        <v>1.24</v>
      </c>
      <c r="Y8" s="218">
        <v>0</v>
      </c>
      <c r="Z8" s="218">
        <v>2.35</v>
      </c>
      <c r="AA8" s="218">
        <v>0.76</v>
      </c>
      <c r="AB8" s="218">
        <v>0</v>
      </c>
      <c r="AC8" s="218">
        <v>10.87</v>
      </c>
      <c r="AD8" s="218">
        <v>0</v>
      </c>
      <c r="AE8" s="218">
        <v>0</v>
      </c>
      <c r="AF8" s="218">
        <v>0</v>
      </c>
      <c r="AG8" s="218">
        <v>18.3</v>
      </c>
      <c r="AH8" s="218">
        <v>0</v>
      </c>
      <c r="AI8" s="218">
        <v>6.43</v>
      </c>
      <c r="AJ8" s="218">
        <v>0</v>
      </c>
      <c r="AK8" s="218">
        <v>58.68</v>
      </c>
      <c r="AL8" s="218">
        <v>0</v>
      </c>
      <c r="AM8" s="218">
        <v>0</v>
      </c>
      <c r="AN8" s="218">
        <v>0</v>
      </c>
      <c r="AO8" s="218">
        <v>174.6</v>
      </c>
      <c r="AP8" s="218">
        <v>0</v>
      </c>
    </row>
    <row r="9" spans="1:42">
      <c r="A9" t="s">
        <v>51</v>
      </c>
      <c r="B9" s="218">
        <v>0</v>
      </c>
      <c r="C9" s="218">
        <v>4.2699999999999996</v>
      </c>
      <c r="D9" s="218">
        <v>6.13</v>
      </c>
      <c r="E9" s="218">
        <v>0</v>
      </c>
      <c r="F9" s="218">
        <v>0</v>
      </c>
      <c r="G9" s="218">
        <v>15.72</v>
      </c>
      <c r="H9" s="218">
        <v>0</v>
      </c>
      <c r="I9" s="218">
        <v>0</v>
      </c>
      <c r="J9" s="218">
        <v>20.59</v>
      </c>
      <c r="K9" s="218">
        <v>81.89</v>
      </c>
      <c r="L9" s="218">
        <v>42.03</v>
      </c>
      <c r="M9" s="218">
        <v>0</v>
      </c>
      <c r="N9" s="218">
        <v>1</v>
      </c>
      <c r="O9" s="218">
        <v>1.67</v>
      </c>
      <c r="P9" s="218">
        <v>2.2599999999999998</v>
      </c>
      <c r="Q9" s="218">
        <v>5.54</v>
      </c>
      <c r="R9" s="218">
        <v>0.36</v>
      </c>
      <c r="S9" s="218">
        <v>0.23</v>
      </c>
      <c r="T9" s="218">
        <v>0</v>
      </c>
      <c r="U9" s="218">
        <v>8.01</v>
      </c>
      <c r="V9" s="218">
        <v>2.16</v>
      </c>
      <c r="W9" s="218">
        <v>0.36</v>
      </c>
      <c r="X9" s="218">
        <v>1.24</v>
      </c>
      <c r="Y9" s="218">
        <v>0</v>
      </c>
      <c r="Z9" s="218">
        <v>2.35</v>
      </c>
      <c r="AA9" s="218">
        <v>0.76</v>
      </c>
      <c r="AB9" s="218">
        <v>0</v>
      </c>
      <c r="AC9" s="218">
        <v>10.87</v>
      </c>
      <c r="AD9" s="218">
        <v>0</v>
      </c>
      <c r="AE9" s="218">
        <v>0</v>
      </c>
      <c r="AF9" s="218">
        <v>0</v>
      </c>
      <c r="AG9" s="218">
        <v>18.3</v>
      </c>
      <c r="AH9" s="218">
        <v>0</v>
      </c>
      <c r="AI9" s="218">
        <v>6.43</v>
      </c>
      <c r="AJ9" s="218">
        <v>0</v>
      </c>
      <c r="AK9" s="218">
        <v>58.68</v>
      </c>
      <c r="AL9" s="218">
        <v>0</v>
      </c>
      <c r="AM9" s="218">
        <v>0</v>
      </c>
      <c r="AN9" s="218">
        <v>0</v>
      </c>
      <c r="AO9" s="218">
        <v>174.6</v>
      </c>
      <c r="AP9" s="218">
        <v>0</v>
      </c>
    </row>
    <row r="10" spans="1:42">
      <c r="A10" t="s">
        <v>52</v>
      </c>
      <c r="B10" s="218">
        <v>0</v>
      </c>
      <c r="C10" s="218">
        <v>4.2699999999999996</v>
      </c>
      <c r="D10" s="218">
        <v>6.13</v>
      </c>
      <c r="E10" s="218">
        <v>0</v>
      </c>
      <c r="F10" s="218">
        <v>0</v>
      </c>
      <c r="G10" s="218">
        <v>15.72</v>
      </c>
      <c r="H10" s="218">
        <v>0</v>
      </c>
      <c r="I10" s="218">
        <v>0</v>
      </c>
      <c r="J10" s="218">
        <v>20.59</v>
      </c>
      <c r="K10" s="218">
        <v>81.89</v>
      </c>
      <c r="L10" s="218">
        <v>42.03</v>
      </c>
      <c r="M10" s="218">
        <v>0</v>
      </c>
      <c r="N10" s="218">
        <v>1</v>
      </c>
      <c r="O10" s="218">
        <v>1.67</v>
      </c>
      <c r="P10" s="218">
        <v>2.2599999999999998</v>
      </c>
      <c r="Q10" s="218">
        <v>5.54</v>
      </c>
      <c r="R10" s="218">
        <v>0.36</v>
      </c>
      <c r="S10" s="218">
        <v>0.23</v>
      </c>
      <c r="T10" s="218">
        <v>0</v>
      </c>
      <c r="U10" s="218">
        <v>8.01</v>
      </c>
      <c r="V10" s="218">
        <v>2.0099999999999998</v>
      </c>
      <c r="W10" s="218">
        <v>0.36</v>
      </c>
      <c r="X10" s="218">
        <v>1.24</v>
      </c>
      <c r="Y10" s="218">
        <v>0</v>
      </c>
      <c r="Z10" s="218">
        <v>2.35</v>
      </c>
      <c r="AA10" s="218">
        <v>0.76</v>
      </c>
      <c r="AB10" s="218">
        <v>0</v>
      </c>
      <c r="AC10" s="218">
        <v>10.87</v>
      </c>
      <c r="AD10" s="218">
        <v>0</v>
      </c>
      <c r="AE10" s="218">
        <v>0</v>
      </c>
      <c r="AF10" s="218">
        <v>0</v>
      </c>
      <c r="AG10" s="218">
        <v>18.3</v>
      </c>
      <c r="AH10" s="218">
        <v>0</v>
      </c>
      <c r="AI10" s="218">
        <v>6.43</v>
      </c>
      <c r="AJ10" s="218">
        <v>0</v>
      </c>
      <c r="AK10" s="218">
        <v>58.68</v>
      </c>
      <c r="AL10" s="218">
        <v>0</v>
      </c>
      <c r="AM10" s="218">
        <v>0</v>
      </c>
      <c r="AN10" s="218">
        <v>0</v>
      </c>
      <c r="AO10" s="218">
        <v>174.6</v>
      </c>
      <c r="AP10" s="218">
        <v>0</v>
      </c>
    </row>
    <row r="11" spans="1:42">
      <c r="A11" t="s">
        <v>53</v>
      </c>
      <c r="B11" s="218">
        <v>0</v>
      </c>
      <c r="C11" s="218">
        <v>4.2699999999999996</v>
      </c>
      <c r="D11" s="218">
        <v>6.13</v>
      </c>
      <c r="E11" s="218">
        <v>0</v>
      </c>
      <c r="F11" s="218">
        <v>0</v>
      </c>
      <c r="G11" s="218">
        <v>15.72</v>
      </c>
      <c r="H11" s="218">
        <v>0</v>
      </c>
      <c r="I11" s="218">
        <v>0</v>
      </c>
      <c r="J11" s="218">
        <v>20.59</v>
      </c>
      <c r="K11" s="218">
        <v>92.85</v>
      </c>
      <c r="L11" s="218">
        <v>42.03</v>
      </c>
      <c r="M11" s="218">
        <v>0</v>
      </c>
      <c r="N11" s="218">
        <v>1</v>
      </c>
      <c r="O11" s="218">
        <v>1.67</v>
      </c>
      <c r="P11" s="218">
        <v>2.2599999999999998</v>
      </c>
      <c r="Q11" s="218">
        <v>5.54</v>
      </c>
      <c r="R11" s="218">
        <v>0.36</v>
      </c>
      <c r="S11" s="218">
        <v>4.78</v>
      </c>
      <c r="T11" s="218">
        <v>0</v>
      </c>
      <c r="U11" s="218">
        <v>8.01</v>
      </c>
      <c r="V11" s="218">
        <v>2.0099999999999998</v>
      </c>
      <c r="W11" s="218">
        <v>0.36</v>
      </c>
      <c r="X11" s="218">
        <v>1.24</v>
      </c>
      <c r="Y11" s="218">
        <v>0</v>
      </c>
      <c r="Z11" s="218">
        <v>2.35</v>
      </c>
      <c r="AA11" s="218">
        <v>0.76</v>
      </c>
      <c r="AB11" s="218">
        <v>0</v>
      </c>
      <c r="AC11" s="218">
        <v>10.87</v>
      </c>
      <c r="AD11" s="218">
        <v>0</v>
      </c>
      <c r="AE11" s="218">
        <v>0</v>
      </c>
      <c r="AF11" s="218">
        <v>0</v>
      </c>
      <c r="AG11" s="218">
        <v>18.3</v>
      </c>
      <c r="AH11" s="218">
        <v>0</v>
      </c>
      <c r="AI11" s="218">
        <v>6.43</v>
      </c>
      <c r="AJ11" s="218">
        <v>0</v>
      </c>
      <c r="AK11" s="218">
        <v>58.68</v>
      </c>
      <c r="AL11" s="218">
        <v>0</v>
      </c>
      <c r="AM11" s="218">
        <v>0</v>
      </c>
      <c r="AN11" s="218">
        <v>0</v>
      </c>
      <c r="AO11" s="218">
        <v>174.6</v>
      </c>
      <c r="AP11" s="218">
        <v>0</v>
      </c>
    </row>
    <row r="12" spans="1:42">
      <c r="A12" t="s">
        <v>54</v>
      </c>
      <c r="B12" s="218">
        <v>0</v>
      </c>
      <c r="C12" s="218">
        <v>4.2699999999999996</v>
      </c>
      <c r="D12" s="218">
        <v>6.13</v>
      </c>
      <c r="E12" s="218">
        <v>0</v>
      </c>
      <c r="F12" s="218">
        <v>0</v>
      </c>
      <c r="G12" s="218">
        <v>15.72</v>
      </c>
      <c r="H12" s="218">
        <v>0</v>
      </c>
      <c r="I12" s="218">
        <v>0</v>
      </c>
      <c r="J12" s="218">
        <v>20.59</v>
      </c>
      <c r="K12" s="218">
        <v>114.28</v>
      </c>
      <c r="L12" s="218">
        <v>42.03</v>
      </c>
      <c r="M12" s="218">
        <v>0</v>
      </c>
      <c r="N12" s="218">
        <v>1</v>
      </c>
      <c r="O12" s="218">
        <v>1.67</v>
      </c>
      <c r="P12" s="218">
        <v>2.2599999999999998</v>
      </c>
      <c r="Q12" s="218">
        <v>5.54</v>
      </c>
      <c r="R12" s="218">
        <v>0.36</v>
      </c>
      <c r="S12" s="218">
        <v>4.78</v>
      </c>
      <c r="T12" s="218">
        <v>0</v>
      </c>
      <c r="U12" s="218">
        <v>8.01</v>
      </c>
      <c r="V12" s="218">
        <v>2.0099999999999998</v>
      </c>
      <c r="W12" s="218">
        <v>0.36</v>
      </c>
      <c r="X12" s="218">
        <v>1.24</v>
      </c>
      <c r="Y12" s="218">
        <v>0</v>
      </c>
      <c r="Z12" s="218">
        <v>2.35</v>
      </c>
      <c r="AA12" s="218">
        <v>0.76</v>
      </c>
      <c r="AB12" s="218">
        <v>0</v>
      </c>
      <c r="AC12" s="218">
        <v>10.87</v>
      </c>
      <c r="AD12" s="218">
        <v>0</v>
      </c>
      <c r="AE12" s="218">
        <v>0</v>
      </c>
      <c r="AF12" s="218">
        <v>0</v>
      </c>
      <c r="AG12" s="218">
        <v>18.3</v>
      </c>
      <c r="AH12" s="218">
        <v>0</v>
      </c>
      <c r="AI12" s="218">
        <v>6.43</v>
      </c>
      <c r="AJ12" s="218">
        <v>0</v>
      </c>
      <c r="AK12" s="218">
        <v>58.68</v>
      </c>
      <c r="AL12" s="218">
        <v>0</v>
      </c>
      <c r="AM12" s="218">
        <v>0</v>
      </c>
      <c r="AN12" s="218">
        <v>0</v>
      </c>
      <c r="AO12" s="218">
        <v>174.6</v>
      </c>
      <c r="AP12" s="218">
        <v>0</v>
      </c>
    </row>
    <row r="13" spans="1:42">
      <c r="A13" t="s">
        <v>55</v>
      </c>
      <c r="B13" s="218">
        <v>0</v>
      </c>
      <c r="C13" s="218">
        <v>4.2699999999999996</v>
      </c>
      <c r="D13" s="218">
        <v>6.13</v>
      </c>
      <c r="E13" s="218">
        <v>0</v>
      </c>
      <c r="F13" s="218">
        <v>0</v>
      </c>
      <c r="G13" s="218">
        <v>15.72</v>
      </c>
      <c r="H13" s="218">
        <v>0</v>
      </c>
      <c r="I13" s="218">
        <v>0</v>
      </c>
      <c r="J13" s="218">
        <v>20.59</v>
      </c>
      <c r="K13" s="218">
        <v>81.88</v>
      </c>
      <c r="L13" s="218">
        <v>40.090000000000003</v>
      </c>
      <c r="M13" s="218">
        <v>0</v>
      </c>
      <c r="N13" s="218">
        <v>1</v>
      </c>
      <c r="O13" s="218">
        <v>1.67</v>
      </c>
      <c r="P13" s="218">
        <v>2.2599999999999998</v>
      </c>
      <c r="Q13" s="218">
        <v>5.54</v>
      </c>
      <c r="R13" s="218">
        <v>0.36</v>
      </c>
      <c r="S13" s="218">
        <v>0.24</v>
      </c>
      <c r="T13" s="218">
        <v>0</v>
      </c>
      <c r="U13" s="218">
        <v>8.01</v>
      </c>
      <c r="V13" s="218">
        <v>2.27</v>
      </c>
      <c r="W13" s="218">
        <v>0.37</v>
      </c>
      <c r="X13" s="218">
        <v>1.24</v>
      </c>
      <c r="Y13" s="218">
        <v>0</v>
      </c>
      <c r="Z13" s="218">
        <v>2.35</v>
      </c>
      <c r="AA13" s="218">
        <v>0.76</v>
      </c>
      <c r="AB13" s="218">
        <v>0</v>
      </c>
      <c r="AC13" s="218">
        <v>10.87</v>
      </c>
      <c r="AD13" s="218">
        <v>0</v>
      </c>
      <c r="AE13" s="218">
        <v>0</v>
      </c>
      <c r="AF13" s="218">
        <v>0</v>
      </c>
      <c r="AG13" s="218">
        <v>18.3</v>
      </c>
      <c r="AH13" s="218">
        <v>0</v>
      </c>
      <c r="AI13" s="218">
        <v>6.43</v>
      </c>
      <c r="AJ13" s="218">
        <v>0</v>
      </c>
      <c r="AK13" s="218">
        <v>58.68</v>
      </c>
      <c r="AL13" s="218">
        <v>0</v>
      </c>
      <c r="AM13" s="218">
        <v>0</v>
      </c>
      <c r="AN13" s="218">
        <v>0</v>
      </c>
      <c r="AO13" s="218">
        <v>174.6</v>
      </c>
      <c r="AP13" s="218">
        <v>0</v>
      </c>
    </row>
    <row r="14" spans="1:42">
      <c r="A14" t="s">
        <v>56</v>
      </c>
      <c r="B14" s="218">
        <v>0</v>
      </c>
      <c r="C14" s="218">
        <v>4.2699999999999996</v>
      </c>
      <c r="D14" s="218">
        <v>6.13</v>
      </c>
      <c r="E14" s="218">
        <v>0</v>
      </c>
      <c r="F14" s="218">
        <v>0</v>
      </c>
      <c r="G14" s="218">
        <v>15.72</v>
      </c>
      <c r="H14" s="218">
        <v>0</v>
      </c>
      <c r="I14" s="218">
        <v>0</v>
      </c>
      <c r="J14" s="218">
        <v>20.59</v>
      </c>
      <c r="K14" s="218">
        <v>81.88</v>
      </c>
      <c r="L14" s="218">
        <v>40.090000000000003</v>
      </c>
      <c r="M14" s="218">
        <v>0</v>
      </c>
      <c r="N14" s="218">
        <v>1</v>
      </c>
      <c r="O14" s="218">
        <v>1.67</v>
      </c>
      <c r="P14" s="218">
        <v>2.2599999999999998</v>
      </c>
      <c r="Q14" s="218">
        <v>5.54</v>
      </c>
      <c r="R14" s="218">
        <v>0</v>
      </c>
      <c r="S14" s="218">
        <v>0.24</v>
      </c>
      <c r="T14" s="218">
        <v>0</v>
      </c>
      <c r="U14" s="218">
        <v>8.01</v>
      </c>
      <c r="V14" s="218">
        <v>2.27</v>
      </c>
      <c r="W14" s="218">
        <v>0.37</v>
      </c>
      <c r="X14" s="218">
        <v>1.24</v>
      </c>
      <c r="Y14" s="218">
        <v>0</v>
      </c>
      <c r="Z14" s="218">
        <v>2.34</v>
      </c>
      <c r="AA14" s="218">
        <v>0.76</v>
      </c>
      <c r="AB14" s="218">
        <v>0</v>
      </c>
      <c r="AC14" s="218">
        <v>10.87</v>
      </c>
      <c r="AD14" s="218">
        <v>0</v>
      </c>
      <c r="AE14" s="218">
        <v>0</v>
      </c>
      <c r="AF14" s="218">
        <v>0</v>
      </c>
      <c r="AG14" s="218">
        <v>18.3</v>
      </c>
      <c r="AH14" s="218">
        <v>0</v>
      </c>
      <c r="AI14" s="218">
        <v>6.43</v>
      </c>
      <c r="AJ14" s="218">
        <v>0</v>
      </c>
      <c r="AK14" s="218">
        <v>58.68</v>
      </c>
      <c r="AL14" s="218">
        <v>0</v>
      </c>
      <c r="AM14" s="218">
        <v>0</v>
      </c>
      <c r="AN14" s="218">
        <v>0</v>
      </c>
      <c r="AO14" s="218">
        <v>174.6</v>
      </c>
      <c r="AP14" s="218">
        <v>0</v>
      </c>
    </row>
    <row r="15" spans="1:42">
      <c r="A15" t="s">
        <v>57</v>
      </c>
      <c r="B15" s="218">
        <v>0</v>
      </c>
      <c r="C15" s="218">
        <v>4.2699999999999996</v>
      </c>
      <c r="D15" s="218">
        <v>6.13</v>
      </c>
      <c r="E15" s="218">
        <v>0</v>
      </c>
      <c r="F15" s="218">
        <v>0</v>
      </c>
      <c r="G15" s="218">
        <v>15.72</v>
      </c>
      <c r="H15" s="218">
        <v>0</v>
      </c>
      <c r="I15" s="218">
        <v>0</v>
      </c>
      <c r="J15" s="218">
        <v>20.59</v>
      </c>
      <c r="K15" s="218">
        <v>125.03</v>
      </c>
      <c r="L15" s="218">
        <v>55.56</v>
      </c>
      <c r="M15" s="218">
        <v>0</v>
      </c>
      <c r="N15" s="218">
        <v>1</v>
      </c>
      <c r="O15" s="218">
        <v>1.67</v>
      </c>
      <c r="P15" s="218">
        <v>2.2599999999999998</v>
      </c>
      <c r="Q15" s="218">
        <v>5.54</v>
      </c>
      <c r="R15" s="218">
        <v>0</v>
      </c>
      <c r="S15" s="218">
        <v>4.3099999999999996</v>
      </c>
      <c r="T15" s="218">
        <v>0</v>
      </c>
      <c r="U15" s="218">
        <v>8.01</v>
      </c>
      <c r="V15" s="218">
        <v>1.77</v>
      </c>
      <c r="W15" s="218">
        <v>0.51</v>
      </c>
      <c r="X15" s="218">
        <v>1.24</v>
      </c>
      <c r="Y15" s="218">
        <v>0</v>
      </c>
      <c r="Z15" s="218">
        <v>2.34</v>
      </c>
      <c r="AA15" s="218">
        <v>0.76</v>
      </c>
      <c r="AB15" s="218">
        <v>0</v>
      </c>
      <c r="AC15" s="218">
        <v>10.87</v>
      </c>
      <c r="AD15" s="218">
        <v>0</v>
      </c>
      <c r="AE15" s="218">
        <v>0</v>
      </c>
      <c r="AF15" s="218">
        <v>0</v>
      </c>
      <c r="AG15" s="218">
        <v>18.3</v>
      </c>
      <c r="AH15" s="218">
        <v>0</v>
      </c>
      <c r="AI15" s="218">
        <v>6.43</v>
      </c>
      <c r="AJ15" s="218">
        <v>0</v>
      </c>
      <c r="AK15" s="218">
        <v>58.68</v>
      </c>
      <c r="AL15" s="218">
        <v>0</v>
      </c>
      <c r="AM15" s="218">
        <v>0</v>
      </c>
      <c r="AN15" s="218">
        <v>0</v>
      </c>
      <c r="AO15" s="218">
        <v>174.6</v>
      </c>
      <c r="AP15" s="218">
        <v>0</v>
      </c>
    </row>
    <row r="16" spans="1:42">
      <c r="A16" t="s">
        <v>58</v>
      </c>
      <c r="B16" s="218">
        <v>0</v>
      </c>
      <c r="C16" s="218">
        <v>4.2699999999999996</v>
      </c>
      <c r="D16" s="218">
        <v>6.13</v>
      </c>
      <c r="E16" s="218">
        <v>0</v>
      </c>
      <c r="F16" s="218">
        <v>0</v>
      </c>
      <c r="G16" s="218">
        <v>15.72</v>
      </c>
      <c r="H16" s="218">
        <v>0</v>
      </c>
      <c r="I16" s="218">
        <v>0</v>
      </c>
      <c r="J16" s="218">
        <v>20.59</v>
      </c>
      <c r="K16" s="218">
        <v>125.54</v>
      </c>
      <c r="L16" s="218">
        <v>55.56</v>
      </c>
      <c r="M16" s="218">
        <v>0</v>
      </c>
      <c r="N16" s="218">
        <v>1</v>
      </c>
      <c r="O16" s="218">
        <v>1.67</v>
      </c>
      <c r="P16" s="218">
        <v>2.2599999999999998</v>
      </c>
      <c r="Q16" s="218">
        <v>5.54</v>
      </c>
      <c r="R16" s="218">
        <v>0</v>
      </c>
      <c r="S16" s="218">
        <v>4.3099999999999996</v>
      </c>
      <c r="T16" s="218">
        <v>0</v>
      </c>
      <c r="U16" s="218">
        <v>8.01</v>
      </c>
      <c r="V16" s="218">
        <v>1.77</v>
      </c>
      <c r="W16" s="218">
        <v>0.46</v>
      </c>
      <c r="X16" s="218">
        <v>1.24</v>
      </c>
      <c r="Y16" s="218">
        <v>0</v>
      </c>
      <c r="Z16" s="218">
        <v>2.34</v>
      </c>
      <c r="AA16" s="218">
        <v>0.76</v>
      </c>
      <c r="AB16" s="218">
        <v>0</v>
      </c>
      <c r="AC16" s="218">
        <v>10.87</v>
      </c>
      <c r="AD16" s="218">
        <v>0</v>
      </c>
      <c r="AE16" s="218">
        <v>0</v>
      </c>
      <c r="AF16" s="218">
        <v>0</v>
      </c>
      <c r="AG16" s="218">
        <v>18.3</v>
      </c>
      <c r="AH16" s="218">
        <v>0</v>
      </c>
      <c r="AI16" s="218">
        <v>6.43</v>
      </c>
      <c r="AJ16" s="218">
        <v>0</v>
      </c>
      <c r="AK16" s="218">
        <v>58.68</v>
      </c>
      <c r="AL16" s="218">
        <v>0</v>
      </c>
      <c r="AM16" s="218">
        <v>0</v>
      </c>
      <c r="AN16" s="218">
        <v>0</v>
      </c>
      <c r="AO16" s="218">
        <v>174.6</v>
      </c>
      <c r="AP16" s="218">
        <v>0</v>
      </c>
    </row>
    <row r="17" spans="1:42">
      <c r="A17" t="s">
        <v>59</v>
      </c>
      <c r="B17" s="218">
        <v>0</v>
      </c>
      <c r="C17" s="218">
        <v>4.2699999999999996</v>
      </c>
      <c r="D17" s="218">
        <v>6.13</v>
      </c>
      <c r="E17" s="218">
        <v>0</v>
      </c>
      <c r="F17" s="218">
        <v>0</v>
      </c>
      <c r="G17" s="218">
        <v>15.72</v>
      </c>
      <c r="H17" s="218">
        <v>0</v>
      </c>
      <c r="I17" s="218">
        <v>0</v>
      </c>
      <c r="J17" s="218">
        <v>20.59</v>
      </c>
      <c r="K17" s="218">
        <v>81.88</v>
      </c>
      <c r="L17" s="218">
        <v>40.090000000000003</v>
      </c>
      <c r="M17" s="218">
        <v>0</v>
      </c>
      <c r="N17" s="218">
        <v>1</v>
      </c>
      <c r="O17" s="218">
        <v>1.67</v>
      </c>
      <c r="P17" s="218">
        <v>2.2599999999999998</v>
      </c>
      <c r="Q17" s="218">
        <v>5.54</v>
      </c>
      <c r="R17" s="218">
        <v>0</v>
      </c>
      <c r="S17" s="218">
        <v>0</v>
      </c>
      <c r="T17" s="218">
        <v>0</v>
      </c>
      <c r="U17" s="218">
        <v>8.01</v>
      </c>
      <c r="V17" s="218">
        <v>2.06</v>
      </c>
      <c r="W17" s="218">
        <v>0.37</v>
      </c>
      <c r="X17" s="218">
        <v>1.24</v>
      </c>
      <c r="Y17" s="218">
        <v>0</v>
      </c>
      <c r="Z17" s="218">
        <v>2.34</v>
      </c>
      <c r="AA17" s="218">
        <v>0.76</v>
      </c>
      <c r="AB17" s="218">
        <v>0</v>
      </c>
      <c r="AC17" s="218">
        <v>10.87</v>
      </c>
      <c r="AD17" s="218">
        <v>0</v>
      </c>
      <c r="AE17" s="218">
        <v>0</v>
      </c>
      <c r="AF17" s="218">
        <v>0</v>
      </c>
      <c r="AG17" s="218">
        <v>18.3</v>
      </c>
      <c r="AH17" s="218">
        <v>0</v>
      </c>
      <c r="AI17" s="218">
        <v>6.43</v>
      </c>
      <c r="AJ17" s="218">
        <v>0</v>
      </c>
      <c r="AK17" s="218">
        <v>58.68</v>
      </c>
      <c r="AL17" s="218">
        <v>0</v>
      </c>
      <c r="AM17" s="218">
        <v>0</v>
      </c>
      <c r="AN17" s="218">
        <v>0</v>
      </c>
      <c r="AO17" s="218">
        <v>174.6</v>
      </c>
      <c r="AP17" s="218">
        <v>0</v>
      </c>
    </row>
    <row r="18" spans="1:42">
      <c r="A18" t="s">
        <v>60</v>
      </c>
      <c r="B18" s="218">
        <v>0</v>
      </c>
      <c r="C18" s="218">
        <v>4.2699999999999996</v>
      </c>
      <c r="D18" s="218">
        <v>6.13</v>
      </c>
      <c r="E18" s="218">
        <v>0</v>
      </c>
      <c r="F18" s="218">
        <v>0</v>
      </c>
      <c r="G18" s="218">
        <v>15.72</v>
      </c>
      <c r="H18" s="218">
        <v>0</v>
      </c>
      <c r="I18" s="218">
        <v>0</v>
      </c>
      <c r="J18" s="218">
        <v>20.59</v>
      </c>
      <c r="K18" s="218">
        <v>81.88</v>
      </c>
      <c r="L18" s="218">
        <v>40.090000000000003</v>
      </c>
      <c r="M18" s="218">
        <v>0</v>
      </c>
      <c r="N18" s="218">
        <v>1</v>
      </c>
      <c r="O18" s="218">
        <v>1.67</v>
      </c>
      <c r="P18" s="218">
        <v>2.2599999999999998</v>
      </c>
      <c r="Q18" s="218">
        <v>5.54</v>
      </c>
      <c r="R18" s="218">
        <v>0</v>
      </c>
      <c r="S18" s="218">
        <v>0</v>
      </c>
      <c r="T18" s="218">
        <v>0</v>
      </c>
      <c r="U18" s="218">
        <v>8.01</v>
      </c>
      <c r="V18" s="218">
        <v>2.06</v>
      </c>
      <c r="W18" s="218">
        <v>0.37</v>
      </c>
      <c r="X18" s="218">
        <v>1.24</v>
      </c>
      <c r="Y18" s="218">
        <v>0</v>
      </c>
      <c r="Z18" s="218">
        <v>2.34</v>
      </c>
      <c r="AA18" s="218">
        <v>0.76</v>
      </c>
      <c r="AB18" s="218">
        <v>0</v>
      </c>
      <c r="AC18" s="218">
        <v>10.87</v>
      </c>
      <c r="AD18" s="218">
        <v>0</v>
      </c>
      <c r="AE18" s="218">
        <v>0</v>
      </c>
      <c r="AF18" s="218">
        <v>0</v>
      </c>
      <c r="AG18" s="218">
        <v>18.3</v>
      </c>
      <c r="AH18" s="218">
        <v>0</v>
      </c>
      <c r="AI18" s="218">
        <v>6.43</v>
      </c>
      <c r="AJ18" s="218">
        <v>0</v>
      </c>
      <c r="AK18" s="218">
        <v>58.68</v>
      </c>
      <c r="AL18" s="218">
        <v>0</v>
      </c>
      <c r="AM18" s="218">
        <v>0</v>
      </c>
      <c r="AN18" s="218">
        <v>0</v>
      </c>
      <c r="AO18" s="218">
        <v>174.6</v>
      </c>
      <c r="AP18" s="218">
        <v>0</v>
      </c>
    </row>
    <row r="19" spans="1:42">
      <c r="A19" t="s">
        <v>61</v>
      </c>
      <c r="B19" s="218">
        <v>0</v>
      </c>
      <c r="C19" s="218">
        <v>4.2699999999999996</v>
      </c>
      <c r="D19" s="218">
        <v>6.13</v>
      </c>
      <c r="E19" s="218">
        <v>0</v>
      </c>
      <c r="F19" s="218">
        <v>0</v>
      </c>
      <c r="G19" s="218">
        <v>15.72</v>
      </c>
      <c r="H19" s="218">
        <v>0</v>
      </c>
      <c r="I19" s="218">
        <v>0</v>
      </c>
      <c r="J19" s="218">
        <v>20.59</v>
      </c>
      <c r="K19" s="218">
        <v>125.54</v>
      </c>
      <c r="L19" s="218">
        <v>55.88</v>
      </c>
      <c r="M19" s="218">
        <v>0</v>
      </c>
      <c r="N19" s="218">
        <v>1</v>
      </c>
      <c r="O19" s="218">
        <v>1.67</v>
      </c>
      <c r="P19" s="218">
        <v>2.2599999999999998</v>
      </c>
      <c r="Q19" s="218">
        <v>5.54</v>
      </c>
      <c r="R19" s="218">
        <v>0</v>
      </c>
      <c r="S19" s="218">
        <v>4.05</v>
      </c>
      <c r="T19" s="218">
        <v>0</v>
      </c>
      <c r="U19" s="218">
        <v>8.01</v>
      </c>
      <c r="V19" s="218">
        <v>2.06</v>
      </c>
      <c r="W19" s="218">
        <v>0.37</v>
      </c>
      <c r="X19" s="218">
        <v>1.24</v>
      </c>
      <c r="Y19" s="218">
        <v>0</v>
      </c>
      <c r="Z19" s="218">
        <v>2.34</v>
      </c>
      <c r="AA19" s="218">
        <v>0.76</v>
      </c>
      <c r="AB19" s="218">
        <v>0</v>
      </c>
      <c r="AC19" s="218">
        <v>11.22</v>
      </c>
      <c r="AD19" s="218">
        <v>0</v>
      </c>
      <c r="AE19" s="218">
        <v>0</v>
      </c>
      <c r="AF19" s="218">
        <v>0</v>
      </c>
      <c r="AG19" s="218">
        <v>17.7</v>
      </c>
      <c r="AH19" s="218">
        <v>0</v>
      </c>
      <c r="AI19" s="218">
        <v>6.43</v>
      </c>
      <c r="AJ19" s="218">
        <v>0</v>
      </c>
      <c r="AK19" s="218">
        <v>58.68</v>
      </c>
      <c r="AL19" s="218">
        <v>0</v>
      </c>
      <c r="AM19" s="218">
        <v>0</v>
      </c>
      <c r="AN19" s="218">
        <v>0</v>
      </c>
      <c r="AO19" s="218">
        <v>174.6</v>
      </c>
      <c r="AP19" s="218">
        <v>0</v>
      </c>
    </row>
    <row r="20" spans="1:42">
      <c r="A20" t="s">
        <v>62</v>
      </c>
      <c r="B20" s="218">
        <v>0</v>
      </c>
      <c r="C20" s="218">
        <v>4.2699999999999996</v>
      </c>
      <c r="D20" s="218">
        <v>6.13</v>
      </c>
      <c r="E20" s="218">
        <v>0</v>
      </c>
      <c r="F20" s="218">
        <v>0</v>
      </c>
      <c r="G20" s="218">
        <v>15.72</v>
      </c>
      <c r="H20" s="218">
        <v>0</v>
      </c>
      <c r="I20" s="218">
        <v>0</v>
      </c>
      <c r="J20" s="218">
        <v>20.59</v>
      </c>
      <c r="K20" s="218">
        <v>125.98</v>
      </c>
      <c r="L20" s="218">
        <v>55.88</v>
      </c>
      <c r="M20" s="218">
        <v>0</v>
      </c>
      <c r="N20" s="218">
        <v>1</v>
      </c>
      <c r="O20" s="218">
        <v>1.67</v>
      </c>
      <c r="P20" s="218">
        <v>2.2599999999999998</v>
      </c>
      <c r="Q20" s="218">
        <v>5.54</v>
      </c>
      <c r="R20" s="218">
        <v>0</v>
      </c>
      <c r="S20" s="218">
        <v>4.05</v>
      </c>
      <c r="T20" s="218">
        <v>0</v>
      </c>
      <c r="U20" s="218">
        <v>8.01</v>
      </c>
      <c r="V20" s="218">
        <v>2.06</v>
      </c>
      <c r="W20" s="218">
        <v>0.37</v>
      </c>
      <c r="X20" s="218">
        <v>1.24</v>
      </c>
      <c r="Y20" s="218">
        <v>0</v>
      </c>
      <c r="Z20" s="218">
        <v>2.34</v>
      </c>
      <c r="AA20" s="218">
        <v>0.76</v>
      </c>
      <c r="AB20" s="218">
        <v>0</v>
      </c>
      <c r="AC20" s="218">
        <v>11.2</v>
      </c>
      <c r="AD20" s="218">
        <v>0</v>
      </c>
      <c r="AE20" s="218">
        <v>0</v>
      </c>
      <c r="AF20" s="218">
        <v>0</v>
      </c>
      <c r="AG20" s="218">
        <v>17.7</v>
      </c>
      <c r="AH20" s="218">
        <v>0</v>
      </c>
      <c r="AI20" s="218">
        <v>6.43</v>
      </c>
      <c r="AJ20" s="218">
        <v>0</v>
      </c>
      <c r="AK20" s="218">
        <v>58.68</v>
      </c>
      <c r="AL20" s="218">
        <v>0</v>
      </c>
      <c r="AM20" s="218">
        <v>0</v>
      </c>
      <c r="AN20" s="218">
        <v>0</v>
      </c>
      <c r="AO20" s="218">
        <v>174.6</v>
      </c>
      <c r="AP20" s="218">
        <v>0</v>
      </c>
    </row>
    <row r="21" spans="1:42">
      <c r="A21" t="s">
        <v>63</v>
      </c>
      <c r="B21" s="218">
        <v>0</v>
      </c>
      <c r="C21" s="218">
        <v>4.2699999999999996</v>
      </c>
      <c r="D21" s="218">
        <v>6.13</v>
      </c>
      <c r="E21" s="218">
        <v>0</v>
      </c>
      <c r="F21" s="218">
        <v>0</v>
      </c>
      <c r="G21" s="218">
        <v>15.72</v>
      </c>
      <c r="H21" s="218">
        <v>0</v>
      </c>
      <c r="I21" s="218">
        <v>0</v>
      </c>
      <c r="J21" s="218">
        <v>20.59</v>
      </c>
      <c r="K21" s="218">
        <v>81.88</v>
      </c>
      <c r="L21" s="218">
        <v>40.090000000000003</v>
      </c>
      <c r="M21" s="218">
        <v>0</v>
      </c>
      <c r="N21" s="218">
        <v>1</v>
      </c>
      <c r="O21" s="218">
        <v>1.67</v>
      </c>
      <c r="P21" s="218">
        <v>2.2599999999999998</v>
      </c>
      <c r="Q21" s="218">
        <v>5.54</v>
      </c>
      <c r="R21" s="218">
        <v>0</v>
      </c>
      <c r="S21" s="218">
        <v>0</v>
      </c>
      <c r="T21" s="218">
        <v>0</v>
      </c>
      <c r="U21" s="218">
        <v>8.01</v>
      </c>
      <c r="V21" s="218">
        <v>1.77</v>
      </c>
      <c r="W21" s="218">
        <v>0.37</v>
      </c>
      <c r="X21" s="218">
        <v>1.24</v>
      </c>
      <c r="Y21" s="218">
        <v>0</v>
      </c>
      <c r="Z21" s="218">
        <v>2.34</v>
      </c>
      <c r="AA21" s="218">
        <v>0.76</v>
      </c>
      <c r="AB21" s="218">
        <v>0</v>
      </c>
      <c r="AC21" s="218">
        <v>11.2</v>
      </c>
      <c r="AD21" s="218">
        <v>0</v>
      </c>
      <c r="AE21" s="218">
        <v>0</v>
      </c>
      <c r="AF21" s="218">
        <v>0</v>
      </c>
      <c r="AG21" s="218">
        <v>17.7</v>
      </c>
      <c r="AH21" s="218">
        <v>0</v>
      </c>
      <c r="AI21" s="218">
        <v>6.43</v>
      </c>
      <c r="AJ21" s="218">
        <v>0</v>
      </c>
      <c r="AK21" s="218">
        <v>58.68</v>
      </c>
      <c r="AL21" s="218">
        <v>0</v>
      </c>
      <c r="AM21" s="218">
        <v>0</v>
      </c>
      <c r="AN21" s="218">
        <v>0</v>
      </c>
      <c r="AO21" s="218">
        <v>174.6</v>
      </c>
      <c r="AP21" s="218">
        <v>0</v>
      </c>
    </row>
    <row r="22" spans="1:42">
      <c r="A22" t="s">
        <v>64</v>
      </c>
      <c r="B22" s="218">
        <v>0</v>
      </c>
      <c r="C22" s="218">
        <v>4.2699999999999996</v>
      </c>
      <c r="D22" s="218">
        <v>6.13</v>
      </c>
      <c r="E22" s="218">
        <v>0</v>
      </c>
      <c r="F22" s="218">
        <v>0</v>
      </c>
      <c r="G22" s="218">
        <v>15.72</v>
      </c>
      <c r="H22" s="218">
        <v>0</v>
      </c>
      <c r="I22" s="218">
        <v>0</v>
      </c>
      <c r="J22" s="218">
        <v>20.59</v>
      </c>
      <c r="K22" s="218">
        <v>81.88</v>
      </c>
      <c r="L22" s="218">
        <v>40.090000000000003</v>
      </c>
      <c r="M22" s="218">
        <v>0</v>
      </c>
      <c r="N22" s="218">
        <v>1</v>
      </c>
      <c r="O22" s="218">
        <v>1.67</v>
      </c>
      <c r="P22" s="218">
        <v>2.2599999999999998</v>
      </c>
      <c r="Q22" s="218">
        <v>5.54</v>
      </c>
      <c r="R22" s="218">
        <v>0</v>
      </c>
      <c r="S22" s="218">
        <v>0</v>
      </c>
      <c r="T22" s="218">
        <v>0</v>
      </c>
      <c r="U22" s="218">
        <v>8.01</v>
      </c>
      <c r="V22" s="218">
        <v>1.77</v>
      </c>
      <c r="W22" s="218">
        <v>0.37</v>
      </c>
      <c r="X22" s="218">
        <v>1.24</v>
      </c>
      <c r="Y22" s="218">
        <v>0</v>
      </c>
      <c r="Z22" s="218">
        <v>2.34</v>
      </c>
      <c r="AA22" s="218">
        <v>0.76</v>
      </c>
      <c r="AB22" s="218">
        <v>0</v>
      </c>
      <c r="AC22" s="218">
        <v>11.2</v>
      </c>
      <c r="AD22" s="218">
        <v>0</v>
      </c>
      <c r="AE22" s="218">
        <v>0</v>
      </c>
      <c r="AF22" s="218">
        <v>0</v>
      </c>
      <c r="AG22" s="218">
        <v>17.7</v>
      </c>
      <c r="AH22" s="218">
        <v>0</v>
      </c>
      <c r="AI22" s="218">
        <v>6.43</v>
      </c>
      <c r="AJ22" s="218">
        <v>0</v>
      </c>
      <c r="AK22" s="218">
        <v>58.68</v>
      </c>
      <c r="AL22" s="218">
        <v>0</v>
      </c>
      <c r="AM22" s="218">
        <v>0</v>
      </c>
      <c r="AN22" s="218">
        <v>0</v>
      </c>
      <c r="AO22" s="218">
        <v>174.6</v>
      </c>
      <c r="AP22" s="218">
        <v>0</v>
      </c>
    </row>
    <row r="23" spans="1:42">
      <c r="A23" t="s">
        <v>65</v>
      </c>
      <c r="B23" s="218">
        <v>0</v>
      </c>
      <c r="C23" s="218">
        <v>4.2699999999999996</v>
      </c>
      <c r="D23" s="218">
        <v>6.13</v>
      </c>
      <c r="E23" s="218">
        <v>0</v>
      </c>
      <c r="F23" s="218">
        <v>0</v>
      </c>
      <c r="G23" s="218">
        <v>15.72</v>
      </c>
      <c r="H23" s="218">
        <v>0</v>
      </c>
      <c r="I23" s="218">
        <v>0</v>
      </c>
      <c r="J23" s="218">
        <v>20.59</v>
      </c>
      <c r="K23" s="218">
        <v>81.88</v>
      </c>
      <c r="L23" s="218">
        <v>40.090000000000003</v>
      </c>
      <c r="M23" s="218">
        <v>0</v>
      </c>
      <c r="N23" s="218">
        <v>1</v>
      </c>
      <c r="O23" s="218">
        <v>1.67</v>
      </c>
      <c r="P23" s="218">
        <v>3.28</v>
      </c>
      <c r="Q23" s="218">
        <v>5.54</v>
      </c>
      <c r="R23" s="218">
        <v>0.36</v>
      </c>
      <c r="S23" s="218">
        <v>0</v>
      </c>
      <c r="T23" s="218">
        <v>0</v>
      </c>
      <c r="U23" s="218">
        <v>8.01</v>
      </c>
      <c r="V23" s="218">
        <v>1.77</v>
      </c>
      <c r="W23" s="218">
        <v>0.37</v>
      </c>
      <c r="X23" s="218">
        <v>1.24</v>
      </c>
      <c r="Y23" s="218">
        <v>0</v>
      </c>
      <c r="Z23" s="218">
        <v>2.34</v>
      </c>
      <c r="AA23" s="218">
        <v>0.76</v>
      </c>
      <c r="AB23" s="218">
        <v>0</v>
      </c>
      <c r="AC23" s="218">
        <v>11.2</v>
      </c>
      <c r="AD23" s="218">
        <v>0</v>
      </c>
      <c r="AE23" s="218">
        <v>0</v>
      </c>
      <c r="AF23" s="218">
        <v>0</v>
      </c>
      <c r="AG23" s="218">
        <v>17.7</v>
      </c>
      <c r="AH23" s="218">
        <v>0</v>
      </c>
      <c r="AI23" s="218">
        <v>6.43</v>
      </c>
      <c r="AJ23" s="218">
        <v>0</v>
      </c>
      <c r="AK23" s="218">
        <v>58.68</v>
      </c>
      <c r="AL23" s="218">
        <v>0</v>
      </c>
      <c r="AM23" s="218">
        <v>0</v>
      </c>
      <c r="AN23" s="218">
        <v>0</v>
      </c>
      <c r="AO23" s="218">
        <v>174.6</v>
      </c>
      <c r="AP23" s="218">
        <v>0</v>
      </c>
    </row>
    <row r="24" spans="1:42">
      <c r="A24" t="s">
        <v>66</v>
      </c>
      <c r="B24" s="218">
        <v>0</v>
      </c>
      <c r="C24" s="218">
        <v>4.2699999999999996</v>
      </c>
      <c r="D24" s="218">
        <v>6.13</v>
      </c>
      <c r="E24" s="218">
        <v>0</v>
      </c>
      <c r="F24" s="218">
        <v>0</v>
      </c>
      <c r="G24" s="218">
        <v>15.72</v>
      </c>
      <c r="H24" s="218">
        <v>0</v>
      </c>
      <c r="I24" s="218">
        <v>0</v>
      </c>
      <c r="J24" s="218">
        <v>20.59</v>
      </c>
      <c r="K24" s="218">
        <v>81.88</v>
      </c>
      <c r="L24" s="218">
        <v>40.090000000000003</v>
      </c>
      <c r="M24" s="218">
        <v>0</v>
      </c>
      <c r="N24" s="218">
        <v>1</v>
      </c>
      <c r="O24" s="218">
        <v>1.67</v>
      </c>
      <c r="P24" s="218">
        <v>3.28</v>
      </c>
      <c r="Q24" s="218">
        <v>5.54</v>
      </c>
      <c r="R24" s="218">
        <v>0.36</v>
      </c>
      <c r="S24" s="218">
        <v>0</v>
      </c>
      <c r="T24" s="218">
        <v>0</v>
      </c>
      <c r="U24" s="218">
        <v>8.01</v>
      </c>
      <c r="V24" s="218">
        <v>1.77</v>
      </c>
      <c r="W24" s="218">
        <v>0.37</v>
      </c>
      <c r="X24" s="218">
        <v>1.24</v>
      </c>
      <c r="Y24" s="218">
        <v>0</v>
      </c>
      <c r="Z24" s="218">
        <v>2.34</v>
      </c>
      <c r="AA24" s="218">
        <v>0.76</v>
      </c>
      <c r="AB24" s="218">
        <v>0</v>
      </c>
      <c r="AC24" s="218">
        <v>11.2</v>
      </c>
      <c r="AD24" s="218">
        <v>0</v>
      </c>
      <c r="AE24" s="218">
        <v>0</v>
      </c>
      <c r="AF24" s="218">
        <v>0</v>
      </c>
      <c r="AG24" s="218">
        <v>17.7</v>
      </c>
      <c r="AH24" s="218">
        <v>0</v>
      </c>
      <c r="AI24" s="218">
        <v>6.43</v>
      </c>
      <c r="AJ24" s="218">
        <v>0</v>
      </c>
      <c r="AK24" s="218">
        <v>58.68</v>
      </c>
      <c r="AL24" s="218">
        <v>0</v>
      </c>
      <c r="AM24" s="218">
        <v>0</v>
      </c>
      <c r="AN24" s="218">
        <v>0</v>
      </c>
      <c r="AO24" s="218">
        <v>174.6</v>
      </c>
      <c r="AP24" s="218">
        <v>0</v>
      </c>
    </row>
    <row r="25" spans="1:42">
      <c r="A25" t="s">
        <v>67</v>
      </c>
      <c r="B25" s="218">
        <v>0</v>
      </c>
      <c r="C25" s="218">
        <v>4.2699999999999996</v>
      </c>
      <c r="D25" s="218">
        <v>6.13</v>
      </c>
      <c r="E25" s="218">
        <v>0</v>
      </c>
      <c r="F25" s="218">
        <v>0</v>
      </c>
      <c r="G25" s="218">
        <v>15.72</v>
      </c>
      <c r="H25" s="218">
        <v>0</v>
      </c>
      <c r="I25" s="218">
        <v>0</v>
      </c>
      <c r="J25" s="218">
        <v>20.59</v>
      </c>
      <c r="K25" s="218">
        <v>81.88</v>
      </c>
      <c r="L25" s="218">
        <v>40.090000000000003</v>
      </c>
      <c r="M25" s="218">
        <v>0</v>
      </c>
      <c r="N25" s="218">
        <v>1</v>
      </c>
      <c r="O25" s="218">
        <v>1.67</v>
      </c>
      <c r="P25" s="218">
        <v>3.28</v>
      </c>
      <c r="Q25" s="218">
        <v>5.54</v>
      </c>
      <c r="R25" s="218">
        <v>0</v>
      </c>
      <c r="S25" s="218">
        <v>0</v>
      </c>
      <c r="T25" s="218">
        <v>0</v>
      </c>
      <c r="U25" s="218">
        <v>8.01</v>
      </c>
      <c r="V25" s="218">
        <v>1.77</v>
      </c>
      <c r="W25" s="218">
        <v>0.37</v>
      </c>
      <c r="X25" s="218">
        <v>1.24</v>
      </c>
      <c r="Y25" s="218">
        <v>0</v>
      </c>
      <c r="Z25" s="218">
        <v>2.34</v>
      </c>
      <c r="AA25" s="218">
        <v>0.76</v>
      </c>
      <c r="AB25" s="218">
        <v>0</v>
      </c>
      <c r="AC25" s="218">
        <v>11.2</v>
      </c>
      <c r="AD25" s="218">
        <v>0</v>
      </c>
      <c r="AE25" s="218">
        <v>0</v>
      </c>
      <c r="AF25" s="218">
        <v>0</v>
      </c>
      <c r="AG25" s="218">
        <v>17.7</v>
      </c>
      <c r="AH25" s="218">
        <v>0</v>
      </c>
      <c r="AI25" s="218">
        <v>6.43</v>
      </c>
      <c r="AJ25" s="218">
        <v>0</v>
      </c>
      <c r="AK25" s="218">
        <v>58.68</v>
      </c>
      <c r="AL25" s="218">
        <v>0</v>
      </c>
      <c r="AM25" s="218">
        <v>0</v>
      </c>
      <c r="AN25" s="218">
        <v>0</v>
      </c>
      <c r="AO25" s="218">
        <v>174.6</v>
      </c>
      <c r="AP25" s="218">
        <v>0</v>
      </c>
    </row>
    <row r="26" spans="1:42">
      <c r="A26" t="s">
        <v>68</v>
      </c>
      <c r="B26" s="218">
        <v>0</v>
      </c>
      <c r="C26" s="218">
        <v>4.2699999999999996</v>
      </c>
      <c r="D26" s="218">
        <v>6.13</v>
      </c>
      <c r="E26" s="218">
        <v>0</v>
      </c>
      <c r="F26" s="218">
        <v>0</v>
      </c>
      <c r="G26" s="218">
        <v>15.72</v>
      </c>
      <c r="H26" s="218">
        <v>0</v>
      </c>
      <c r="I26" s="218">
        <v>0</v>
      </c>
      <c r="J26" s="218">
        <v>20.59</v>
      </c>
      <c r="K26" s="218">
        <v>81.88</v>
      </c>
      <c r="L26" s="218">
        <v>40.090000000000003</v>
      </c>
      <c r="M26" s="218">
        <v>0</v>
      </c>
      <c r="N26" s="218">
        <v>1</v>
      </c>
      <c r="O26" s="218">
        <v>1.67</v>
      </c>
      <c r="P26" s="218">
        <v>3.28</v>
      </c>
      <c r="Q26" s="218">
        <v>5.54</v>
      </c>
      <c r="R26" s="218">
        <v>0</v>
      </c>
      <c r="S26" s="218">
        <v>0</v>
      </c>
      <c r="T26" s="218">
        <v>0</v>
      </c>
      <c r="U26" s="218">
        <v>8.01</v>
      </c>
      <c r="V26" s="218">
        <v>1.77</v>
      </c>
      <c r="W26" s="218">
        <v>0.37</v>
      </c>
      <c r="X26" s="218">
        <v>1.24</v>
      </c>
      <c r="Y26" s="218">
        <v>0</v>
      </c>
      <c r="Z26" s="218">
        <v>2.34</v>
      </c>
      <c r="AA26" s="218">
        <v>0.76</v>
      </c>
      <c r="AB26" s="218">
        <v>0</v>
      </c>
      <c r="AC26" s="218">
        <v>11.2</v>
      </c>
      <c r="AD26" s="218">
        <v>0</v>
      </c>
      <c r="AE26" s="218">
        <v>0</v>
      </c>
      <c r="AF26" s="218">
        <v>0</v>
      </c>
      <c r="AG26" s="218">
        <v>17.7</v>
      </c>
      <c r="AH26" s="218">
        <v>0</v>
      </c>
      <c r="AI26" s="218">
        <v>6.43</v>
      </c>
      <c r="AJ26" s="218">
        <v>0</v>
      </c>
      <c r="AK26" s="218">
        <v>58.68</v>
      </c>
      <c r="AL26" s="218">
        <v>0</v>
      </c>
      <c r="AM26" s="218">
        <v>0</v>
      </c>
      <c r="AN26" s="218">
        <v>0</v>
      </c>
      <c r="AO26" s="218">
        <v>174.6</v>
      </c>
      <c r="AP26" s="218">
        <v>0</v>
      </c>
    </row>
    <row r="27" spans="1:42">
      <c r="A27" t="s">
        <v>69</v>
      </c>
      <c r="B27" s="218">
        <v>0</v>
      </c>
      <c r="C27" s="218">
        <v>4.2699999999999996</v>
      </c>
      <c r="D27" s="218">
        <v>6.13</v>
      </c>
      <c r="E27" s="218">
        <v>0</v>
      </c>
      <c r="F27" s="218">
        <v>0</v>
      </c>
      <c r="G27" s="218">
        <v>15.72</v>
      </c>
      <c r="H27" s="218">
        <v>0</v>
      </c>
      <c r="I27" s="218">
        <v>0</v>
      </c>
      <c r="J27" s="218">
        <v>20.59</v>
      </c>
      <c r="K27" s="218">
        <v>81.88</v>
      </c>
      <c r="L27" s="218">
        <v>40.090000000000003</v>
      </c>
      <c r="M27" s="218">
        <v>0</v>
      </c>
      <c r="N27" s="218">
        <v>1</v>
      </c>
      <c r="O27" s="218">
        <v>1.67</v>
      </c>
      <c r="P27" s="218">
        <v>2.84</v>
      </c>
      <c r="Q27" s="218">
        <v>5.54</v>
      </c>
      <c r="R27" s="218">
        <v>0</v>
      </c>
      <c r="S27" s="218">
        <v>0</v>
      </c>
      <c r="T27" s="218">
        <v>0</v>
      </c>
      <c r="U27" s="218">
        <v>8.01</v>
      </c>
      <c r="V27" s="218">
        <v>1.91</v>
      </c>
      <c r="W27" s="218">
        <v>0.37</v>
      </c>
      <c r="X27" s="218">
        <v>1.24</v>
      </c>
      <c r="Y27" s="218">
        <v>0</v>
      </c>
      <c r="Z27" s="218">
        <v>2.34</v>
      </c>
      <c r="AA27" s="218">
        <v>0.76</v>
      </c>
      <c r="AB27" s="218">
        <v>0</v>
      </c>
      <c r="AC27" s="218">
        <v>11.22</v>
      </c>
      <c r="AD27" s="218">
        <v>0</v>
      </c>
      <c r="AE27" s="218">
        <v>0</v>
      </c>
      <c r="AF27" s="218">
        <v>0</v>
      </c>
      <c r="AG27" s="218">
        <v>17.7</v>
      </c>
      <c r="AH27" s="218">
        <v>0</v>
      </c>
      <c r="AI27" s="218">
        <v>6.43</v>
      </c>
      <c r="AJ27" s="218">
        <v>0</v>
      </c>
      <c r="AK27" s="218">
        <v>58.68</v>
      </c>
      <c r="AL27" s="218">
        <v>0</v>
      </c>
      <c r="AM27" s="218">
        <v>0</v>
      </c>
      <c r="AN27" s="218">
        <v>0</v>
      </c>
      <c r="AO27" s="218">
        <v>174.6</v>
      </c>
      <c r="AP27" s="218">
        <v>0</v>
      </c>
    </row>
    <row r="28" spans="1:42">
      <c r="A28" t="s">
        <v>70</v>
      </c>
      <c r="B28" s="218">
        <v>0</v>
      </c>
      <c r="C28" s="218">
        <v>4.2699999999999996</v>
      </c>
      <c r="D28" s="218">
        <v>6.13</v>
      </c>
      <c r="E28" s="218">
        <v>0</v>
      </c>
      <c r="F28" s="218">
        <v>0</v>
      </c>
      <c r="G28" s="218">
        <v>15.72</v>
      </c>
      <c r="H28" s="218">
        <v>0</v>
      </c>
      <c r="I28" s="218">
        <v>0</v>
      </c>
      <c r="J28" s="218">
        <v>20.59</v>
      </c>
      <c r="K28" s="218">
        <v>81.88</v>
      </c>
      <c r="L28" s="218">
        <v>40.090000000000003</v>
      </c>
      <c r="M28" s="218">
        <v>0</v>
      </c>
      <c r="N28" s="218">
        <v>1</v>
      </c>
      <c r="O28" s="218">
        <v>1.67</v>
      </c>
      <c r="P28" s="218">
        <v>2.84</v>
      </c>
      <c r="Q28" s="218">
        <v>5.54</v>
      </c>
      <c r="R28" s="218">
        <v>0</v>
      </c>
      <c r="S28" s="218">
        <v>0</v>
      </c>
      <c r="T28" s="218">
        <v>0</v>
      </c>
      <c r="U28" s="218">
        <v>8.01</v>
      </c>
      <c r="V28" s="218">
        <v>1.91</v>
      </c>
      <c r="W28" s="218">
        <v>0.37</v>
      </c>
      <c r="X28" s="218">
        <v>1.24</v>
      </c>
      <c r="Y28" s="218">
        <v>0</v>
      </c>
      <c r="Z28" s="218">
        <v>2.34</v>
      </c>
      <c r="AA28" s="218">
        <v>0.76</v>
      </c>
      <c r="AB28" s="218">
        <v>0</v>
      </c>
      <c r="AC28" s="218">
        <v>11.22</v>
      </c>
      <c r="AD28" s="218">
        <v>0</v>
      </c>
      <c r="AE28" s="218">
        <v>0</v>
      </c>
      <c r="AF28" s="218">
        <v>0</v>
      </c>
      <c r="AG28" s="218">
        <v>17.7</v>
      </c>
      <c r="AH28" s="218">
        <v>0</v>
      </c>
      <c r="AI28" s="218">
        <v>6.43</v>
      </c>
      <c r="AJ28" s="218">
        <v>0</v>
      </c>
      <c r="AK28" s="218">
        <v>58.68</v>
      </c>
      <c r="AL28" s="218">
        <v>0</v>
      </c>
      <c r="AM28" s="218">
        <v>0</v>
      </c>
      <c r="AN28" s="218">
        <v>0</v>
      </c>
      <c r="AO28" s="218">
        <v>174.6</v>
      </c>
      <c r="AP28" s="218">
        <v>0</v>
      </c>
    </row>
    <row r="29" spans="1:42">
      <c r="A29" t="s">
        <v>71</v>
      </c>
      <c r="B29" s="218">
        <v>0</v>
      </c>
      <c r="C29" s="218">
        <v>4.2699999999999996</v>
      </c>
      <c r="D29" s="218">
        <v>6.13</v>
      </c>
      <c r="E29" s="218">
        <v>0</v>
      </c>
      <c r="F29" s="218">
        <v>0</v>
      </c>
      <c r="G29" s="218">
        <v>15.72</v>
      </c>
      <c r="H29" s="218">
        <v>0</v>
      </c>
      <c r="I29" s="218">
        <v>0</v>
      </c>
      <c r="J29" s="218">
        <v>20.59</v>
      </c>
      <c r="K29" s="218">
        <v>125.93</v>
      </c>
      <c r="L29" s="218">
        <v>56.18</v>
      </c>
      <c r="M29" s="218">
        <v>0</v>
      </c>
      <c r="N29" s="218">
        <v>1</v>
      </c>
      <c r="O29" s="218">
        <v>1.67</v>
      </c>
      <c r="P29" s="218">
        <v>2.29</v>
      </c>
      <c r="Q29" s="218">
        <v>5.54</v>
      </c>
      <c r="R29" s="218">
        <v>0</v>
      </c>
      <c r="S29" s="218">
        <v>3.4</v>
      </c>
      <c r="T29" s="218">
        <v>0</v>
      </c>
      <c r="U29" s="218">
        <v>8.01</v>
      </c>
      <c r="V29" s="218">
        <v>1.91</v>
      </c>
      <c r="W29" s="218">
        <v>0.37</v>
      </c>
      <c r="X29" s="218">
        <v>1.24</v>
      </c>
      <c r="Y29" s="218">
        <v>0</v>
      </c>
      <c r="Z29" s="218">
        <v>2.34</v>
      </c>
      <c r="AA29" s="218">
        <v>0.76</v>
      </c>
      <c r="AB29" s="218">
        <v>0</v>
      </c>
      <c r="AC29" s="218">
        <v>11.22</v>
      </c>
      <c r="AD29" s="218">
        <v>0</v>
      </c>
      <c r="AE29" s="218">
        <v>0</v>
      </c>
      <c r="AF29" s="218">
        <v>0</v>
      </c>
      <c r="AG29" s="218">
        <v>17.7</v>
      </c>
      <c r="AH29" s="218">
        <v>0</v>
      </c>
      <c r="AI29" s="218">
        <v>6.43</v>
      </c>
      <c r="AJ29" s="218">
        <v>0</v>
      </c>
      <c r="AK29" s="218">
        <v>58.68</v>
      </c>
      <c r="AL29" s="218">
        <v>0</v>
      </c>
      <c r="AM29" s="218">
        <v>0</v>
      </c>
      <c r="AN29" s="218">
        <v>0</v>
      </c>
      <c r="AO29" s="218">
        <v>174.6</v>
      </c>
      <c r="AP29" s="218">
        <v>0</v>
      </c>
    </row>
    <row r="30" spans="1:42">
      <c r="A30" t="s">
        <v>72</v>
      </c>
      <c r="B30" s="218">
        <v>0</v>
      </c>
      <c r="C30" s="218">
        <v>4.2699999999999996</v>
      </c>
      <c r="D30" s="218">
        <v>6.13</v>
      </c>
      <c r="E30" s="218">
        <v>0</v>
      </c>
      <c r="F30" s="218">
        <v>0</v>
      </c>
      <c r="G30" s="218">
        <v>15.72</v>
      </c>
      <c r="H30" s="218">
        <v>0</v>
      </c>
      <c r="I30" s="218">
        <v>0</v>
      </c>
      <c r="J30" s="218">
        <v>20.59</v>
      </c>
      <c r="K30" s="218">
        <v>125.93</v>
      </c>
      <c r="L30" s="218">
        <v>56.18</v>
      </c>
      <c r="M30" s="218">
        <v>0</v>
      </c>
      <c r="N30" s="218">
        <v>1</v>
      </c>
      <c r="O30" s="218">
        <v>1.67</v>
      </c>
      <c r="P30" s="218">
        <v>2.29</v>
      </c>
      <c r="Q30" s="218">
        <v>5.54</v>
      </c>
      <c r="R30" s="218">
        <v>0</v>
      </c>
      <c r="S30" s="218">
        <v>3.4</v>
      </c>
      <c r="T30" s="218">
        <v>0</v>
      </c>
      <c r="U30" s="218">
        <v>8.01</v>
      </c>
      <c r="V30" s="218">
        <v>1.91</v>
      </c>
      <c r="W30" s="218">
        <v>0.37</v>
      </c>
      <c r="X30" s="218">
        <v>1.24</v>
      </c>
      <c r="Y30" s="218">
        <v>0</v>
      </c>
      <c r="Z30" s="218">
        <v>2.34</v>
      </c>
      <c r="AA30" s="218">
        <v>0.76</v>
      </c>
      <c r="AB30" s="218">
        <v>0</v>
      </c>
      <c r="AC30" s="218">
        <v>11.22</v>
      </c>
      <c r="AD30" s="218">
        <v>0</v>
      </c>
      <c r="AE30" s="218">
        <v>0</v>
      </c>
      <c r="AF30" s="218">
        <v>0</v>
      </c>
      <c r="AG30" s="218">
        <v>17.7</v>
      </c>
      <c r="AH30" s="218">
        <v>0</v>
      </c>
      <c r="AI30" s="218">
        <v>6.43</v>
      </c>
      <c r="AJ30" s="218">
        <v>0</v>
      </c>
      <c r="AK30" s="218">
        <v>58.68</v>
      </c>
      <c r="AL30" s="218">
        <v>0</v>
      </c>
      <c r="AM30" s="218">
        <v>0</v>
      </c>
      <c r="AN30" s="218">
        <v>0</v>
      </c>
      <c r="AO30" s="218">
        <v>174.6</v>
      </c>
      <c r="AP30" s="218">
        <v>0</v>
      </c>
    </row>
    <row r="31" spans="1:42">
      <c r="A31" t="s">
        <v>73</v>
      </c>
      <c r="B31" s="218">
        <v>0</v>
      </c>
      <c r="C31" s="218">
        <v>4</v>
      </c>
      <c r="D31" s="218">
        <v>6.13</v>
      </c>
      <c r="E31" s="218">
        <v>0</v>
      </c>
      <c r="F31" s="218">
        <v>0</v>
      </c>
      <c r="G31" s="218">
        <v>15.72</v>
      </c>
      <c r="H31" s="218">
        <v>0</v>
      </c>
      <c r="I31" s="218">
        <v>0</v>
      </c>
      <c r="J31" s="218">
        <v>20.59</v>
      </c>
      <c r="K31" s="218">
        <v>125.93</v>
      </c>
      <c r="L31" s="218">
        <v>56.18</v>
      </c>
      <c r="M31" s="218">
        <v>0</v>
      </c>
      <c r="N31" s="218">
        <v>1</v>
      </c>
      <c r="O31" s="218">
        <v>1.67</v>
      </c>
      <c r="P31" s="218">
        <v>2.29</v>
      </c>
      <c r="Q31" s="218">
        <v>5.54</v>
      </c>
      <c r="R31" s="218">
        <v>0</v>
      </c>
      <c r="S31" s="218">
        <v>3.4</v>
      </c>
      <c r="T31" s="218">
        <v>0</v>
      </c>
      <c r="U31" s="218">
        <v>8.01</v>
      </c>
      <c r="V31" s="218">
        <v>5.41</v>
      </c>
      <c r="W31" s="218">
        <v>0.37</v>
      </c>
      <c r="X31" s="218">
        <v>4.03</v>
      </c>
      <c r="Y31" s="218">
        <v>0</v>
      </c>
      <c r="Z31" s="218">
        <v>2.34</v>
      </c>
      <c r="AA31" s="218">
        <v>0.76</v>
      </c>
      <c r="AB31" s="218">
        <v>0</v>
      </c>
      <c r="AC31" s="218">
        <v>11.2</v>
      </c>
      <c r="AD31" s="218">
        <v>0</v>
      </c>
      <c r="AE31" s="218">
        <v>0</v>
      </c>
      <c r="AF31" s="218">
        <v>0</v>
      </c>
      <c r="AG31" s="218">
        <v>18.3</v>
      </c>
      <c r="AH31" s="218">
        <v>0</v>
      </c>
      <c r="AI31" s="218">
        <v>6.43</v>
      </c>
      <c r="AJ31" s="218">
        <v>0</v>
      </c>
      <c r="AK31" s="218">
        <v>58.68</v>
      </c>
      <c r="AL31" s="218">
        <v>0</v>
      </c>
      <c r="AM31" s="218">
        <v>0</v>
      </c>
      <c r="AN31" s="218">
        <v>0</v>
      </c>
      <c r="AO31" s="218">
        <v>174.6</v>
      </c>
      <c r="AP31" s="218">
        <v>0</v>
      </c>
    </row>
    <row r="32" spans="1:42">
      <c r="A32" t="s">
        <v>74</v>
      </c>
      <c r="B32" s="218">
        <v>0</v>
      </c>
      <c r="C32" s="218">
        <v>4</v>
      </c>
      <c r="D32" s="218">
        <v>6.13</v>
      </c>
      <c r="E32" s="218">
        <v>0</v>
      </c>
      <c r="F32" s="218">
        <v>0</v>
      </c>
      <c r="G32" s="218">
        <v>15.72</v>
      </c>
      <c r="H32" s="218">
        <v>0</v>
      </c>
      <c r="I32" s="218">
        <v>0</v>
      </c>
      <c r="J32" s="218">
        <v>20.59</v>
      </c>
      <c r="K32" s="218">
        <v>125.93</v>
      </c>
      <c r="L32" s="218">
        <v>56.18</v>
      </c>
      <c r="M32" s="218">
        <v>0</v>
      </c>
      <c r="N32" s="218">
        <v>1</v>
      </c>
      <c r="O32" s="218">
        <v>1.67</v>
      </c>
      <c r="P32" s="218">
        <v>2.29</v>
      </c>
      <c r="Q32" s="218">
        <v>5.54</v>
      </c>
      <c r="R32" s="218">
        <v>0</v>
      </c>
      <c r="S32" s="218">
        <v>3.4</v>
      </c>
      <c r="T32" s="218">
        <v>0</v>
      </c>
      <c r="U32" s="218">
        <v>8.01</v>
      </c>
      <c r="V32" s="218">
        <v>5.41</v>
      </c>
      <c r="W32" s="218">
        <v>0.37</v>
      </c>
      <c r="X32" s="218">
        <v>1.29</v>
      </c>
      <c r="Y32" s="218">
        <v>0</v>
      </c>
      <c r="Z32" s="218">
        <v>2.34</v>
      </c>
      <c r="AA32" s="218">
        <v>0.76</v>
      </c>
      <c r="AB32" s="218">
        <v>0</v>
      </c>
      <c r="AC32" s="218">
        <v>11.2</v>
      </c>
      <c r="AD32" s="218">
        <v>0</v>
      </c>
      <c r="AE32" s="218">
        <v>0</v>
      </c>
      <c r="AF32" s="218">
        <v>0</v>
      </c>
      <c r="AG32" s="218">
        <v>18.3</v>
      </c>
      <c r="AH32" s="218">
        <v>0</v>
      </c>
      <c r="AI32" s="218">
        <v>6.43</v>
      </c>
      <c r="AJ32" s="218">
        <v>0</v>
      </c>
      <c r="AK32" s="218">
        <v>58.68</v>
      </c>
      <c r="AL32" s="218">
        <v>0</v>
      </c>
      <c r="AM32" s="218">
        <v>0</v>
      </c>
      <c r="AN32" s="218">
        <v>0</v>
      </c>
      <c r="AO32" s="218">
        <v>174.6</v>
      </c>
      <c r="AP32" s="218">
        <v>0</v>
      </c>
    </row>
    <row r="33" spans="1:42">
      <c r="A33" t="s">
        <v>75</v>
      </c>
      <c r="B33" s="218">
        <v>0</v>
      </c>
      <c r="C33" s="218">
        <v>4</v>
      </c>
      <c r="D33" s="218">
        <v>6.13</v>
      </c>
      <c r="E33" s="218">
        <v>0</v>
      </c>
      <c r="F33" s="218">
        <v>0</v>
      </c>
      <c r="G33" s="218">
        <v>15.72</v>
      </c>
      <c r="H33" s="218">
        <v>0</v>
      </c>
      <c r="I33" s="218">
        <v>0</v>
      </c>
      <c r="J33" s="218">
        <v>20.59</v>
      </c>
      <c r="K33" s="218">
        <v>125.93</v>
      </c>
      <c r="L33" s="218">
        <v>56.18</v>
      </c>
      <c r="M33" s="218">
        <v>0</v>
      </c>
      <c r="N33" s="218">
        <v>1</v>
      </c>
      <c r="O33" s="218">
        <v>1.67</v>
      </c>
      <c r="P33" s="218">
        <v>2.29</v>
      </c>
      <c r="Q33" s="218">
        <v>5.54</v>
      </c>
      <c r="R33" s="218">
        <v>0</v>
      </c>
      <c r="S33" s="218">
        <v>3.42</v>
      </c>
      <c r="T33" s="218">
        <v>0</v>
      </c>
      <c r="U33" s="218">
        <v>8.01</v>
      </c>
      <c r="V33" s="218">
        <v>5.41</v>
      </c>
      <c r="W33" s="218">
        <v>0.37</v>
      </c>
      <c r="X33" s="218">
        <v>1.24</v>
      </c>
      <c r="Y33" s="218">
        <v>0</v>
      </c>
      <c r="Z33" s="218">
        <v>2.34</v>
      </c>
      <c r="AA33" s="218">
        <v>0.76</v>
      </c>
      <c r="AB33" s="218">
        <v>0</v>
      </c>
      <c r="AC33" s="218">
        <v>11.2</v>
      </c>
      <c r="AD33" s="218">
        <v>0</v>
      </c>
      <c r="AE33" s="218">
        <v>0</v>
      </c>
      <c r="AF33" s="218">
        <v>0</v>
      </c>
      <c r="AG33" s="218">
        <v>18.3</v>
      </c>
      <c r="AH33" s="218">
        <v>0</v>
      </c>
      <c r="AI33" s="218">
        <v>6.43</v>
      </c>
      <c r="AJ33" s="218">
        <v>0</v>
      </c>
      <c r="AK33" s="218">
        <v>58.68</v>
      </c>
      <c r="AL33" s="218">
        <v>0</v>
      </c>
      <c r="AM33" s="218">
        <v>0</v>
      </c>
      <c r="AN33" s="218">
        <v>0</v>
      </c>
      <c r="AO33" s="218">
        <v>174.6</v>
      </c>
      <c r="AP33" s="218">
        <v>0</v>
      </c>
    </row>
    <row r="34" spans="1:42">
      <c r="A34" t="s">
        <v>76</v>
      </c>
      <c r="B34" s="218">
        <v>0</v>
      </c>
      <c r="C34" s="218">
        <v>4</v>
      </c>
      <c r="D34" s="218">
        <v>6.13</v>
      </c>
      <c r="E34" s="218">
        <v>0</v>
      </c>
      <c r="F34" s="218">
        <v>0</v>
      </c>
      <c r="G34" s="218">
        <v>15.72</v>
      </c>
      <c r="H34" s="218">
        <v>0</v>
      </c>
      <c r="I34" s="218">
        <v>0</v>
      </c>
      <c r="J34" s="218">
        <v>20.59</v>
      </c>
      <c r="K34" s="218">
        <v>125.93</v>
      </c>
      <c r="L34" s="218">
        <v>56.18</v>
      </c>
      <c r="M34" s="218">
        <v>0</v>
      </c>
      <c r="N34" s="218">
        <v>1</v>
      </c>
      <c r="O34" s="218">
        <v>1.67</v>
      </c>
      <c r="P34" s="218">
        <v>2.29</v>
      </c>
      <c r="Q34" s="218">
        <v>5.54</v>
      </c>
      <c r="R34" s="218">
        <v>0</v>
      </c>
      <c r="S34" s="218">
        <v>3.42</v>
      </c>
      <c r="T34" s="218">
        <v>0</v>
      </c>
      <c r="U34" s="218">
        <v>8.01</v>
      </c>
      <c r="V34" s="218">
        <v>5.41</v>
      </c>
      <c r="W34" s="218">
        <v>0.37</v>
      </c>
      <c r="X34" s="218">
        <v>1.24</v>
      </c>
      <c r="Y34" s="218">
        <v>0</v>
      </c>
      <c r="Z34" s="218">
        <v>2.34</v>
      </c>
      <c r="AA34" s="218">
        <v>0.76</v>
      </c>
      <c r="AB34" s="218">
        <v>0</v>
      </c>
      <c r="AC34" s="218">
        <v>11.2</v>
      </c>
      <c r="AD34" s="218">
        <v>0</v>
      </c>
      <c r="AE34" s="218">
        <v>0</v>
      </c>
      <c r="AF34" s="218">
        <v>0</v>
      </c>
      <c r="AG34" s="218">
        <v>18.3</v>
      </c>
      <c r="AH34" s="218">
        <v>0</v>
      </c>
      <c r="AI34" s="218">
        <v>6.43</v>
      </c>
      <c r="AJ34" s="218">
        <v>0</v>
      </c>
      <c r="AK34" s="218">
        <v>58.68</v>
      </c>
      <c r="AL34" s="218">
        <v>0</v>
      </c>
      <c r="AM34" s="218">
        <v>0</v>
      </c>
      <c r="AN34" s="218">
        <v>0</v>
      </c>
      <c r="AO34" s="218">
        <v>174.6</v>
      </c>
      <c r="AP34" s="218">
        <v>0</v>
      </c>
    </row>
    <row r="35" spans="1:42">
      <c r="A35" t="s">
        <v>77</v>
      </c>
      <c r="B35" s="218">
        <v>0</v>
      </c>
      <c r="C35" s="218">
        <v>4</v>
      </c>
      <c r="D35" s="218">
        <v>6.13</v>
      </c>
      <c r="E35" s="218">
        <v>0</v>
      </c>
      <c r="F35" s="218">
        <v>0</v>
      </c>
      <c r="G35" s="218">
        <v>15.72</v>
      </c>
      <c r="H35" s="218">
        <v>0</v>
      </c>
      <c r="I35" s="218">
        <v>0</v>
      </c>
      <c r="J35" s="218">
        <v>19.48</v>
      </c>
      <c r="K35" s="218">
        <v>125.95</v>
      </c>
      <c r="L35" s="218">
        <v>56.18</v>
      </c>
      <c r="M35" s="218">
        <v>0</v>
      </c>
      <c r="N35" s="218">
        <v>1</v>
      </c>
      <c r="O35" s="218">
        <v>1.67</v>
      </c>
      <c r="P35" s="218">
        <v>2.29</v>
      </c>
      <c r="Q35" s="218">
        <v>5.54</v>
      </c>
      <c r="R35" s="218">
        <v>5.77</v>
      </c>
      <c r="S35" s="218">
        <v>3.42</v>
      </c>
      <c r="T35" s="218">
        <v>0</v>
      </c>
      <c r="U35" s="218">
        <v>8.01</v>
      </c>
      <c r="V35" s="218">
        <v>5.41</v>
      </c>
      <c r="W35" s="218">
        <v>0.37</v>
      </c>
      <c r="X35" s="218">
        <v>1.24</v>
      </c>
      <c r="Y35" s="218">
        <v>0</v>
      </c>
      <c r="Z35" s="218">
        <v>2.34</v>
      </c>
      <c r="AA35" s="218">
        <v>13.56</v>
      </c>
      <c r="AB35" s="218">
        <v>0</v>
      </c>
      <c r="AC35" s="218">
        <v>11.2</v>
      </c>
      <c r="AD35" s="218">
        <v>0</v>
      </c>
      <c r="AE35" s="218">
        <v>0</v>
      </c>
      <c r="AF35" s="218">
        <v>0</v>
      </c>
      <c r="AG35" s="218">
        <v>18.3</v>
      </c>
      <c r="AH35" s="218">
        <v>0</v>
      </c>
      <c r="AI35" s="218">
        <v>6.43</v>
      </c>
      <c r="AJ35" s="218">
        <v>0</v>
      </c>
      <c r="AK35" s="218">
        <v>58.68</v>
      </c>
      <c r="AL35" s="218">
        <v>0</v>
      </c>
      <c r="AM35" s="218">
        <v>0</v>
      </c>
      <c r="AN35" s="218">
        <v>0</v>
      </c>
      <c r="AO35" s="218">
        <v>174.6</v>
      </c>
      <c r="AP35" s="218">
        <v>0</v>
      </c>
    </row>
    <row r="36" spans="1:42">
      <c r="A36" t="s">
        <v>78</v>
      </c>
      <c r="B36" s="218">
        <v>0</v>
      </c>
      <c r="C36" s="218">
        <v>4</v>
      </c>
      <c r="D36" s="218">
        <v>6.13</v>
      </c>
      <c r="E36" s="218">
        <v>0</v>
      </c>
      <c r="F36" s="218">
        <v>0</v>
      </c>
      <c r="G36" s="218">
        <v>15.72</v>
      </c>
      <c r="H36" s="218">
        <v>0</v>
      </c>
      <c r="I36" s="218">
        <v>0</v>
      </c>
      <c r="J36" s="218">
        <v>19.48</v>
      </c>
      <c r="K36" s="218">
        <v>125.95</v>
      </c>
      <c r="L36" s="218">
        <v>56.18</v>
      </c>
      <c r="M36" s="218">
        <v>0</v>
      </c>
      <c r="N36" s="218">
        <v>1</v>
      </c>
      <c r="O36" s="218">
        <v>1.67</v>
      </c>
      <c r="P36" s="218">
        <v>2.29</v>
      </c>
      <c r="Q36" s="218">
        <v>5.54</v>
      </c>
      <c r="R36" s="218">
        <v>5.77</v>
      </c>
      <c r="S36" s="218">
        <v>3.42</v>
      </c>
      <c r="T36" s="218">
        <v>0</v>
      </c>
      <c r="U36" s="218">
        <v>8.01</v>
      </c>
      <c r="V36" s="218">
        <v>5.27</v>
      </c>
      <c r="W36" s="218">
        <v>0.37</v>
      </c>
      <c r="X36" s="218">
        <v>1.24</v>
      </c>
      <c r="Y36" s="218">
        <v>0</v>
      </c>
      <c r="Z36" s="218">
        <v>2.34</v>
      </c>
      <c r="AA36" s="218">
        <v>13.56</v>
      </c>
      <c r="AB36" s="218">
        <v>0</v>
      </c>
      <c r="AC36" s="218">
        <v>11.2</v>
      </c>
      <c r="AD36" s="218">
        <v>0</v>
      </c>
      <c r="AE36" s="218">
        <v>0</v>
      </c>
      <c r="AF36" s="218">
        <v>0</v>
      </c>
      <c r="AG36" s="218">
        <v>18.3</v>
      </c>
      <c r="AH36" s="218">
        <v>0</v>
      </c>
      <c r="AI36" s="218">
        <v>6.43</v>
      </c>
      <c r="AJ36" s="218">
        <v>0</v>
      </c>
      <c r="AK36" s="218">
        <v>58.68</v>
      </c>
      <c r="AL36" s="218">
        <v>0</v>
      </c>
      <c r="AM36" s="218">
        <v>0</v>
      </c>
      <c r="AN36" s="218">
        <v>0</v>
      </c>
      <c r="AO36" s="218">
        <v>174.6</v>
      </c>
      <c r="AP36" s="218">
        <v>0</v>
      </c>
    </row>
    <row r="37" spans="1:42">
      <c r="A37" t="s">
        <v>79</v>
      </c>
      <c r="B37" s="218">
        <v>0</v>
      </c>
      <c r="C37" s="218">
        <v>4</v>
      </c>
      <c r="D37" s="218">
        <v>6.13</v>
      </c>
      <c r="E37" s="218">
        <v>0</v>
      </c>
      <c r="F37" s="218">
        <v>0</v>
      </c>
      <c r="G37" s="218">
        <v>15.72</v>
      </c>
      <c r="H37" s="218">
        <v>0</v>
      </c>
      <c r="I37" s="218">
        <v>0</v>
      </c>
      <c r="J37" s="218">
        <v>19.48</v>
      </c>
      <c r="K37" s="218">
        <v>125.95</v>
      </c>
      <c r="L37" s="218">
        <v>56.18</v>
      </c>
      <c r="M37" s="218">
        <v>0</v>
      </c>
      <c r="N37" s="218">
        <v>1</v>
      </c>
      <c r="O37" s="218">
        <v>1.67</v>
      </c>
      <c r="P37" s="218">
        <v>2.29</v>
      </c>
      <c r="Q37" s="218">
        <v>5.54</v>
      </c>
      <c r="R37" s="218">
        <v>5.94</v>
      </c>
      <c r="S37" s="218">
        <v>3.42</v>
      </c>
      <c r="T37" s="218">
        <v>0</v>
      </c>
      <c r="U37" s="218">
        <v>8.01</v>
      </c>
      <c r="V37" s="218">
        <v>5.27</v>
      </c>
      <c r="W37" s="218">
        <v>0.37</v>
      </c>
      <c r="X37" s="218">
        <v>1.24</v>
      </c>
      <c r="Y37" s="218">
        <v>0</v>
      </c>
      <c r="Z37" s="218">
        <v>38.9</v>
      </c>
      <c r="AA37" s="218">
        <v>13.56</v>
      </c>
      <c r="AB37" s="218">
        <v>0</v>
      </c>
      <c r="AC37" s="218">
        <v>11.2</v>
      </c>
      <c r="AD37" s="218">
        <v>0</v>
      </c>
      <c r="AE37" s="218">
        <v>0</v>
      </c>
      <c r="AF37" s="218">
        <v>0</v>
      </c>
      <c r="AG37" s="218">
        <v>18.3</v>
      </c>
      <c r="AH37" s="218">
        <v>0</v>
      </c>
      <c r="AI37" s="218">
        <v>6.43</v>
      </c>
      <c r="AJ37" s="218">
        <v>0</v>
      </c>
      <c r="AK37" s="218">
        <v>58.68</v>
      </c>
      <c r="AL37" s="218">
        <v>0</v>
      </c>
      <c r="AM37" s="218">
        <v>0</v>
      </c>
      <c r="AN37" s="218">
        <v>0</v>
      </c>
      <c r="AO37" s="218">
        <v>174.6</v>
      </c>
      <c r="AP37" s="218">
        <v>0</v>
      </c>
    </row>
    <row r="38" spans="1:42">
      <c r="A38" t="s">
        <v>80</v>
      </c>
      <c r="B38" s="218">
        <v>0</v>
      </c>
      <c r="C38" s="218">
        <v>4</v>
      </c>
      <c r="D38" s="218">
        <v>6.13</v>
      </c>
      <c r="E38" s="218">
        <v>0</v>
      </c>
      <c r="F38" s="218">
        <v>0</v>
      </c>
      <c r="G38" s="218">
        <v>15.72</v>
      </c>
      <c r="H38" s="218">
        <v>0</v>
      </c>
      <c r="I38" s="218">
        <v>0</v>
      </c>
      <c r="J38" s="218">
        <v>19.48</v>
      </c>
      <c r="K38" s="218">
        <v>125.95</v>
      </c>
      <c r="L38" s="218">
        <v>56.18</v>
      </c>
      <c r="M38" s="218">
        <v>0</v>
      </c>
      <c r="N38" s="218">
        <v>1</v>
      </c>
      <c r="O38" s="218">
        <v>1.67</v>
      </c>
      <c r="P38" s="218">
        <v>2.29</v>
      </c>
      <c r="Q38" s="218">
        <v>5.54</v>
      </c>
      <c r="R38" s="218">
        <v>5.94</v>
      </c>
      <c r="S38" s="218">
        <v>3.42</v>
      </c>
      <c r="T38" s="218">
        <v>0</v>
      </c>
      <c r="U38" s="218">
        <v>8.01</v>
      </c>
      <c r="V38" s="218">
        <v>5.27</v>
      </c>
      <c r="W38" s="218">
        <v>0.37</v>
      </c>
      <c r="X38" s="218">
        <v>1.24</v>
      </c>
      <c r="Y38" s="218">
        <v>0</v>
      </c>
      <c r="Z38" s="218">
        <v>38.9</v>
      </c>
      <c r="AA38" s="218">
        <v>13.56</v>
      </c>
      <c r="AB38" s="218">
        <v>0</v>
      </c>
      <c r="AC38" s="218">
        <v>11.2</v>
      </c>
      <c r="AD38" s="218">
        <v>0</v>
      </c>
      <c r="AE38" s="218">
        <v>0</v>
      </c>
      <c r="AF38" s="218">
        <v>0</v>
      </c>
      <c r="AG38" s="218">
        <v>18.3</v>
      </c>
      <c r="AH38" s="218">
        <v>0</v>
      </c>
      <c r="AI38" s="218">
        <v>6.43</v>
      </c>
      <c r="AJ38" s="218">
        <v>0</v>
      </c>
      <c r="AK38" s="218">
        <v>58.68</v>
      </c>
      <c r="AL38" s="218">
        <v>0</v>
      </c>
      <c r="AM38" s="218">
        <v>0</v>
      </c>
      <c r="AN38" s="218">
        <v>0</v>
      </c>
      <c r="AO38" s="218">
        <v>174.6</v>
      </c>
      <c r="AP38" s="218">
        <v>0</v>
      </c>
    </row>
    <row r="39" spans="1:42">
      <c r="A39" t="s">
        <v>81</v>
      </c>
      <c r="B39" s="218">
        <v>0</v>
      </c>
      <c r="C39" s="218">
        <v>4</v>
      </c>
      <c r="D39" s="218">
        <v>6.13</v>
      </c>
      <c r="E39" s="218">
        <v>0</v>
      </c>
      <c r="F39" s="218">
        <v>0</v>
      </c>
      <c r="G39" s="218">
        <v>15.72</v>
      </c>
      <c r="H39" s="218">
        <v>0</v>
      </c>
      <c r="I39" s="218">
        <v>0</v>
      </c>
      <c r="J39" s="218">
        <v>19.48</v>
      </c>
      <c r="K39" s="218">
        <v>125.96</v>
      </c>
      <c r="L39" s="218">
        <v>56.18</v>
      </c>
      <c r="M39" s="218">
        <v>0</v>
      </c>
      <c r="N39" s="218">
        <v>1</v>
      </c>
      <c r="O39" s="218">
        <v>1.67</v>
      </c>
      <c r="P39" s="218">
        <v>2.29</v>
      </c>
      <c r="Q39" s="218">
        <v>5.54</v>
      </c>
      <c r="R39" s="218">
        <v>5.94</v>
      </c>
      <c r="S39" s="218">
        <v>3.42</v>
      </c>
      <c r="T39" s="218">
        <v>0</v>
      </c>
      <c r="U39" s="218">
        <v>8.01</v>
      </c>
      <c r="V39" s="218">
        <v>5.27</v>
      </c>
      <c r="W39" s="218">
        <v>6.36</v>
      </c>
      <c r="X39" s="218">
        <v>20.45</v>
      </c>
      <c r="Y39" s="218">
        <v>0</v>
      </c>
      <c r="Z39" s="218">
        <v>38.9</v>
      </c>
      <c r="AA39" s="218">
        <v>13.56</v>
      </c>
      <c r="AB39" s="218">
        <v>0</v>
      </c>
      <c r="AC39" s="218">
        <v>11.2</v>
      </c>
      <c r="AD39" s="218">
        <v>0</v>
      </c>
      <c r="AE39" s="218">
        <v>0</v>
      </c>
      <c r="AF39" s="218">
        <v>0</v>
      </c>
      <c r="AG39" s="218">
        <v>18.3</v>
      </c>
      <c r="AH39" s="218">
        <v>0</v>
      </c>
      <c r="AI39" s="218">
        <v>6.43</v>
      </c>
      <c r="AJ39" s="218">
        <v>0</v>
      </c>
      <c r="AK39" s="218">
        <v>58.68</v>
      </c>
      <c r="AL39" s="218">
        <v>0</v>
      </c>
      <c r="AM39" s="218">
        <v>0</v>
      </c>
      <c r="AN39" s="218">
        <v>0</v>
      </c>
      <c r="AO39" s="218">
        <v>174.6</v>
      </c>
      <c r="AP39" s="218">
        <v>0</v>
      </c>
    </row>
    <row r="40" spans="1:42">
      <c r="A40" t="s">
        <v>82</v>
      </c>
      <c r="B40" s="218">
        <v>0</v>
      </c>
      <c r="C40" s="218">
        <v>4</v>
      </c>
      <c r="D40" s="218">
        <v>6.13</v>
      </c>
      <c r="E40" s="218">
        <v>0</v>
      </c>
      <c r="F40" s="218">
        <v>0</v>
      </c>
      <c r="G40" s="218">
        <v>15.72</v>
      </c>
      <c r="H40" s="218">
        <v>0</v>
      </c>
      <c r="I40" s="218">
        <v>0</v>
      </c>
      <c r="J40" s="218">
        <v>19.48</v>
      </c>
      <c r="K40" s="218">
        <v>125.96</v>
      </c>
      <c r="L40" s="218">
        <v>56.18</v>
      </c>
      <c r="M40" s="218">
        <v>0</v>
      </c>
      <c r="N40" s="218">
        <v>1</v>
      </c>
      <c r="O40" s="218">
        <v>1.67</v>
      </c>
      <c r="P40" s="218">
        <v>2.29</v>
      </c>
      <c r="Q40" s="218">
        <v>5.54</v>
      </c>
      <c r="R40" s="218">
        <v>5.94</v>
      </c>
      <c r="S40" s="218">
        <v>3.42</v>
      </c>
      <c r="T40" s="218">
        <v>0</v>
      </c>
      <c r="U40" s="218">
        <v>8.01</v>
      </c>
      <c r="V40" s="218">
        <v>5.27</v>
      </c>
      <c r="W40" s="218">
        <v>6.36</v>
      </c>
      <c r="X40" s="218">
        <v>20.45</v>
      </c>
      <c r="Y40" s="218">
        <v>0</v>
      </c>
      <c r="Z40" s="218">
        <v>38.9</v>
      </c>
      <c r="AA40" s="218">
        <v>13.56</v>
      </c>
      <c r="AB40" s="218">
        <v>0</v>
      </c>
      <c r="AC40" s="218">
        <v>11.55</v>
      </c>
      <c r="AD40" s="218">
        <v>0</v>
      </c>
      <c r="AE40" s="218">
        <v>0</v>
      </c>
      <c r="AF40" s="218">
        <v>0</v>
      </c>
      <c r="AG40" s="218">
        <v>18.3</v>
      </c>
      <c r="AH40" s="218">
        <v>0</v>
      </c>
      <c r="AI40" s="218">
        <v>6.43</v>
      </c>
      <c r="AJ40" s="218">
        <v>0</v>
      </c>
      <c r="AK40" s="218">
        <v>58.68</v>
      </c>
      <c r="AL40" s="218">
        <v>0</v>
      </c>
      <c r="AM40" s="218">
        <v>0</v>
      </c>
      <c r="AN40" s="218">
        <v>0</v>
      </c>
      <c r="AO40" s="218">
        <v>174.6</v>
      </c>
      <c r="AP40" s="218">
        <v>0</v>
      </c>
    </row>
    <row r="41" spans="1:42">
      <c r="A41" t="s">
        <v>83</v>
      </c>
      <c r="B41" s="218">
        <v>0</v>
      </c>
      <c r="C41" s="218">
        <v>4</v>
      </c>
      <c r="D41" s="218">
        <v>6.13</v>
      </c>
      <c r="E41" s="218">
        <v>0</v>
      </c>
      <c r="F41" s="218">
        <v>0</v>
      </c>
      <c r="G41" s="218">
        <v>15.72</v>
      </c>
      <c r="H41" s="218">
        <v>0</v>
      </c>
      <c r="I41" s="218">
        <v>0</v>
      </c>
      <c r="J41" s="218">
        <v>19.48</v>
      </c>
      <c r="K41" s="218">
        <v>125.96</v>
      </c>
      <c r="L41" s="218">
        <v>56.18</v>
      </c>
      <c r="M41" s="218">
        <v>0</v>
      </c>
      <c r="N41" s="218">
        <v>1</v>
      </c>
      <c r="O41" s="218">
        <v>1.67</v>
      </c>
      <c r="P41" s="218">
        <v>2.29</v>
      </c>
      <c r="Q41" s="218">
        <v>5.54</v>
      </c>
      <c r="R41" s="218">
        <v>5.77</v>
      </c>
      <c r="S41" s="218">
        <v>3.42</v>
      </c>
      <c r="T41" s="218">
        <v>0</v>
      </c>
      <c r="U41" s="218">
        <v>8.01</v>
      </c>
      <c r="V41" s="218">
        <v>5.27</v>
      </c>
      <c r="W41" s="218">
        <v>6.36</v>
      </c>
      <c r="X41" s="218">
        <v>20.45</v>
      </c>
      <c r="Y41" s="218">
        <v>0</v>
      </c>
      <c r="Z41" s="218">
        <v>38.9</v>
      </c>
      <c r="AA41" s="218">
        <v>13.56</v>
      </c>
      <c r="AB41" s="218">
        <v>0</v>
      </c>
      <c r="AC41" s="218">
        <v>11.55</v>
      </c>
      <c r="AD41" s="218">
        <v>0</v>
      </c>
      <c r="AE41" s="218">
        <v>0</v>
      </c>
      <c r="AF41" s="218">
        <v>0</v>
      </c>
      <c r="AG41" s="218">
        <v>18.3</v>
      </c>
      <c r="AH41" s="218">
        <v>0</v>
      </c>
      <c r="AI41" s="218">
        <v>6.43</v>
      </c>
      <c r="AJ41" s="218">
        <v>0</v>
      </c>
      <c r="AK41" s="218">
        <v>58.68</v>
      </c>
      <c r="AL41" s="218">
        <v>0</v>
      </c>
      <c r="AM41" s="218">
        <v>0</v>
      </c>
      <c r="AN41" s="218">
        <v>0</v>
      </c>
      <c r="AO41" s="218">
        <v>174.6</v>
      </c>
      <c r="AP41" s="218">
        <v>0</v>
      </c>
    </row>
    <row r="42" spans="1:42">
      <c r="A42" t="s">
        <v>84</v>
      </c>
      <c r="B42" s="218">
        <v>0</v>
      </c>
      <c r="C42" s="218">
        <v>4</v>
      </c>
      <c r="D42" s="218">
        <v>6.13</v>
      </c>
      <c r="E42" s="218">
        <v>0</v>
      </c>
      <c r="F42" s="218">
        <v>0</v>
      </c>
      <c r="G42" s="218">
        <v>15.72</v>
      </c>
      <c r="H42" s="218">
        <v>0</v>
      </c>
      <c r="I42" s="218">
        <v>0</v>
      </c>
      <c r="J42" s="218">
        <v>19.48</v>
      </c>
      <c r="K42" s="218">
        <v>125.96</v>
      </c>
      <c r="L42" s="218">
        <v>56.18</v>
      </c>
      <c r="M42" s="218">
        <v>0</v>
      </c>
      <c r="N42" s="218">
        <v>1</v>
      </c>
      <c r="O42" s="218">
        <v>1.67</v>
      </c>
      <c r="P42" s="218">
        <v>2.29</v>
      </c>
      <c r="Q42" s="218">
        <v>5.54</v>
      </c>
      <c r="R42" s="218">
        <v>5.77</v>
      </c>
      <c r="S42" s="218">
        <v>3.42</v>
      </c>
      <c r="T42" s="218">
        <v>0</v>
      </c>
      <c r="U42" s="218">
        <v>8.01</v>
      </c>
      <c r="V42" s="218">
        <v>5.27</v>
      </c>
      <c r="W42" s="218">
        <v>6.36</v>
      </c>
      <c r="X42" s="218">
        <v>20.45</v>
      </c>
      <c r="Y42" s="218">
        <v>0</v>
      </c>
      <c r="Z42" s="218">
        <v>38.9</v>
      </c>
      <c r="AA42" s="218">
        <v>13.56</v>
      </c>
      <c r="AB42" s="218">
        <v>0</v>
      </c>
      <c r="AC42" s="218">
        <v>11.55</v>
      </c>
      <c r="AD42" s="218">
        <v>0</v>
      </c>
      <c r="AE42" s="218">
        <v>0</v>
      </c>
      <c r="AF42" s="218">
        <v>0</v>
      </c>
      <c r="AG42" s="218">
        <v>18.3</v>
      </c>
      <c r="AH42" s="218">
        <v>0</v>
      </c>
      <c r="AI42" s="218">
        <v>6.43</v>
      </c>
      <c r="AJ42" s="218">
        <v>0</v>
      </c>
      <c r="AK42" s="218">
        <v>58.68</v>
      </c>
      <c r="AL42" s="218">
        <v>0</v>
      </c>
      <c r="AM42" s="218">
        <v>0</v>
      </c>
      <c r="AN42" s="218">
        <v>0</v>
      </c>
      <c r="AO42" s="218">
        <v>174.6</v>
      </c>
      <c r="AP42" s="218">
        <v>0</v>
      </c>
    </row>
    <row r="43" spans="1:42">
      <c r="A43" t="s">
        <v>85</v>
      </c>
      <c r="B43" s="218">
        <v>0</v>
      </c>
      <c r="C43" s="218">
        <v>3.6</v>
      </c>
      <c r="D43" s="218">
        <v>6.13</v>
      </c>
      <c r="E43" s="218">
        <v>0</v>
      </c>
      <c r="F43" s="218">
        <v>0</v>
      </c>
      <c r="G43" s="218">
        <v>16.55</v>
      </c>
      <c r="H43" s="218">
        <v>0</v>
      </c>
      <c r="I43" s="218">
        <v>0</v>
      </c>
      <c r="J43" s="218">
        <v>19.48</v>
      </c>
      <c r="K43" s="218">
        <v>125.96</v>
      </c>
      <c r="L43" s="218">
        <v>56.18</v>
      </c>
      <c r="M43" s="218">
        <v>0</v>
      </c>
      <c r="N43" s="218">
        <v>1</v>
      </c>
      <c r="O43" s="218">
        <v>1.67</v>
      </c>
      <c r="P43" s="218">
        <v>2.29</v>
      </c>
      <c r="Q43" s="218">
        <v>5.54</v>
      </c>
      <c r="R43" s="218">
        <v>5.45</v>
      </c>
      <c r="S43" s="218">
        <v>3.38</v>
      </c>
      <c r="T43" s="218">
        <v>0</v>
      </c>
      <c r="U43" s="218">
        <v>8.01</v>
      </c>
      <c r="V43" s="218">
        <v>5.27</v>
      </c>
      <c r="W43" s="218">
        <v>6.36</v>
      </c>
      <c r="X43" s="218">
        <v>20.45</v>
      </c>
      <c r="Y43" s="218">
        <v>0</v>
      </c>
      <c r="Z43" s="218">
        <v>38.9</v>
      </c>
      <c r="AA43" s="218">
        <v>13.56</v>
      </c>
      <c r="AB43" s="218">
        <v>0</v>
      </c>
      <c r="AC43" s="218">
        <v>11.54</v>
      </c>
      <c r="AD43" s="218">
        <v>0</v>
      </c>
      <c r="AE43" s="218">
        <v>0</v>
      </c>
      <c r="AF43" s="218">
        <v>0</v>
      </c>
      <c r="AG43" s="218">
        <v>18.59</v>
      </c>
      <c r="AH43" s="218">
        <v>0</v>
      </c>
      <c r="AI43" s="218">
        <v>6.43</v>
      </c>
      <c r="AJ43" s="218">
        <v>0</v>
      </c>
      <c r="AK43" s="218">
        <v>58.68</v>
      </c>
      <c r="AL43" s="218">
        <v>0</v>
      </c>
      <c r="AM43" s="218">
        <v>0</v>
      </c>
      <c r="AN43" s="218">
        <v>0</v>
      </c>
      <c r="AO43" s="218">
        <v>171</v>
      </c>
      <c r="AP43" s="218">
        <v>0</v>
      </c>
    </row>
    <row r="44" spans="1:42">
      <c r="A44" t="s">
        <v>86</v>
      </c>
      <c r="B44" s="218">
        <v>0</v>
      </c>
      <c r="C44" s="218">
        <v>3.6</v>
      </c>
      <c r="D44" s="218">
        <v>6.13</v>
      </c>
      <c r="E44" s="218">
        <v>0</v>
      </c>
      <c r="F44" s="218">
        <v>0</v>
      </c>
      <c r="G44" s="218">
        <v>16.55</v>
      </c>
      <c r="H44" s="218">
        <v>0</v>
      </c>
      <c r="I44" s="218">
        <v>0</v>
      </c>
      <c r="J44" s="218">
        <v>19.48</v>
      </c>
      <c r="K44" s="218">
        <v>125.96</v>
      </c>
      <c r="L44" s="218">
        <v>56.18</v>
      </c>
      <c r="M44" s="218">
        <v>0</v>
      </c>
      <c r="N44" s="218">
        <v>1</v>
      </c>
      <c r="O44" s="218">
        <v>1.67</v>
      </c>
      <c r="P44" s="218">
        <v>2.29</v>
      </c>
      <c r="Q44" s="218">
        <v>5.54</v>
      </c>
      <c r="R44" s="218">
        <v>5.45</v>
      </c>
      <c r="S44" s="218">
        <v>3.38</v>
      </c>
      <c r="T44" s="218">
        <v>0</v>
      </c>
      <c r="U44" s="218">
        <v>8.01</v>
      </c>
      <c r="V44" s="218">
        <v>5.27</v>
      </c>
      <c r="W44" s="218">
        <v>6.36</v>
      </c>
      <c r="X44" s="218">
        <v>20.45</v>
      </c>
      <c r="Y44" s="218">
        <v>0</v>
      </c>
      <c r="Z44" s="218">
        <v>38.9</v>
      </c>
      <c r="AA44" s="218">
        <v>13.56</v>
      </c>
      <c r="AB44" s="218">
        <v>0</v>
      </c>
      <c r="AC44" s="218">
        <v>11.54</v>
      </c>
      <c r="AD44" s="218">
        <v>0</v>
      </c>
      <c r="AE44" s="218">
        <v>0</v>
      </c>
      <c r="AF44" s="218">
        <v>0</v>
      </c>
      <c r="AG44" s="218">
        <v>18.59</v>
      </c>
      <c r="AH44" s="218">
        <v>0</v>
      </c>
      <c r="AI44" s="218">
        <v>6.43</v>
      </c>
      <c r="AJ44" s="218">
        <v>0</v>
      </c>
      <c r="AK44" s="218">
        <v>58.68</v>
      </c>
      <c r="AL44" s="218">
        <v>0</v>
      </c>
      <c r="AM44" s="218">
        <v>0</v>
      </c>
      <c r="AN44" s="218">
        <v>0</v>
      </c>
      <c r="AO44" s="218">
        <v>171</v>
      </c>
      <c r="AP44" s="218">
        <v>0</v>
      </c>
    </row>
    <row r="45" spans="1:42">
      <c r="A45" t="s">
        <v>87</v>
      </c>
      <c r="B45" s="218">
        <v>0</v>
      </c>
      <c r="C45" s="218">
        <v>3.6</v>
      </c>
      <c r="D45" s="218">
        <v>6.13</v>
      </c>
      <c r="E45" s="218">
        <v>0</v>
      </c>
      <c r="F45" s="218">
        <v>0</v>
      </c>
      <c r="G45" s="218">
        <v>16.55</v>
      </c>
      <c r="H45" s="218">
        <v>0</v>
      </c>
      <c r="I45" s="218">
        <v>0</v>
      </c>
      <c r="J45" s="218">
        <v>19.48</v>
      </c>
      <c r="K45" s="218">
        <v>125.96</v>
      </c>
      <c r="L45" s="218">
        <v>56.18</v>
      </c>
      <c r="M45" s="218">
        <v>0</v>
      </c>
      <c r="N45" s="218">
        <v>1</v>
      </c>
      <c r="O45" s="218">
        <v>1.67</v>
      </c>
      <c r="P45" s="218">
        <v>2.29</v>
      </c>
      <c r="Q45" s="218">
        <v>5.54</v>
      </c>
      <c r="R45" s="218">
        <v>5.42</v>
      </c>
      <c r="S45" s="218">
        <v>3.36</v>
      </c>
      <c r="T45" s="218">
        <v>0</v>
      </c>
      <c r="U45" s="218">
        <v>8.01</v>
      </c>
      <c r="V45" s="218">
        <v>5.27</v>
      </c>
      <c r="W45" s="218">
        <v>6.36</v>
      </c>
      <c r="X45" s="218">
        <v>20.45</v>
      </c>
      <c r="Y45" s="218">
        <v>0</v>
      </c>
      <c r="Z45" s="218">
        <v>38.130000000000003</v>
      </c>
      <c r="AA45" s="218">
        <v>13.56</v>
      </c>
      <c r="AB45" s="218">
        <v>0</v>
      </c>
      <c r="AC45" s="218">
        <v>11.54</v>
      </c>
      <c r="AD45" s="218">
        <v>0</v>
      </c>
      <c r="AE45" s="218">
        <v>0</v>
      </c>
      <c r="AF45" s="218">
        <v>0</v>
      </c>
      <c r="AG45" s="218">
        <v>18.59</v>
      </c>
      <c r="AH45" s="218">
        <v>0</v>
      </c>
      <c r="AI45" s="218">
        <v>6.43</v>
      </c>
      <c r="AJ45" s="218">
        <v>0</v>
      </c>
      <c r="AK45" s="218">
        <v>58.68</v>
      </c>
      <c r="AL45" s="218">
        <v>0</v>
      </c>
      <c r="AM45" s="218">
        <v>0</v>
      </c>
      <c r="AN45" s="218">
        <v>0</v>
      </c>
      <c r="AO45" s="218">
        <v>171</v>
      </c>
      <c r="AP45" s="218">
        <v>0</v>
      </c>
    </row>
    <row r="46" spans="1:42">
      <c r="A46" t="s">
        <v>88</v>
      </c>
      <c r="B46" s="218">
        <v>0</v>
      </c>
      <c r="C46" s="218">
        <v>3.6</v>
      </c>
      <c r="D46" s="218">
        <v>6.13</v>
      </c>
      <c r="E46" s="218">
        <v>0</v>
      </c>
      <c r="F46" s="218">
        <v>0</v>
      </c>
      <c r="G46" s="218">
        <v>16.55</v>
      </c>
      <c r="H46" s="218">
        <v>0</v>
      </c>
      <c r="I46" s="218">
        <v>0</v>
      </c>
      <c r="J46" s="218">
        <v>19.48</v>
      </c>
      <c r="K46" s="218">
        <v>125.96</v>
      </c>
      <c r="L46" s="218">
        <v>56.18</v>
      </c>
      <c r="M46" s="218">
        <v>0</v>
      </c>
      <c r="N46" s="218">
        <v>1</v>
      </c>
      <c r="O46" s="218">
        <v>1.67</v>
      </c>
      <c r="P46" s="218">
        <v>2.29</v>
      </c>
      <c r="Q46" s="218">
        <v>5.54</v>
      </c>
      <c r="R46" s="218">
        <v>5.42</v>
      </c>
      <c r="S46" s="218">
        <v>3.36</v>
      </c>
      <c r="T46" s="218">
        <v>0</v>
      </c>
      <c r="U46" s="218">
        <v>8.01</v>
      </c>
      <c r="V46" s="218">
        <v>5.27</v>
      </c>
      <c r="W46" s="218">
        <v>6.36</v>
      </c>
      <c r="X46" s="218">
        <v>20.45</v>
      </c>
      <c r="Y46" s="218">
        <v>0</v>
      </c>
      <c r="Z46" s="218">
        <v>38.130000000000003</v>
      </c>
      <c r="AA46" s="218">
        <v>13.56</v>
      </c>
      <c r="AB46" s="218">
        <v>0</v>
      </c>
      <c r="AC46" s="218">
        <v>11.54</v>
      </c>
      <c r="AD46" s="218">
        <v>0</v>
      </c>
      <c r="AE46" s="218">
        <v>0</v>
      </c>
      <c r="AF46" s="218">
        <v>0</v>
      </c>
      <c r="AG46" s="218">
        <v>18.59</v>
      </c>
      <c r="AH46" s="218">
        <v>0</v>
      </c>
      <c r="AI46" s="218">
        <v>6.43</v>
      </c>
      <c r="AJ46" s="218">
        <v>0</v>
      </c>
      <c r="AK46" s="218">
        <v>58.68</v>
      </c>
      <c r="AL46" s="218">
        <v>0</v>
      </c>
      <c r="AM46" s="218">
        <v>0</v>
      </c>
      <c r="AN46" s="218">
        <v>0</v>
      </c>
      <c r="AO46" s="218">
        <v>171</v>
      </c>
      <c r="AP46" s="218">
        <v>0</v>
      </c>
    </row>
    <row r="47" spans="1:42">
      <c r="A47" t="s">
        <v>89</v>
      </c>
      <c r="B47" s="218">
        <v>0</v>
      </c>
      <c r="C47" s="218">
        <v>3.6</v>
      </c>
      <c r="D47" s="218">
        <v>6.13</v>
      </c>
      <c r="E47" s="218">
        <v>0</v>
      </c>
      <c r="F47" s="218">
        <v>0</v>
      </c>
      <c r="G47" s="218">
        <v>16.55</v>
      </c>
      <c r="H47" s="218">
        <v>0</v>
      </c>
      <c r="I47" s="218">
        <v>0</v>
      </c>
      <c r="J47" s="218">
        <v>19.48</v>
      </c>
      <c r="K47" s="218">
        <v>125.96</v>
      </c>
      <c r="L47" s="218">
        <v>56.18</v>
      </c>
      <c r="M47" s="218">
        <v>0</v>
      </c>
      <c r="N47" s="218">
        <v>1</v>
      </c>
      <c r="O47" s="218">
        <v>1.67</v>
      </c>
      <c r="P47" s="218">
        <v>2.29</v>
      </c>
      <c r="Q47" s="218">
        <v>5.54</v>
      </c>
      <c r="R47" s="218">
        <v>5.42</v>
      </c>
      <c r="S47" s="218">
        <v>3.36</v>
      </c>
      <c r="T47" s="218">
        <v>0</v>
      </c>
      <c r="U47" s="218">
        <v>8.01</v>
      </c>
      <c r="V47" s="218">
        <v>5.27</v>
      </c>
      <c r="W47" s="218">
        <v>6.36</v>
      </c>
      <c r="X47" s="218">
        <v>20.45</v>
      </c>
      <c r="Y47" s="218">
        <v>0</v>
      </c>
      <c r="Z47" s="218">
        <v>38.9</v>
      </c>
      <c r="AA47" s="218">
        <v>13.56</v>
      </c>
      <c r="AB47" s="218">
        <v>0</v>
      </c>
      <c r="AC47" s="218">
        <v>11.89</v>
      </c>
      <c r="AD47" s="218">
        <v>0</v>
      </c>
      <c r="AE47" s="218">
        <v>0</v>
      </c>
      <c r="AF47" s="218">
        <v>0</v>
      </c>
      <c r="AG47" s="218">
        <v>18.59</v>
      </c>
      <c r="AH47" s="218">
        <v>0</v>
      </c>
      <c r="AI47" s="218">
        <v>6.43</v>
      </c>
      <c r="AJ47" s="218">
        <v>0</v>
      </c>
      <c r="AK47" s="218">
        <v>58.68</v>
      </c>
      <c r="AL47" s="218">
        <v>0</v>
      </c>
      <c r="AM47" s="218">
        <v>0</v>
      </c>
      <c r="AN47" s="218">
        <v>0</v>
      </c>
      <c r="AO47" s="218">
        <v>171</v>
      </c>
      <c r="AP47" s="218">
        <v>0</v>
      </c>
    </row>
    <row r="48" spans="1:42">
      <c r="A48" t="s">
        <v>90</v>
      </c>
      <c r="B48" s="218">
        <v>0</v>
      </c>
      <c r="C48" s="218">
        <v>3.6</v>
      </c>
      <c r="D48" s="218">
        <v>6.13</v>
      </c>
      <c r="E48" s="218">
        <v>0</v>
      </c>
      <c r="F48" s="218">
        <v>0</v>
      </c>
      <c r="G48" s="218">
        <v>16.55</v>
      </c>
      <c r="H48" s="218">
        <v>0</v>
      </c>
      <c r="I48" s="218">
        <v>0</v>
      </c>
      <c r="J48" s="218">
        <v>19.48</v>
      </c>
      <c r="K48" s="218">
        <v>125.96</v>
      </c>
      <c r="L48" s="218">
        <v>56.18</v>
      </c>
      <c r="M48" s="218">
        <v>0</v>
      </c>
      <c r="N48" s="218">
        <v>1</v>
      </c>
      <c r="O48" s="218">
        <v>1.67</v>
      </c>
      <c r="P48" s="218">
        <v>2.29</v>
      </c>
      <c r="Q48" s="218">
        <v>5.54</v>
      </c>
      <c r="R48" s="218">
        <v>5.42</v>
      </c>
      <c r="S48" s="218">
        <v>3.36</v>
      </c>
      <c r="T48" s="218">
        <v>0</v>
      </c>
      <c r="U48" s="218">
        <v>8.01</v>
      </c>
      <c r="V48" s="218">
        <v>5.27</v>
      </c>
      <c r="W48" s="218">
        <v>6.36</v>
      </c>
      <c r="X48" s="218">
        <v>20.45</v>
      </c>
      <c r="Y48" s="218">
        <v>0</v>
      </c>
      <c r="Z48" s="218">
        <v>38.9</v>
      </c>
      <c r="AA48" s="218">
        <v>13.56</v>
      </c>
      <c r="AB48" s="218">
        <v>0</v>
      </c>
      <c r="AC48" s="218">
        <v>11.87</v>
      </c>
      <c r="AD48" s="218">
        <v>0</v>
      </c>
      <c r="AE48" s="218">
        <v>0</v>
      </c>
      <c r="AF48" s="218">
        <v>0</v>
      </c>
      <c r="AG48" s="218">
        <v>18.59</v>
      </c>
      <c r="AH48" s="218">
        <v>0</v>
      </c>
      <c r="AI48" s="218">
        <v>6.43</v>
      </c>
      <c r="AJ48" s="218">
        <v>0</v>
      </c>
      <c r="AK48" s="218">
        <v>58.68</v>
      </c>
      <c r="AL48" s="218">
        <v>0</v>
      </c>
      <c r="AM48" s="218">
        <v>0</v>
      </c>
      <c r="AN48" s="218">
        <v>0</v>
      </c>
      <c r="AO48" s="218">
        <v>171</v>
      </c>
      <c r="AP48" s="218">
        <v>0</v>
      </c>
    </row>
    <row r="49" spans="1:42">
      <c r="A49" t="s">
        <v>91</v>
      </c>
      <c r="B49" s="218">
        <v>0</v>
      </c>
      <c r="C49" s="218">
        <v>3.6</v>
      </c>
      <c r="D49" s="218">
        <v>6.13</v>
      </c>
      <c r="E49" s="218">
        <v>0</v>
      </c>
      <c r="F49" s="218">
        <v>0</v>
      </c>
      <c r="G49" s="218">
        <v>16.55</v>
      </c>
      <c r="H49" s="218">
        <v>0</v>
      </c>
      <c r="I49" s="218">
        <v>0</v>
      </c>
      <c r="J49" s="218">
        <v>19.48</v>
      </c>
      <c r="K49" s="218">
        <v>125.96</v>
      </c>
      <c r="L49" s="218">
        <v>56.18</v>
      </c>
      <c r="M49" s="218">
        <v>0</v>
      </c>
      <c r="N49" s="218">
        <v>1</v>
      </c>
      <c r="O49" s="218">
        <v>1.67</v>
      </c>
      <c r="P49" s="218">
        <v>2.29</v>
      </c>
      <c r="Q49" s="218">
        <v>5.54</v>
      </c>
      <c r="R49" s="218">
        <v>5.42</v>
      </c>
      <c r="S49" s="218">
        <v>3.36</v>
      </c>
      <c r="T49" s="218">
        <v>0</v>
      </c>
      <c r="U49" s="218">
        <v>8.01</v>
      </c>
      <c r="V49" s="218">
        <v>5.27</v>
      </c>
      <c r="W49" s="218">
        <v>7.05</v>
      </c>
      <c r="X49" s="218">
        <v>20.45</v>
      </c>
      <c r="Y49" s="218">
        <v>0</v>
      </c>
      <c r="Z49" s="218">
        <v>38.9</v>
      </c>
      <c r="AA49" s="218">
        <v>13.56</v>
      </c>
      <c r="AB49" s="218">
        <v>0</v>
      </c>
      <c r="AC49" s="218">
        <v>11.87</v>
      </c>
      <c r="AD49" s="218">
        <v>0</v>
      </c>
      <c r="AE49" s="218">
        <v>0</v>
      </c>
      <c r="AF49" s="218">
        <v>0</v>
      </c>
      <c r="AG49" s="218">
        <v>18.59</v>
      </c>
      <c r="AH49" s="218">
        <v>0</v>
      </c>
      <c r="AI49" s="218">
        <v>6.43</v>
      </c>
      <c r="AJ49" s="218">
        <v>0</v>
      </c>
      <c r="AK49" s="218">
        <v>58.68</v>
      </c>
      <c r="AL49" s="218">
        <v>0</v>
      </c>
      <c r="AM49" s="218">
        <v>0</v>
      </c>
      <c r="AN49" s="218">
        <v>0</v>
      </c>
      <c r="AO49" s="218">
        <v>171</v>
      </c>
      <c r="AP49" s="218">
        <v>0</v>
      </c>
    </row>
    <row r="50" spans="1:42">
      <c r="A50" t="s">
        <v>92</v>
      </c>
      <c r="B50" s="218">
        <v>0</v>
      </c>
      <c r="C50" s="218">
        <v>3.6</v>
      </c>
      <c r="D50" s="218">
        <v>6.13</v>
      </c>
      <c r="E50" s="218">
        <v>0</v>
      </c>
      <c r="F50" s="218">
        <v>0</v>
      </c>
      <c r="G50" s="218">
        <v>16.55</v>
      </c>
      <c r="H50" s="218">
        <v>0</v>
      </c>
      <c r="I50" s="218">
        <v>0</v>
      </c>
      <c r="J50" s="218">
        <v>19.48</v>
      </c>
      <c r="K50" s="218">
        <v>125.96</v>
      </c>
      <c r="L50" s="218">
        <v>56.18</v>
      </c>
      <c r="M50" s="218">
        <v>0</v>
      </c>
      <c r="N50" s="218">
        <v>1</v>
      </c>
      <c r="O50" s="218">
        <v>1.67</v>
      </c>
      <c r="P50" s="218">
        <v>2.29</v>
      </c>
      <c r="Q50" s="218">
        <v>5.54</v>
      </c>
      <c r="R50" s="218">
        <v>5.42</v>
      </c>
      <c r="S50" s="218">
        <v>3.36</v>
      </c>
      <c r="T50" s="218">
        <v>0</v>
      </c>
      <c r="U50" s="218">
        <v>8.01</v>
      </c>
      <c r="V50" s="218">
        <v>5.27</v>
      </c>
      <c r="W50" s="218">
        <v>7.05</v>
      </c>
      <c r="X50" s="218">
        <v>20.45</v>
      </c>
      <c r="Y50" s="218">
        <v>0</v>
      </c>
      <c r="Z50" s="218">
        <v>38.9</v>
      </c>
      <c r="AA50" s="218">
        <v>13.56</v>
      </c>
      <c r="AB50" s="218">
        <v>0</v>
      </c>
      <c r="AC50" s="218">
        <v>11.87</v>
      </c>
      <c r="AD50" s="218">
        <v>0</v>
      </c>
      <c r="AE50" s="218">
        <v>0</v>
      </c>
      <c r="AF50" s="218">
        <v>0</v>
      </c>
      <c r="AG50" s="218">
        <v>18.59</v>
      </c>
      <c r="AH50" s="218">
        <v>0</v>
      </c>
      <c r="AI50" s="218">
        <v>6.43</v>
      </c>
      <c r="AJ50" s="218">
        <v>0</v>
      </c>
      <c r="AK50" s="218">
        <v>58.68</v>
      </c>
      <c r="AL50" s="218">
        <v>0</v>
      </c>
      <c r="AM50" s="218">
        <v>0</v>
      </c>
      <c r="AN50" s="218">
        <v>0</v>
      </c>
      <c r="AO50" s="218">
        <v>171</v>
      </c>
      <c r="AP50" s="218">
        <v>0</v>
      </c>
    </row>
    <row r="51" spans="1:42">
      <c r="A51" t="s">
        <v>93</v>
      </c>
      <c r="B51" s="218">
        <v>0</v>
      </c>
      <c r="C51" s="218">
        <v>2.93</v>
      </c>
      <c r="D51" s="218">
        <v>6.13</v>
      </c>
      <c r="E51" s="218">
        <v>0</v>
      </c>
      <c r="F51" s="218">
        <v>0</v>
      </c>
      <c r="G51" s="218">
        <v>16.55</v>
      </c>
      <c r="H51" s="218">
        <v>0</v>
      </c>
      <c r="I51" s="218">
        <v>0</v>
      </c>
      <c r="J51" s="218">
        <v>19.48</v>
      </c>
      <c r="K51" s="218">
        <v>125.96</v>
      </c>
      <c r="L51" s="218">
        <v>56.18</v>
      </c>
      <c r="M51" s="218">
        <v>0</v>
      </c>
      <c r="N51" s="218">
        <v>1</v>
      </c>
      <c r="O51" s="218">
        <v>1.67</v>
      </c>
      <c r="P51" s="218">
        <v>1.82</v>
      </c>
      <c r="Q51" s="218">
        <v>5.54</v>
      </c>
      <c r="R51" s="218">
        <v>5.42</v>
      </c>
      <c r="S51" s="218">
        <v>3.36</v>
      </c>
      <c r="T51" s="218">
        <v>0</v>
      </c>
      <c r="U51" s="218">
        <v>8.01</v>
      </c>
      <c r="V51" s="218">
        <v>5.27</v>
      </c>
      <c r="W51" s="218">
        <v>7.05</v>
      </c>
      <c r="X51" s="218">
        <v>20.45</v>
      </c>
      <c r="Y51" s="218">
        <v>0</v>
      </c>
      <c r="Z51" s="218">
        <v>38.9</v>
      </c>
      <c r="AA51" s="218">
        <v>13.56</v>
      </c>
      <c r="AB51" s="218">
        <v>0</v>
      </c>
      <c r="AC51" s="218">
        <v>11.86</v>
      </c>
      <c r="AD51" s="218">
        <v>0</v>
      </c>
      <c r="AE51" s="218">
        <v>0</v>
      </c>
      <c r="AF51" s="218">
        <v>0</v>
      </c>
      <c r="AG51" s="218">
        <v>18.59</v>
      </c>
      <c r="AH51" s="218">
        <v>0</v>
      </c>
      <c r="AI51" s="218">
        <v>6.43</v>
      </c>
      <c r="AJ51" s="218">
        <v>0</v>
      </c>
      <c r="AK51" s="218">
        <v>58.68</v>
      </c>
      <c r="AL51" s="218">
        <v>0</v>
      </c>
      <c r="AM51" s="218">
        <v>0</v>
      </c>
      <c r="AN51" s="218">
        <v>0</v>
      </c>
      <c r="AO51" s="218">
        <v>171</v>
      </c>
      <c r="AP51" s="218">
        <v>0</v>
      </c>
    </row>
    <row r="52" spans="1:42">
      <c r="A52" t="s">
        <v>94</v>
      </c>
      <c r="B52" s="218">
        <v>0</v>
      </c>
      <c r="C52" s="218">
        <v>2.93</v>
      </c>
      <c r="D52" s="218">
        <v>6.13</v>
      </c>
      <c r="E52" s="218">
        <v>0</v>
      </c>
      <c r="F52" s="218">
        <v>0</v>
      </c>
      <c r="G52" s="218">
        <v>16.55</v>
      </c>
      <c r="H52" s="218">
        <v>0</v>
      </c>
      <c r="I52" s="218">
        <v>0</v>
      </c>
      <c r="J52" s="218">
        <v>19.48</v>
      </c>
      <c r="K52" s="218">
        <v>125.96</v>
      </c>
      <c r="L52" s="218">
        <v>56.18</v>
      </c>
      <c r="M52" s="218">
        <v>0</v>
      </c>
      <c r="N52" s="218">
        <v>1</v>
      </c>
      <c r="O52" s="218">
        <v>1.67</v>
      </c>
      <c r="P52" s="218">
        <v>1.82</v>
      </c>
      <c r="Q52" s="218">
        <v>5.54</v>
      </c>
      <c r="R52" s="218">
        <v>5.42</v>
      </c>
      <c r="S52" s="218">
        <v>3.36</v>
      </c>
      <c r="T52" s="218">
        <v>0</v>
      </c>
      <c r="U52" s="218">
        <v>8.01</v>
      </c>
      <c r="V52" s="218">
        <v>5.27</v>
      </c>
      <c r="W52" s="218">
        <v>7.05</v>
      </c>
      <c r="X52" s="218">
        <v>20.45</v>
      </c>
      <c r="Y52" s="218">
        <v>0</v>
      </c>
      <c r="Z52" s="218">
        <v>38.9</v>
      </c>
      <c r="AA52" s="218">
        <v>13.56</v>
      </c>
      <c r="AB52" s="218">
        <v>0</v>
      </c>
      <c r="AC52" s="218">
        <v>11.86</v>
      </c>
      <c r="AD52" s="218">
        <v>0</v>
      </c>
      <c r="AE52" s="218">
        <v>0</v>
      </c>
      <c r="AF52" s="218">
        <v>0</v>
      </c>
      <c r="AG52" s="218">
        <v>18.59</v>
      </c>
      <c r="AH52" s="218">
        <v>0</v>
      </c>
      <c r="AI52" s="218">
        <v>6.43</v>
      </c>
      <c r="AJ52" s="218">
        <v>0</v>
      </c>
      <c r="AK52" s="218">
        <v>58.68</v>
      </c>
      <c r="AL52" s="218">
        <v>0</v>
      </c>
      <c r="AM52" s="218">
        <v>0</v>
      </c>
      <c r="AN52" s="218">
        <v>0</v>
      </c>
      <c r="AO52" s="218">
        <v>171</v>
      </c>
      <c r="AP52" s="218">
        <v>0</v>
      </c>
    </row>
    <row r="53" spans="1:42">
      <c r="A53" t="s">
        <v>95</v>
      </c>
      <c r="B53" s="218">
        <v>0</v>
      </c>
      <c r="C53" s="218">
        <v>2.93</v>
      </c>
      <c r="D53" s="218">
        <v>6.13</v>
      </c>
      <c r="E53" s="218">
        <v>0</v>
      </c>
      <c r="F53" s="218">
        <v>0</v>
      </c>
      <c r="G53" s="218">
        <v>16.55</v>
      </c>
      <c r="H53" s="218">
        <v>0</v>
      </c>
      <c r="I53" s="218">
        <v>0</v>
      </c>
      <c r="J53" s="218">
        <v>19.48</v>
      </c>
      <c r="K53" s="218">
        <v>125.96</v>
      </c>
      <c r="L53" s="218">
        <v>56.18</v>
      </c>
      <c r="M53" s="218">
        <v>0</v>
      </c>
      <c r="N53" s="218">
        <v>1</v>
      </c>
      <c r="O53" s="218">
        <v>1.67</v>
      </c>
      <c r="P53" s="218">
        <v>1.82</v>
      </c>
      <c r="Q53" s="218">
        <v>5.54</v>
      </c>
      <c r="R53" s="218">
        <v>5.42</v>
      </c>
      <c r="S53" s="218">
        <v>3.36</v>
      </c>
      <c r="T53" s="218">
        <v>0</v>
      </c>
      <c r="U53" s="218">
        <v>8.35</v>
      </c>
      <c r="V53" s="218">
        <v>5.27</v>
      </c>
      <c r="W53" s="218">
        <v>7.05</v>
      </c>
      <c r="X53" s="218">
        <v>20.45</v>
      </c>
      <c r="Y53" s="218">
        <v>0</v>
      </c>
      <c r="Z53" s="218">
        <v>38.9</v>
      </c>
      <c r="AA53" s="218">
        <v>13.56</v>
      </c>
      <c r="AB53" s="218">
        <v>0</v>
      </c>
      <c r="AC53" s="218">
        <v>11.86</v>
      </c>
      <c r="AD53" s="218">
        <v>0</v>
      </c>
      <c r="AE53" s="218">
        <v>0</v>
      </c>
      <c r="AF53" s="218">
        <v>0</v>
      </c>
      <c r="AG53" s="218">
        <v>18.59</v>
      </c>
      <c r="AH53" s="218">
        <v>0</v>
      </c>
      <c r="AI53" s="218">
        <v>6.43</v>
      </c>
      <c r="AJ53" s="218">
        <v>0</v>
      </c>
      <c r="AK53" s="218">
        <v>58.68</v>
      </c>
      <c r="AL53" s="218">
        <v>0</v>
      </c>
      <c r="AM53" s="218">
        <v>0</v>
      </c>
      <c r="AN53" s="218">
        <v>0</v>
      </c>
      <c r="AO53" s="218">
        <v>171</v>
      </c>
      <c r="AP53" s="218">
        <v>0</v>
      </c>
    </row>
    <row r="54" spans="1:42">
      <c r="A54" t="s">
        <v>96</v>
      </c>
      <c r="B54" s="218">
        <v>0</v>
      </c>
      <c r="C54" s="218">
        <v>2.93</v>
      </c>
      <c r="D54" s="218">
        <v>6.13</v>
      </c>
      <c r="E54" s="218">
        <v>0</v>
      </c>
      <c r="F54" s="218">
        <v>0</v>
      </c>
      <c r="G54" s="218">
        <v>16.55</v>
      </c>
      <c r="H54" s="218">
        <v>0</v>
      </c>
      <c r="I54" s="218">
        <v>0</v>
      </c>
      <c r="J54" s="218">
        <v>19.48</v>
      </c>
      <c r="K54" s="218">
        <v>125.96</v>
      </c>
      <c r="L54" s="218">
        <v>56.18</v>
      </c>
      <c r="M54" s="218">
        <v>0</v>
      </c>
      <c r="N54" s="218">
        <v>1</v>
      </c>
      <c r="O54" s="218">
        <v>1.67</v>
      </c>
      <c r="P54" s="218">
        <v>1.82</v>
      </c>
      <c r="Q54" s="218">
        <v>5.54</v>
      </c>
      <c r="R54" s="218">
        <v>5.42</v>
      </c>
      <c r="S54" s="218">
        <v>3.36</v>
      </c>
      <c r="T54" s="218">
        <v>0</v>
      </c>
      <c r="U54" s="218">
        <v>8.09</v>
      </c>
      <c r="V54" s="218">
        <v>5.27</v>
      </c>
      <c r="W54" s="218">
        <v>7.05</v>
      </c>
      <c r="X54" s="218">
        <v>20.45</v>
      </c>
      <c r="Y54" s="218">
        <v>0</v>
      </c>
      <c r="Z54" s="218">
        <v>38.9</v>
      </c>
      <c r="AA54" s="218">
        <v>13.56</v>
      </c>
      <c r="AB54" s="218">
        <v>0</v>
      </c>
      <c r="AC54" s="218">
        <v>11.86</v>
      </c>
      <c r="AD54" s="218">
        <v>0</v>
      </c>
      <c r="AE54" s="218">
        <v>0</v>
      </c>
      <c r="AF54" s="218">
        <v>0</v>
      </c>
      <c r="AG54" s="218">
        <v>18.59</v>
      </c>
      <c r="AH54" s="218">
        <v>0</v>
      </c>
      <c r="AI54" s="218">
        <v>6.43</v>
      </c>
      <c r="AJ54" s="218">
        <v>0</v>
      </c>
      <c r="AK54" s="218">
        <v>58.68</v>
      </c>
      <c r="AL54" s="218">
        <v>0</v>
      </c>
      <c r="AM54" s="218">
        <v>0</v>
      </c>
      <c r="AN54" s="218">
        <v>0</v>
      </c>
      <c r="AO54" s="218">
        <v>171</v>
      </c>
      <c r="AP54" s="218">
        <v>0</v>
      </c>
    </row>
    <row r="55" spans="1:42">
      <c r="A55" t="s">
        <v>97</v>
      </c>
      <c r="B55" s="218">
        <v>0</v>
      </c>
      <c r="C55" s="218">
        <v>2.93</v>
      </c>
      <c r="D55" s="218">
        <v>6.13</v>
      </c>
      <c r="E55" s="218">
        <v>0</v>
      </c>
      <c r="F55" s="218">
        <v>0</v>
      </c>
      <c r="G55" s="218">
        <v>16.55</v>
      </c>
      <c r="H55" s="218">
        <v>0</v>
      </c>
      <c r="I55" s="218">
        <v>0</v>
      </c>
      <c r="J55" s="218">
        <v>19.48</v>
      </c>
      <c r="K55" s="218">
        <v>125.96</v>
      </c>
      <c r="L55" s="218">
        <v>56.18</v>
      </c>
      <c r="M55" s="218">
        <v>0</v>
      </c>
      <c r="N55" s="218">
        <v>1</v>
      </c>
      <c r="O55" s="218">
        <v>1.67</v>
      </c>
      <c r="P55" s="218">
        <v>0.66</v>
      </c>
      <c r="Q55" s="218">
        <v>5.54</v>
      </c>
      <c r="R55" s="218">
        <v>5.42</v>
      </c>
      <c r="S55" s="218">
        <v>3.36</v>
      </c>
      <c r="T55" s="218">
        <v>0</v>
      </c>
      <c r="U55" s="218">
        <v>8.09</v>
      </c>
      <c r="V55" s="218">
        <v>5.27</v>
      </c>
      <c r="W55" s="218">
        <v>7.05</v>
      </c>
      <c r="X55" s="218">
        <v>20.45</v>
      </c>
      <c r="Y55" s="218">
        <v>0</v>
      </c>
      <c r="Z55" s="218">
        <v>38.9</v>
      </c>
      <c r="AA55" s="218">
        <v>13.56</v>
      </c>
      <c r="AB55" s="218">
        <v>0</v>
      </c>
      <c r="AC55" s="218">
        <v>12.21</v>
      </c>
      <c r="AD55" s="218">
        <v>0</v>
      </c>
      <c r="AE55" s="218">
        <v>0</v>
      </c>
      <c r="AF55" s="218">
        <v>0</v>
      </c>
      <c r="AG55" s="218">
        <v>18.59</v>
      </c>
      <c r="AH55" s="218">
        <v>0</v>
      </c>
      <c r="AI55" s="218">
        <v>6.43</v>
      </c>
      <c r="AJ55" s="218">
        <v>6.43</v>
      </c>
      <c r="AK55" s="218">
        <v>58.68</v>
      </c>
      <c r="AL55" s="218">
        <v>0</v>
      </c>
      <c r="AM55" s="218">
        <v>0</v>
      </c>
      <c r="AN55" s="218">
        <v>0</v>
      </c>
      <c r="AO55" s="218">
        <v>171</v>
      </c>
      <c r="AP55" s="218">
        <v>0</v>
      </c>
    </row>
    <row r="56" spans="1:42">
      <c r="A56" t="s">
        <v>98</v>
      </c>
      <c r="B56" s="218">
        <v>0</v>
      </c>
      <c r="C56" s="218">
        <v>2.93</v>
      </c>
      <c r="D56" s="218">
        <v>6.13</v>
      </c>
      <c r="E56" s="218">
        <v>0</v>
      </c>
      <c r="F56" s="218">
        <v>0</v>
      </c>
      <c r="G56" s="218">
        <v>16.55</v>
      </c>
      <c r="H56" s="218">
        <v>0</v>
      </c>
      <c r="I56" s="218">
        <v>0</v>
      </c>
      <c r="J56" s="218">
        <v>19.48</v>
      </c>
      <c r="K56" s="218">
        <v>125.96</v>
      </c>
      <c r="L56" s="218">
        <v>56.18</v>
      </c>
      <c r="M56" s="218">
        <v>0</v>
      </c>
      <c r="N56" s="218">
        <v>1</v>
      </c>
      <c r="O56" s="218">
        <v>1.67</v>
      </c>
      <c r="P56" s="218">
        <v>0.66</v>
      </c>
      <c r="Q56" s="218">
        <v>5.54</v>
      </c>
      <c r="R56" s="218">
        <v>5.42</v>
      </c>
      <c r="S56" s="218">
        <v>3.36</v>
      </c>
      <c r="T56" s="218">
        <v>0</v>
      </c>
      <c r="U56" s="218">
        <v>8.09</v>
      </c>
      <c r="V56" s="218">
        <v>5.27</v>
      </c>
      <c r="W56" s="218">
        <v>7.05</v>
      </c>
      <c r="X56" s="218">
        <v>20.45</v>
      </c>
      <c r="Y56" s="218">
        <v>0</v>
      </c>
      <c r="Z56" s="218">
        <v>38.9</v>
      </c>
      <c r="AA56" s="218">
        <v>13.56</v>
      </c>
      <c r="AB56" s="218">
        <v>0</v>
      </c>
      <c r="AC56" s="218">
        <v>12.21</v>
      </c>
      <c r="AD56" s="218">
        <v>0</v>
      </c>
      <c r="AE56" s="218">
        <v>0</v>
      </c>
      <c r="AF56" s="218">
        <v>0</v>
      </c>
      <c r="AG56" s="218">
        <v>18.59</v>
      </c>
      <c r="AH56" s="218">
        <v>0</v>
      </c>
      <c r="AI56" s="218">
        <v>6.43</v>
      </c>
      <c r="AJ56" s="218">
        <v>6.43</v>
      </c>
      <c r="AK56" s="218">
        <v>58.68</v>
      </c>
      <c r="AL56" s="218">
        <v>0</v>
      </c>
      <c r="AM56" s="218">
        <v>0</v>
      </c>
      <c r="AN56" s="218">
        <v>0</v>
      </c>
      <c r="AO56" s="218">
        <v>171</v>
      </c>
      <c r="AP56" s="218">
        <v>0</v>
      </c>
    </row>
    <row r="57" spans="1:42">
      <c r="A57" t="s">
        <v>99</v>
      </c>
      <c r="B57" s="218">
        <v>0</v>
      </c>
      <c r="C57" s="218">
        <v>2.93</v>
      </c>
      <c r="D57" s="218">
        <v>6.13</v>
      </c>
      <c r="E57" s="218">
        <v>0</v>
      </c>
      <c r="F57" s="218">
        <v>0</v>
      </c>
      <c r="G57" s="218">
        <v>16.55</v>
      </c>
      <c r="H57" s="218">
        <v>0</v>
      </c>
      <c r="I57" s="218">
        <v>0</v>
      </c>
      <c r="J57" s="218">
        <v>19.48</v>
      </c>
      <c r="K57" s="218">
        <v>125.96</v>
      </c>
      <c r="L57" s="218">
        <v>56.18</v>
      </c>
      <c r="M57" s="218">
        <v>0</v>
      </c>
      <c r="N57" s="218">
        <v>1</v>
      </c>
      <c r="O57" s="218">
        <v>1.67</v>
      </c>
      <c r="P57" s="218">
        <v>0.66</v>
      </c>
      <c r="Q57" s="218">
        <v>5.54</v>
      </c>
      <c r="R57" s="218">
        <v>5.42</v>
      </c>
      <c r="S57" s="218">
        <v>3.36</v>
      </c>
      <c r="T57" s="218">
        <v>0</v>
      </c>
      <c r="U57" s="218">
        <v>8.09</v>
      </c>
      <c r="V57" s="218">
        <v>5.27</v>
      </c>
      <c r="W57" s="218">
        <v>7.05</v>
      </c>
      <c r="X57" s="218">
        <v>20.45</v>
      </c>
      <c r="Y57" s="218">
        <v>0</v>
      </c>
      <c r="Z57" s="218">
        <v>38.9</v>
      </c>
      <c r="AA57" s="218">
        <v>13.56</v>
      </c>
      <c r="AB57" s="218">
        <v>0</v>
      </c>
      <c r="AC57" s="218">
        <v>12.21</v>
      </c>
      <c r="AD57" s="218">
        <v>0</v>
      </c>
      <c r="AE57" s="218">
        <v>0</v>
      </c>
      <c r="AF57" s="218">
        <v>0</v>
      </c>
      <c r="AG57" s="218">
        <v>18.59</v>
      </c>
      <c r="AH57" s="218">
        <v>0</v>
      </c>
      <c r="AI57" s="218">
        <v>6.43</v>
      </c>
      <c r="AJ57" s="218">
        <v>6.43</v>
      </c>
      <c r="AK57" s="218">
        <v>58.68</v>
      </c>
      <c r="AL57" s="218">
        <v>0</v>
      </c>
      <c r="AM57" s="218">
        <v>0</v>
      </c>
      <c r="AN57" s="218">
        <v>0</v>
      </c>
      <c r="AO57" s="218">
        <v>171</v>
      </c>
      <c r="AP57" s="218">
        <v>0</v>
      </c>
    </row>
    <row r="58" spans="1:42">
      <c r="A58" t="s">
        <v>100</v>
      </c>
      <c r="B58" s="218">
        <v>0</v>
      </c>
      <c r="C58" s="218">
        <v>2.93</v>
      </c>
      <c r="D58" s="218">
        <v>6.13</v>
      </c>
      <c r="E58" s="218">
        <v>0</v>
      </c>
      <c r="F58" s="218">
        <v>0</v>
      </c>
      <c r="G58" s="218">
        <v>16.55</v>
      </c>
      <c r="H58" s="218">
        <v>0</v>
      </c>
      <c r="I58" s="218">
        <v>0</v>
      </c>
      <c r="J58" s="218">
        <v>19.48</v>
      </c>
      <c r="K58" s="218">
        <v>125.96</v>
      </c>
      <c r="L58" s="218">
        <v>56.18</v>
      </c>
      <c r="M58" s="218">
        <v>0</v>
      </c>
      <c r="N58" s="218">
        <v>1</v>
      </c>
      <c r="O58" s="218">
        <v>1.67</v>
      </c>
      <c r="P58" s="218">
        <v>0.66</v>
      </c>
      <c r="Q58" s="218">
        <v>5.54</v>
      </c>
      <c r="R58" s="218">
        <v>5.42</v>
      </c>
      <c r="S58" s="218">
        <v>3.36</v>
      </c>
      <c r="T58" s="218">
        <v>0</v>
      </c>
      <c r="U58" s="218">
        <v>8.09</v>
      </c>
      <c r="V58" s="218">
        <v>5.27</v>
      </c>
      <c r="W58" s="218">
        <v>7.05</v>
      </c>
      <c r="X58" s="218">
        <v>20.45</v>
      </c>
      <c r="Y58" s="218">
        <v>0</v>
      </c>
      <c r="Z58" s="218">
        <v>38.9</v>
      </c>
      <c r="AA58" s="218">
        <v>13.56</v>
      </c>
      <c r="AB58" s="218">
        <v>0</v>
      </c>
      <c r="AC58" s="218">
        <v>12.21</v>
      </c>
      <c r="AD58" s="218">
        <v>0</v>
      </c>
      <c r="AE58" s="218">
        <v>0</v>
      </c>
      <c r="AF58" s="218">
        <v>0</v>
      </c>
      <c r="AG58" s="218">
        <v>18.59</v>
      </c>
      <c r="AH58" s="218">
        <v>0</v>
      </c>
      <c r="AI58" s="218">
        <v>6.43</v>
      </c>
      <c r="AJ58" s="218">
        <v>6.43</v>
      </c>
      <c r="AK58" s="218">
        <v>58.68</v>
      </c>
      <c r="AL58" s="218">
        <v>0</v>
      </c>
      <c r="AM58" s="218">
        <v>0</v>
      </c>
      <c r="AN58" s="218">
        <v>0</v>
      </c>
      <c r="AO58" s="218">
        <v>171</v>
      </c>
      <c r="AP58" s="218">
        <v>0</v>
      </c>
    </row>
    <row r="59" spans="1:42">
      <c r="A59" t="s">
        <v>101</v>
      </c>
      <c r="B59" s="218">
        <v>0</v>
      </c>
      <c r="C59" s="218">
        <v>2.93</v>
      </c>
      <c r="D59" s="218">
        <v>6.13</v>
      </c>
      <c r="E59" s="218">
        <v>0</v>
      </c>
      <c r="F59" s="218">
        <v>0</v>
      </c>
      <c r="G59" s="218">
        <v>16.55</v>
      </c>
      <c r="H59" s="218">
        <v>0</v>
      </c>
      <c r="I59" s="218">
        <v>0</v>
      </c>
      <c r="J59" s="218">
        <v>19.48</v>
      </c>
      <c r="K59" s="218">
        <v>125.96</v>
      </c>
      <c r="L59" s="218">
        <v>56.18</v>
      </c>
      <c r="M59" s="218">
        <v>0</v>
      </c>
      <c r="N59" s="218">
        <v>1</v>
      </c>
      <c r="O59" s="218">
        <v>1.67</v>
      </c>
      <c r="P59" s="218">
        <v>2.29</v>
      </c>
      <c r="Q59" s="218">
        <v>5.54</v>
      </c>
      <c r="R59" s="218">
        <v>5.61</v>
      </c>
      <c r="S59" s="218">
        <v>3.37</v>
      </c>
      <c r="T59" s="218">
        <v>0</v>
      </c>
      <c r="U59" s="218">
        <v>8.09</v>
      </c>
      <c r="V59" s="218">
        <v>5.27</v>
      </c>
      <c r="W59" s="218">
        <v>6.32</v>
      </c>
      <c r="X59" s="218">
        <v>21.77</v>
      </c>
      <c r="Y59" s="218">
        <v>0</v>
      </c>
      <c r="Z59" s="218">
        <v>38.9</v>
      </c>
      <c r="AA59" s="218">
        <v>13.56</v>
      </c>
      <c r="AB59" s="218">
        <v>0</v>
      </c>
      <c r="AC59" s="218">
        <v>12.21</v>
      </c>
      <c r="AD59" s="218">
        <v>0</v>
      </c>
      <c r="AE59" s="218">
        <v>0</v>
      </c>
      <c r="AF59" s="218">
        <v>0</v>
      </c>
      <c r="AG59" s="218">
        <v>18.59</v>
      </c>
      <c r="AH59" s="218">
        <v>0</v>
      </c>
      <c r="AI59" s="218">
        <v>6.43</v>
      </c>
      <c r="AJ59" s="218">
        <v>6.43</v>
      </c>
      <c r="AK59" s="218">
        <v>58.68</v>
      </c>
      <c r="AL59" s="218">
        <v>0</v>
      </c>
      <c r="AM59" s="218">
        <v>0</v>
      </c>
      <c r="AN59" s="218">
        <v>0</v>
      </c>
      <c r="AO59" s="218">
        <v>171</v>
      </c>
      <c r="AP59" s="218">
        <v>0</v>
      </c>
    </row>
    <row r="60" spans="1:42">
      <c r="A60" t="s">
        <v>102</v>
      </c>
      <c r="B60" s="218">
        <v>0</v>
      </c>
      <c r="C60" s="218">
        <v>2.93</v>
      </c>
      <c r="D60" s="218">
        <v>6.13</v>
      </c>
      <c r="E60" s="218">
        <v>0</v>
      </c>
      <c r="F60" s="218">
        <v>0</v>
      </c>
      <c r="G60" s="218">
        <v>16.55</v>
      </c>
      <c r="H60" s="218">
        <v>0</v>
      </c>
      <c r="I60" s="218">
        <v>0</v>
      </c>
      <c r="J60" s="218">
        <v>19.48</v>
      </c>
      <c r="K60" s="218">
        <v>125.96</v>
      </c>
      <c r="L60" s="218">
        <v>56.18</v>
      </c>
      <c r="M60" s="218">
        <v>0</v>
      </c>
      <c r="N60" s="218">
        <v>1</v>
      </c>
      <c r="O60" s="218">
        <v>1.67</v>
      </c>
      <c r="P60" s="218">
        <v>2.29</v>
      </c>
      <c r="Q60" s="218">
        <v>5.54</v>
      </c>
      <c r="R60" s="218">
        <v>5.61</v>
      </c>
      <c r="S60" s="218">
        <v>3.37</v>
      </c>
      <c r="T60" s="218">
        <v>0</v>
      </c>
      <c r="U60" s="218">
        <v>8.09</v>
      </c>
      <c r="V60" s="218">
        <v>5.27</v>
      </c>
      <c r="W60" s="218">
        <v>6.32</v>
      </c>
      <c r="X60" s="218">
        <v>20.54</v>
      </c>
      <c r="Y60" s="218">
        <v>0</v>
      </c>
      <c r="Z60" s="218">
        <v>38.9</v>
      </c>
      <c r="AA60" s="218">
        <v>13.56</v>
      </c>
      <c r="AB60" s="218">
        <v>0</v>
      </c>
      <c r="AC60" s="218">
        <v>12.21</v>
      </c>
      <c r="AD60" s="218">
        <v>0</v>
      </c>
      <c r="AE60" s="218">
        <v>0</v>
      </c>
      <c r="AF60" s="218">
        <v>0</v>
      </c>
      <c r="AG60" s="218">
        <v>18.59</v>
      </c>
      <c r="AH60" s="218">
        <v>0</v>
      </c>
      <c r="AI60" s="218">
        <v>6.43</v>
      </c>
      <c r="AJ60" s="218">
        <v>6.43</v>
      </c>
      <c r="AK60" s="218">
        <v>58.68</v>
      </c>
      <c r="AL60" s="218">
        <v>0</v>
      </c>
      <c r="AM60" s="218">
        <v>0</v>
      </c>
      <c r="AN60" s="218">
        <v>0</v>
      </c>
      <c r="AO60" s="218">
        <v>171</v>
      </c>
      <c r="AP60" s="218">
        <v>0</v>
      </c>
    </row>
    <row r="61" spans="1:42">
      <c r="A61" t="s">
        <v>103</v>
      </c>
      <c r="B61" s="218">
        <v>0</v>
      </c>
      <c r="C61" s="218">
        <v>2.93</v>
      </c>
      <c r="D61" s="218">
        <v>6.13</v>
      </c>
      <c r="E61" s="218">
        <v>0</v>
      </c>
      <c r="F61" s="218">
        <v>0</v>
      </c>
      <c r="G61" s="218">
        <v>16.55</v>
      </c>
      <c r="H61" s="218">
        <v>0</v>
      </c>
      <c r="I61" s="218">
        <v>0</v>
      </c>
      <c r="J61" s="218">
        <v>19.48</v>
      </c>
      <c r="K61" s="218">
        <v>125.96</v>
      </c>
      <c r="L61" s="218">
        <v>56.18</v>
      </c>
      <c r="M61" s="218">
        <v>0</v>
      </c>
      <c r="N61" s="218">
        <v>1</v>
      </c>
      <c r="O61" s="218">
        <v>1.67</v>
      </c>
      <c r="P61" s="218">
        <v>1.0900000000000001</v>
      </c>
      <c r="Q61" s="218">
        <v>5.54</v>
      </c>
      <c r="R61" s="218">
        <v>6.1</v>
      </c>
      <c r="S61" s="218">
        <v>3.37</v>
      </c>
      <c r="T61" s="218">
        <v>0</v>
      </c>
      <c r="U61" s="218">
        <v>8.09</v>
      </c>
      <c r="V61" s="218">
        <v>5.27</v>
      </c>
      <c r="W61" s="218">
        <v>6.32</v>
      </c>
      <c r="X61" s="218">
        <v>20.54</v>
      </c>
      <c r="Y61" s="218">
        <v>0</v>
      </c>
      <c r="Z61" s="218">
        <v>38.9</v>
      </c>
      <c r="AA61" s="218">
        <v>13.56</v>
      </c>
      <c r="AB61" s="218">
        <v>0</v>
      </c>
      <c r="AC61" s="218">
        <v>12.21</v>
      </c>
      <c r="AD61" s="218">
        <v>0</v>
      </c>
      <c r="AE61" s="218">
        <v>0</v>
      </c>
      <c r="AF61" s="218">
        <v>0</v>
      </c>
      <c r="AG61" s="218">
        <v>18.59</v>
      </c>
      <c r="AH61" s="218">
        <v>0</v>
      </c>
      <c r="AI61" s="218">
        <v>6.43</v>
      </c>
      <c r="AJ61" s="218">
        <v>6.43</v>
      </c>
      <c r="AK61" s="218">
        <v>58.68</v>
      </c>
      <c r="AL61" s="218">
        <v>0</v>
      </c>
      <c r="AM61" s="218">
        <v>0</v>
      </c>
      <c r="AN61" s="218">
        <v>0</v>
      </c>
      <c r="AO61" s="218">
        <v>171</v>
      </c>
      <c r="AP61" s="218">
        <v>0</v>
      </c>
    </row>
    <row r="62" spans="1:42">
      <c r="A62" t="s">
        <v>104</v>
      </c>
      <c r="B62" s="218">
        <v>0</v>
      </c>
      <c r="C62" s="218">
        <v>2.93</v>
      </c>
      <c r="D62" s="218">
        <v>6.13</v>
      </c>
      <c r="E62" s="218">
        <v>0</v>
      </c>
      <c r="F62" s="218">
        <v>0</v>
      </c>
      <c r="G62" s="218">
        <v>16.55</v>
      </c>
      <c r="H62" s="218">
        <v>0</v>
      </c>
      <c r="I62" s="218">
        <v>0</v>
      </c>
      <c r="J62" s="218">
        <v>19.48</v>
      </c>
      <c r="K62" s="218">
        <v>127.24</v>
      </c>
      <c r="L62" s="218">
        <v>56.18</v>
      </c>
      <c r="M62" s="218">
        <v>0</v>
      </c>
      <c r="N62" s="218">
        <v>1</v>
      </c>
      <c r="O62" s="218">
        <v>1.67</v>
      </c>
      <c r="P62" s="218">
        <v>1.0900000000000001</v>
      </c>
      <c r="Q62" s="218">
        <v>5.54</v>
      </c>
      <c r="R62" s="218">
        <v>6.1</v>
      </c>
      <c r="S62" s="218">
        <v>3.26</v>
      </c>
      <c r="T62" s="218">
        <v>0</v>
      </c>
      <c r="U62" s="218">
        <v>8.09</v>
      </c>
      <c r="V62" s="218">
        <v>5.27</v>
      </c>
      <c r="W62" s="218">
        <v>6.32</v>
      </c>
      <c r="X62" s="218">
        <v>20.54</v>
      </c>
      <c r="Y62" s="218">
        <v>0</v>
      </c>
      <c r="Z62" s="218">
        <v>38.9</v>
      </c>
      <c r="AA62" s="218">
        <v>13.56</v>
      </c>
      <c r="AB62" s="218">
        <v>0</v>
      </c>
      <c r="AC62" s="218">
        <v>12.21</v>
      </c>
      <c r="AD62" s="218">
        <v>0</v>
      </c>
      <c r="AE62" s="218">
        <v>0</v>
      </c>
      <c r="AF62" s="218">
        <v>0</v>
      </c>
      <c r="AG62" s="218">
        <v>18.59</v>
      </c>
      <c r="AH62" s="218">
        <v>0</v>
      </c>
      <c r="AI62" s="218">
        <v>6.43</v>
      </c>
      <c r="AJ62" s="218">
        <v>6.43</v>
      </c>
      <c r="AK62" s="218">
        <v>58.68</v>
      </c>
      <c r="AL62" s="218">
        <v>0</v>
      </c>
      <c r="AM62" s="218">
        <v>0</v>
      </c>
      <c r="AN62" s="218">
        <v>0</v>
      </c>
      <c r="AO62" s="218">
        <v>171</v>
      </c>
      <c r="AP62" s="218">
        <v>0</v>
      </c>
    </row>
    <row r="63" spans="1:42">
      <c r="A63" t="s">
        <v>105</v>
      </c>
      <c r="B63" s="218">
        <v>0</v>
      </c>
      <c r="C63" s="218">
        <v>2.93</v>
      </c>
      <c r="D63" s="218">
        <v>6.13</v>
      </c>
      <c r="E63" s="218">
        <v>0</v>
      </c>
      <c r="F63" s="218">
        <v>0</v>
      </c>
      <c r="G63" s="218">
        <v>16.55</v>
      </c>
      <c r="H63" s="218">
        <v>0</v>
      </c>
      <c r="I63" s="218">
        <v>0</v>
      </c>
      <c r="J63" s="218">
        <v>19.48</v>
      </c>
      <c r="K63" s="218">
        <v>127.24</v>
      </c>
      <c r="L63" s="218">
        <v>56.18</v>
      </c>
      <c r="M63" s="218">
        <v>0</v>
      </c>
      <c r="N63" s="218">
        <v>1</v>
      </c>
      <c r="O63" s="218">
        <v>1.67</v>
      </c>
      <c r="P63" s="218">
        <v>1.0900000000000001</v>
      </c>
      <c r="Q63" s="218">
        <v>5.54</v>
      </c>
      <c r="R63" s="218">
        <v>6.1</v>
      </c>
      <c r="S63" s="218">
        <v>3.26</v>
      </c>
      <c r="T63" s="218">
        <v>0</v>
      </c>
      <c r="U63" s="218">
        <v>8.09</v>
      </c>
      <c r="V63" s="218">
        <v>5.27</v>
      </c>
      <c r="W63" s="218">
        <v>6.32</v>
      </c>
      <c r="X63" s="218">
        <v>20.54</v>
      </c>
      <c r="Y63" s="218">
        <v>0</v>
      </c>
      <c r="Z63" s="218">
        <v>38.9</v>
      </c>
      <c r="AA63" s="218">
        <v>13.56</v>
      </c>
      <c r="AB63" s="218">
        <v>0</v>
      </c>
      <c r="AC63" s="218">
        <v>12.21</v>
      </c>
      <c r="AD63" s="218">
        <v>0</v>
      </c>
      <c r="AE63" s="218">
        <v>0</v>
      </c>
      <c r="AF63" s="218">
        <v>0</v>
      </c>
      <c r="AG63" s="218">
        <v>19.28</v>
      </c>
      <c r="AH63" s="218">
        <v>0</v>
      </c>
      <c r="AI63" s="218">
        <v>6.43</v>
      </c>
      <c r="AJ63" s="218">
        <v>6.43</v>
      </c>
      <c r="AK63" s="218">
        <v>58.68</v>
      </c>
      <c r="AL63" s="218">
        <v>0</v>
      </c>
      <c r="AM63" s="218">
        <v>0</v>
      </c>
      <c r="AN63" s="218">
        <v>0</v>
      </c>
      <c r="AO63" s="218">
        <v>171</v>
      </c>
      <c r="AP63" s="218">
        <v>0</v>
      </c>
    </row>
    <row r="64" spans="1:42">
      <c r="A64" t="s">
        <v>106</v>
      </c>
      <c r="B64" s="218">
        <v>0</v>
      </c>
      <c r="C64" s="218">
        <v>2.93</v>
      </c>
      <c r="D64" s="218">
        <v>6.13</v>
      </c>
      <c r="E64" s="218">
        <v>0</v>
      </c>
      <c r="F64" s="218">
        <v>0</v>
      </c>
      <c r="G64" s="218">
        <v>16.55</v>
      </c>
      <c r="H64" s="218">
        <v>0</v>
      </c>
      <c r="I64" s="218">
        <v>0</v>
      </c>
      <c r="J64" s="218">
        <v>19.48</v>
      </c>
      <c r="K64" s="218">
        <v>127.24</v>
      </c>
      <c r="L64" s="218">
        <v>56.18</v>
      </c>
      <c r="M64" s="218">
        <v>0</v>
      </c>
      <c r="N64" s="218">
        <v>1</v>
      </c>
      <c r="O64" s="218">
        <v>1.67</v>
      </c>
      <c r="P64" s="218">
        <v>1.0900000000000001</v>
      </c>
      <c r="Q64" s="218">
        <v>5.54</v>
      </c>
      <c r="R64" s="218">
        <v>6.1</v>
      </c>
      <c r="S64" s="218">
        <v>3.26</v>
      </c>
      <c r="T64" s="218">
        <v>0</v>
      </c>
      <c r="U64" s="218">
        <v>8.09</v>
      </c>
      <c r="V64" s="218">
        <v>5.27</v>
      </c>
      <c r="W64" s="218">
        <v>6.32</v>
      </c>
      <c r="X64" s="218">
        <v>20.54</v>
      </c>
      <c r="Y64" s="218">
        <v>0</v>
      </c>
      <c r="Z64" s="218">
        <v>38.9</v>
      </c>
      <c r="AA64" s="218">
        <v>13.56</v>
      </c>
      <c r="AB64" s="218">
        <v>0</v>
      </c>
      <c r="AC64" s="218">
        <v>12.21</v>
      </c>
      <c r="AD64" s="218">
        <v>0</v>
      </c>
      <c r="AE64" s="218">
        <v>0</v>
      </c>
      <c r="AF64" s="218">
        <v>0</v>
      </c>
      <c r="AG64" s="218">
        <v>12.59</v>
      </c>
      <c r="AH64" s="218">
        <v>0</v>
      </c>
      <c r="AI64" s="218">
        <v>6.43</v>
      </c>
      <c r="AJ64" s="218">
        <v>6.43</v>
      </c>
      <c r="AK64" s="218">
        <v>58.68</v>
      </c>
      <c r="AL64" s="218">
        <v>0</v>
      </c>
      <c r="AM64" s="218">
        <v>0</v>
      </c>
      <c r="AN64" s="218">
        <v>0</v>
      </c>
      <c r="AO64" s="218">
        <v>171</v>
      </c>
      <c r="AP64" s="218">
        <v>0</v>
      </c>
    </row>
    <row r="65" spans="1:42">
      <c r="A65" t="s">
        <v>107</v>
      </c>
      <c r="B65" s="218">
        <v>0</v>
      </c>
      <c r="C65" s="218">
        <v>2.93</v>
      </c>
      <c r="D65" s="218">
        <v>6.13</v>
      </c>
      <c r="E65" s="218">
        <v>0</v>
      </c>
      <c r="F65" s="218">
        <v>0</v>
      </c>
      <c r="G65" s="218">
        <v>16.55</v>
      </c>
      <c r="H65" s="218">
        <v>0</v>
      </c>
      <c r="I65" s="218">
        <v>0</v>
      </c>
      <c r="J65" s="218">
        <v>19.48</v>
      </c>
      <c r="K65" s="218">
        <v>127.24</v>
      </c>
      <c r="L65" s="218">
        <v>56.18</v>
      </c>
      <c r="M65" s="218">
        <v>0</v>
      </c>
      <c r="N65" s="218">
        <v>1</v>
      </c>
      <c r="O65" s="218">
        <v>1.67</v>
      </c>
      <c r="P65" s="218">
        <v>1.0900000000000001</v>
      </c>
      <c r="Q65" s="218">
        <v>5.54</v>
      </c>
      <c r="R65" s="218">
        <v>6.1</v>
      </c>
      <c r="S65" s="218">
        <v>3.31</v>
      </c>
      <c r="T65" s="218">
        <v>0</v>
      </c>
      <c r="U65" s="218">
        <v>8.09</v>
      </c>
      <c r="V65" s="218">
        <v>5.27</v>
      </c>
      <c r="W65" s="218">
        <v>6.32</v>
      </c>
      <c r="X65" s="218">
        <v>20.54</v>
      </c>
      <c r="Y65" s="218">
        <v>0</v>
      </c>
      <c r="Z65" s="218">
        <v>38.9</v>
      </c>
      <c r="AA65" s="218">
        <v>13.56</v>
      </c>
      <c r="AB65" s="218">
        <v>0</v>
      </c>
      <c r="AC65" s="218">
        <v>12.21</v>
      </c>
      <c r="AD65" s="218">
        <v>0</v>
      </c>
      <c r="AE65" s="218">
        <v>0</v>
      </c>
      <c r="AF65" s="218">
        <v>0</v>
      </c>
      <c r="AG65" s="218">
        <v>12.59</v>
      </c>
      <c r="AH65" s="218">
        <v>0</v>
      </c>
      <c r="AI65" s="218">
        <v>6.43</v>
      </c>
      <c r="AJ65" s="218">
        <v>6.43</v>
      </c>
      <c r="AK65" s="218">
        <v>58.68</v>
      </c>
      <c r="AL65" s="218">
        <v>0</v>
      </c>
      <c r="AM65" s="218">
        <v>0</v>
      </c>
      <c r="AN65" s="218">
        <v>0</v>
      </c>
      <c r="AO65" s="218">
        <v>171</v>
      </c>
      <c r="AP65" s="218">
        <v>0</v>
      </c>
    </row>
    <row r="66" spans="1:42">
      <c r="A66" t="s">
        <v>108</v>
      </c>
      <c r="B66" s="218">
        <v>0</v>
      </c>
      <c r="C66" s="218">
        <v>2.93</v>
      </c>
      <c r="D66" s="218">
        <v>6.13</v>
      </c>
      <c r="E66" s="218">
        <v>0</v>
      </c>
      <c r="F66" s="218">
        <v>0</v>
      </c>
      <c r="G66" s="218">
        <v>16.55</v>
      </c>
      <c r="H66" s="218">
        <v>0</v>
      </c>
      <c r="I66" s="218">
        <v>0</v>
      </c>
      <c r="J66" s="218">
        <v>19.48</v>
      </c>
      <c r="K66" s="218">
        <v>127.24</v>
      </c>
      <c r="L66" s="218">
        <v>56.18</v>
      </c>
      <c r="M66" s="218">
        <v>0</v>
      </c>
      <c r="N66" s="218">
        <v>1</v>
      </c>
      <c r="O66" s="218">
        <v>1.67</v>
      </c>
      <c r="P66" s="218">
        <v>1.0900000000000001</v>
      </c>
      <c r="Q66" s="218">
        <v>5.54</v>
      </c>
      <c r="R66" s="218">
        <v>6.1</v>
      </c>
      <c r="S66" s="218">
        <v>3.31</v>
      </c>
      <c r="T66" s="218">
        <v>0</v>
      </c>
      <c r="U66" s="218">
        <v>8.09</v>
      </c>
      <c r="V66" s="218">
        <v>5.27</v>
      </c>
      <c r="W66" s="218">
        <v>6.32</v>
      </c>
      <c r="X66" s="218">
        <v>20.54</v>
      </c>
      <c r="Y66" s="218">
        <v>0</v>
      </c>
      <c r="Z66" s="218">
        <v>38.9</v>
      </c>
      <c r="AA66" s="218">
        <v>13.56</v>
      </c>
      <c r="AB66" s="218">
        <v>0</v>
      </c>
      <c r="AC66" s="218">
        <v>12.21</v>
      </c>
      <c r="AD66" s="218">
        <v>0</v>
      </c>
      <c r="AE66" s="218">
        <v>0</v>
      </c>
      <c r="AF66" s="218">
        <v>0</v>
      </c>
      <c r="AG66" s="218">
        <v>12.59</v>
      </c>
      <c r="AH66" s="218">
        <v>0</v>
      </c>
      <c r="AI66" s="218">
        <v>6.43</v>
      </c>
      <c r="AJ66" s="218">
        <v>6.43</v>
      </c>
      <c r="AK66" s="218">
        <v>58.68</v>
      </c>
      <c r="AL66" s="218">
        <v>0</v>
      </c>
      <c r="AM66" s="218">
        <v>0</v>
      </c>
      <c r="AN66" s="218">
        <v>0</v>
      </c>
      <c r="AO66" s="218">
        <v>171</v>
      </c>
      <c r="AP66" s="218">
        <v>0</v>
      </c>
    </row>
    <row r="67" spans="1:42">
      <c r="A67" t="s">
        <v>109</v>
      </c>
      <c r="B67" s="218">
        <v>0</v>
      </c>
      <c r="C67" s="218">
        <v>2.93</v>
      </c>
      <c r="D67" s="218">
        <v>6.13</v>
      </c>
      <c r="E67" s="218">
        <v>0</v>
      </c>
      <c r="F67" s="218">
        <v>0</v>
      </c>
      <c r="G67" s="218">
        <v>16.55</v>
      </c>
      <c r="H67" s="218">
        <v>0</v>
      </c>
      <c r="I67" s="218">
        <v>0</v>
      </c>
      <c r="J67" s="218">
        <v>19.48</v>
      </c>
      <c r="K67" s="218">
        <v>127.74</v>
      </c>
      <c r="L67" s="218">
        <v>56.18</v>
      </c>
      <c r="M67" s="218">
        <v>0</v>
      </c>
      <c r="N67" s="218">
        <v>1</v>
      </c>
      <c r="O67" s="218">
        <v>1.67</v>
      </c>
      <c r="P67" s="218">
        <v>1.0900000000000001</v>
      </c>
      <c r="Q67" s="218">
        <v>5.54</v>
      </c>
      <c r="R67" s="218">
        <v>6.1</v>
      </c>
      <c r="S67" s="218">
        <v>4.0599999999999996</v>
      </c>
      <c r="T67" s="218">
        <v>0</v>
      </c>
      <c r="U67" s="218">
        <v>8.09</v>
      </c>
      <c r="V67" s="218">
        <v>5.27</v>
      </c>
      <c r="W67" s="218">
        <v>5.49</v>
      </c>
      <c r="X67" s="218">
        <v>20.54</v>
      </c>
      <c r="Y67" s="218">
        <v>0</v>
      </c>
      <c r="Z67" s="218">
        <v>38.9</v>
      </c>
      <c r="AA67" s="218">
        <v>13.56</v>
      </c>
      <c r="AB67" s="218">
        <v>0</v>
      </c>
      <c r="AC67" s="218">
        <v>12.21</v>
      </c>
      <c r="AD67" s="218">
        <v>0</v>
      </c>
      <c r="AE67" s="218">
        <v>0</v>
      </c>
      <c r="AF67" s="218">
        <v>0</v>
      </c>
      <c r="AG67" s="218">
        <v>19.28</v>
      </c>
      <c r="AH67" s="218">
        <v>0</v>
      </c>
      <c r="AI67" s="218">
        <v>6.43</v>
      </c>
      <c r="AJ67" s="218">
        <v>6.43</v>
      </c>
      <c r="AK67" s="218">
        <v>58.68</v>
      </c>
      <c r="AL67" s="218">
        <v>0</v>
      </c>
      <c r="AM67" s="218">
        <v>0</v>
      </c>
      <c r="AN67" s="218">
        <v>0</v>
      </c>
      <c r="AO67" s="218">
        <v>171</v>
      </c>
      <c r="AP67" s="218">
        <v>0</v>
      </c>
    </row>
    <row r="68" spans="1:42">
      <c r="A68" t="s">
        <v>110</v>
      </c>
      <c r="B68" s="218">
        <v>0</v>
      </c>
      <c r="C68" s="218">
        <v>2.93</v>
      </c>
      <c r="D68" s="218">
        <v>6.13</v>
      </c>
      <c r="E68" s="218">
        <v>0</v>
      </c>
      <c r="F68" s="218">
        <v>0</v>
      </c>
      <c r="G68" s="218">
        <v>16.55</v>
      </c>
      <c r="H68" s="218">
        <v>0</v>
      </c>
      <c r="I68" s="218">
        <v>0</v>
      </c>
      <c r="J68" s="218">
        <v>19.48</v>
      </c>
      <c r="K68" s="218">
        <v>127.74</v>
      </c>
      <c r="L68" s="218">
        <v>56.18</v>
      </c>
      <c r="M68" s="218">
        <v>0</v>
      </c>
      <c r="N68" s="218">
        <v>1</v>
      </c>
      <c r="O68" s="218">
        <v>1.67</v>
      </c>
      <c r="P68" s="218">
        <v>1.0900000000000001</v>
      </c>
      <c r="Q68" s="218">
        <v>5.54</v>
      </c>
      <c r="R68" s="218">
        <v>6.1</v>
      </c>
      <c r="S68" s="218">
        <v>4.0599999999999996</v>
      </c>
      <c r="T68" s="218">
        <v>0</v>
      </c>
      <c r="U68" s="218">
        <v>8.09</v>
      </c>
      <c r="V68" s="218">
        <v>5.27</v>
      </c>
      <c r="W68" s="218">
        <v>5.49</v>
      </c>
      <c r="X68" s="218">
        <v>20.54</v>
      </c>
      <c r="Y68" s="218">
        <v>0</v>
      </c>
      <c r="Z68" s="218">
        <v>38.9</v>
      </c>
      <c r="AA68" s="218">
        <v>13.56</v>
      </c>
      <c r="AB68" s="218">
        <v>0</v>
      </c>
      <c r="AC68" s="218">
        <v>12.21</v>
      </c>
      <c r="AD68" s="218">
        <v>0</v>
      </c>
      <c r="AE68" s="218">
        <v>0</v>
      </c>
      <c r="AF68" s="218">
        <v>0</v>
      </c>
      <c r="AG68" s="218">
        <v>19.28</v>
      </c>
      <c r="AH68" s="218">
        <v>0</v>
      </c>
      <c r="AI68" s="218">
        <v>6.43</v>
      </c>
      <c r="AJ68" s="218">
        <v>6.43</v>
      </c>
      <c r="AK68" s="218">
        <v>58.68</v>
      </c>
      <c r="AL68" s="218">
        <v>0</v>
      </c>
      <c r="AM68" s="218">
        <v>0</v>
      </c>
      <c r="AN68" s="218">
        <v>0</v>
      </c>
      <c r="AO68" s="218">
        <v>171</v>
      </c>
      <c r="AP68" s="218">
        <v>0</v>
      </c>
    </row>
    <row r="69" spans="1:42">
      <c r="A69" t="s">
        <v>111</v>
      </c>
      <c r="B69" s="218">
        <v>0</v>
      </c>
      <c r="C69" s="218">
        <v>2.93</v>
      </c>
      <c r="D69" s="218">
        <v>6.13</v>
      </c>
      <c r="E69" s="218">
        <v>0</v>
      </c>
      <c r="F69" s="218">
        <v>0</v>
      </c>
      <c r="G69" s="218">
        <v>16.55</v>
      </c>
      <c r="H69" s="218">
        <v>0</v>
      </c>
      <c r="I69" s="218">
        <v>0</v>
      </c>
      <c r="J69" s="218">
        <v>19.48</v>
      </c>
      <c r="K69" s="218">
        <v>127.74</v>
      </c>
      <c r="L69" s="218">
        <v>56.18</v>
      </c>
      <c r="M69" s="218">
        <v>0</v>
      </c>
      <c r="N69" s="218">
        <v>1</v>
      </c>
      <c r="O69" s="218">
        <v>1.67</v>
      </c>
      <c r="P69" s="218">
        <v>0.66</v>
      </c>
      <c r="Q69" s="218">
        <v>5.54</v>
      </c>
      <c r="R69" s="218">
        <v>6.1</v>
      </c>
      <c r="S69" s="218">
        <v>4.0599999999999996</v>
      </c>
      <c r="T69" s="218">
        <v>0</v>
      </c>
      <c r="U69" s="218">
        <v>8.09</v>
      </c>
      <c r="V69" s="218">
        <v>5.27</v>
      </c>
      <c r="W69" s="218">
        <v>5.49</v>
      </c>
      <c r="X69" s="218">
        <v>20.54</v>
      </c>
      <c r="Y69" s="218">
        <v>0</v>
      </c>
      <c r="Z69" s="218">
        <v>38.9</v>
      </c>
      <c r="AA69" s="218">
        <v>13.56</v>
      </c>
      <c r="AB69" s="218">
        <v>0</v>
      </c>
      <c r="AC69" s="218">
        <v>11.86</v>
      </c>
      <c r="AD69" s="218">
        <v>0</v>
      </c>
      <c r="AE69" s="218">
        <v>0</v>
      </c>
      <c r="AF69" s="218">
        <v>0</v>
      </c>
      <c r="AG69" s="218">
        <v>19.28</v>
      </c>
      <c r="AH69" s="218">
        <v>0</v>
      </c>
      <c r="AI69" s="218">
        <v>6.43</v>
      </c>
      <c r="AJ69" s="218">
        <v>6.43</v>
      </c>
      <c r="AK69" s="218">
        <v>58.68</v>
      </c>
      <c r="AL69" s="218">
        <v>0</v>
      </c>
      <c r="AM69" s="218">
        <v>0</v>
      </c>
      <c r="AN69" s="218">
        <v>0</v>
      </c>
      <c r="AO69" s="218">
        <v>171</v>
      </c>
      <c r="AP69" s="218">
        <v>0</v>
      </c>
    </row>
    <row r="70" spans="1:42">
      <c r="A70" t="s">
        <v>112</v>
      </c>
      <c r="B70" s="218">
        <v>0</v>
      </c>
      <c r="C70" s="218">
        <v>2.93</v>
      </c>
      <c r="D70" s="218">
        <v>6.13</v>
      </c>
      <c r="E70" s="218">
        <v>0</v>
      </c>
      <c r="F70" s="218">
        <v>0</v>
      </c>
      <c r="G70" s="218">
        <v>16.55</v>
      </c>
      <c r="H70" s="218">
        <v>0</v>
      </c>
      <c r="I70" s="218">
        <v>0</v>
      </c>
      <c r="J70" s="218">
        <v>19.48</v>
      </c>
      <c r="K70" s="218">
        <v>127.74</v>
      </c>
      <c r="L70" s="218">
        <v>56.18</v>
      </c>
      <c r="M70" s="218">
        <v>0</v>
      </c>
      <c r="N70" s="218">
        <v>1</v>
      </c>
      <c r="O70" s="218">
        <v>1.67</v>
      </c>
      <c r="P70" s="218">
        <v>0.66</v>
      </c>
      <c r="Q70" s="218">
        <v>5.54</v>
      </c>
      <c r="R70" s="218">
        <v>6.1</v>
      </c>
      <c r="S70" s="218">
        <v>4.0599999999999996</v>
      </c>
      <c r="T70" s="218">
        <v>0</v>
      </c>
      <c r="U70" s="218">
        <v>8.09</v>
      </c>
      <c r="V70" s="218">
        <v>5.27</v>
      </c>
      <c r="W70" s="218">
        <v>5.49</v>
      </c>
      <c r="X70" s="218">
        <v>20.54</v>
      </c>
      <c r="Y70" s="218">
        <v>0</v>
      </c>
      <c r="Z70" s="218">
        <v>38.9</v>
      </c>
      <c r="AA70" s="218">
        <v>13.56</v>
      </c>
      <c r="AB70" s="218">
        <v>0</v>
      </c>
      <c r="AC70" s="218">
        <v>11.86</v>
      </c>
      <c r="AD70" s="218">
        <v>0</v>
      </c>
      <c r="AE70" s="218">
        <v>0</v>
      </c>
      <c r="AF70" s="218">
        <v>0</v>
      </c>
      <c r="AG70" s="218">
        <v>19.28</v>
      </c>
      <c r="AH70" s="218">
        <v>0</v>
      </c>
      <c r="AI70" s="218">
        <v>6.43</v>
      </c>
      <c r="AJ70" s="218">
        <v>6.43</v>
      </c>
      <c r="AK70" s="218">
        <v>58.68</v>
      </c>
      <c r="AL70" s="218">
        <v>0</v>
      </c>
      <c r="AM70" s="218">
        <v>0</v>
      </c>
      <c r="AN70" s="218">
        <v>0</v>
      </c>
      <c r="AO70" s="218">
        <v>171</v>
      </c>
      <c r="AP70" s="218">
        <v>0</v>
      </c>
    </row>
    <row r="71" spans="1:42">
      <c r="A71" t="s">
        <v>113</v>
      </c>
      <c r="B71" s="218">
        <v>0</v>
      </c>
      <c r="C71" s="218">
        <v>3.2</v>
      </c>
      <c r="D71" s="218">
        <v>6.13</v>
      </c>
      <c r="E71" s="218">
        <v>0</v>
      </c>
      <c r="F71" s="218">
        <v>0</v>
      </c>
      <c r="G71" s="218">
        <v>16.55</v>
      </c>
      <c r="H71" s="218">
        <v>0</v>
      </c>
      <c r="I71" s="218">
        <v>0</v>
      </c>
      <c r="J71" s="218">
        <v>19.48</v>
      </c>
      <c r="K71" s="218">
        <v>127.25</v>
      </c>
      <c r="L71" s="218">
        <v>56.18</v>
      </c>
      <c r="M71" s="218">
        <v>0</v>
      </c>
      <c r="N71" s="218">
        <v>1</v>
      </c>
      <c r="O71" s="218">
        <v>1.67</v>
      </c>
      <c r="P71" s="218">
        <v>0.66</v>
      </c>
      <c r="Q71" s="218">
        <v>5.54</v>
      </c>
      <c r="R71" s="218">
        <v>6.1</v>
      </c>
      <c r="S71" s="218">
        <v>3.31</v>
      </c>
      <c r="T71" s="218">
        <v>0</v>
      </c>
      <c r="U71" s="218">
        <v>8.09</v>
      </c>
      <c r="V71" s="218">
        <v>5.27</v>
      </c>
      <c r="W71" s="218">
        <v>5.49</v>
      </c>
      <c r="X71" s="218">
        <v>20.54</v>
      </c>
      <c r="Y71" s="218">
        <v>0</v>
      </c>
      <c r="Z71" s="218">
        <v>38.9</v>
      </c>
      <c r="AA71" s="218">
        <v>13.56</v>
      </c>
      <c r="AB71" s="218">
        <v>0</v>
      </c>
      <c r="AC71" s="218">
        <v>11.86</v>
      </c>
      <c r="AD71" s="218">
        <v>0</v>
      </c>
      <c r="AE71" s="218">
        <v>0</v>
      </c>
      <c r="AF71" s="218">
        <v>0</v>
      </c>
      <c r="AG71" s="218">
        <v>19.28</v>
      </c>
      <c r="AH71" s="218">
        <v>0</v>
      </c>
      <c r="AI71" s="218">
        <v>6.43</v>
      </c>
      <c r="AJ71" s="218">
        <v>6.43</v>
      </c>
      <c r="AK71" s="218">
        <v>58.68</v>
      </c>
      <c r="AL71" s="218">
        <v>0</v>
      </c>
      <c r="AM71" s="218">
        <v>0</v>
      </c>
      <c r="AN71" s="218">
        <v>0</v>
      </c>
      <c r="AO71" s="218">
        <v>171</v>
      </c>
      <c r="AP71" s="218">
        <v>0</v>
      </c>
    </row>
    <row r="72" spans="1:42">
      <c r="A72" t="s">
        <v>114</v>
      </c>
      <c r="B72" s="218">
        <v>0</v>
      </c>
      <c r="C72" s="218">
        <v>3.2</v>
      </c>
      <c r="D72" s="218">
        <v>6.13</v>
      </c>
      <c r="E72" s="218">
        <v>0</v>
      </c>
      <c r="F72" s="218">
        <v>0</v>
      </c>
      <c r="G72" s="218">
        <v>16.55</v>
      </c>
      <c r="H72" s="218">
        <v>0</v>
      </c>
      <c r="I72" s="218">
        <v>0</v>
      </c>
      <c r="J72" s="218">
        <v>19.48</v>
      </c>
      <c r="K72" s="218">
        <v>125.96</v>
      </c>
      <c r="L72" s="218">
        <v>56.18</v>
      </c>
      <c r="M72" s="218">
        <v>0</v>
      </c>
      <c r="N72" s="218">
        <v>1</v>
      </c>
      <c r="O72" s="218">
        <v>1.67</v>
      </c>
      <c r="P72" s="218">
        <v>0.66</v>
      </c>
      <c r="Q72" s="218">
        <v>5.54</v>
      </c>
      <c r="R72" s="218">
        <v>6.1</v>
      </c>
      <c r="S72" s="218">
        <v>3.5</v>
      </c>
      <c r="T72" s="218">
        <v>0</v>
      </c>
      <c r="U72" s="218">
        <v>8.09</v>
      </c>
      <c r="V72" s="218">
        <v>5.27</v>
      </c>
      <c r="W72" s="218">
        <v>5.49</v>
      </c>
      <c r="X72" s="218">
        <v>20.54</v>
      </c>
      <c r="Y72" s="218">
        <v>0</v>
      </c>
      <c r="Z72" s="218">
        <v>38.9</v>
      </c>
      <c r="AA72" s="218">
        <v>13.56</v>
      </c>
      <c r="AB72" s="218">
        <v>0</v>
      </c>
      <c r="AC72" s="218">
        <v>11.86</v>
      </c>
      <c r="AD72" s="218">
        <v>0</v>
      </c>
      <c r="AE72" s="218">
        <v>0</v>
      </c>
      <c r="AF72" s="218">
        <v>0</v>
      </c>
      <c r="AG72" s="218">
        <v>19.28</v>
      </c>
      <c r="AH72" s="218">
        <v>0</v>
      </c>
      <c r="AI72" s="218">
        <v>6.43</v>
      </c>
      <c r="AJ72" s="218">
        <v>6.43</v>
      </c>
      <c r="AK72" s="218">
        <v>58.68</v>
      </c>
      <c r="AL72" s="218">
        <v>0</v>
      </c>
      <c r="AM72" s="218">
        <v>0</v>
      </c>
      <c r="AN72" s="218">
        <v>0</v>
      </c>
      <c r="AO72" s="218">
        <v>171</v>
      </c>
      <c r="AP72" s="218">
        <v>0</v>
      </c>
    </row>
    <row r="73" spans="1:42">
      <c r="A73" t="s">
        <v>115</v>
      </c>
      <c r="B73" s="218">
        <v>0</v>
      </c>
      <c r="C73" s="218">
        <v>3.2</v>
      </c>
      <c r="D73" s="218">
        <v>6.13</v>
      </c>
      <c r="E73" s="218">
        <v>0</v>
      </c>
      <c r="F73" s="218">
        <v>0</v>
      </c>
      <c r="G73" s="218">
        <v>16.55</v>
      </c>
      <c r="H73" s="218">
        <v>0</v>
      </c>
      <c r="I73" s="218">
        <v>0</v>
      </c>
      <c r="J73" s="218">
        <v>19.48</v>
      </c>
      <c r="K73" s="218">
        <v>125.95</v>
      </c>
      <c r="L73" s="218">
        <v>56.18</v>
      </c>
      <c r="M73" s="218">
        <v>0</v>
      </c>
      <c r="N73" s="218">
        <v>1</v>
      </c>
      <c r="O73" s="218">
        <v>1.67</v>
      </c>
      <c r="P73" s="218">
        <v>0.66</v>
      </c>
      <c r="Q73" s="218">
        <v>5.54</v>
      </c>
      <c r="R73" s="218">
        <v>6.1</v>
      </c>
      <c r="S73" s="218">
        <v>3.5</v>
      </c>
      <c r="T73" s="218">
        <v>0</v>
      </c>
      <c r="U73" s="218">
        <v>8.09</v>
      </c>
      <c r="V73" s="218">
        <v>5.27</v>
      </c>
      <c r="W73" s="218">
        <v>6.11</v>
      </c>
      <c r="X73" s="218">
        <v>20.54</v>
      </c>
      <c r="Y73" s="218">
        <v>0</v>
      </c>
      <c r="Z73" s="218">
        <v>38.9</v>
      </c>
      <c r="AA73" s="218">
        <v>13.56</v>
      </c>
      <c r="AB73" s="218">
        <v>0</v>
      </c>
      <c r="AC73" s="218">
        <v>11.86</v>
      </c>
      <c r="AD73" s="218">
        <v>0</v>
      </c>
      <c r="AE73" s="218">
        <v>0</v>
      </c>
      <c r="AF73" s="218">
        <v>0</v>
      </c>
      <c r="AG73" s="218">
        <v>19.28</v>
      </c>
      <c r="AH73" s="218">
        <v>0</v>
      </c>
      <c r="AI73" s="218">
        <v>6.43</v>
      </c>
      <c r="AJ73" s="218">
        <v>6.43</v>
      </c>
      <c r="AK73" s="218">
        <v>58.68</v>
      </c>
      <c r="AL73" s="218">
        <v>0</v>
      </c>
      <c r="AM73" s="218">
        <v>0</v>
      </c>
      <c r="AN73" s="218">
        <v>0</v>
      </c>
      <c r="AO73" s="218">
        <v>171</v>
      </c>
      <c r="AP73" s="218">
        <v>0</v>
      </c>
    </row>
    <row r="74" spans="1:42">
      <c r="A74" t="s">
        <v>116</v>
      </c>
      <c r="B74" s="218">
        <v>0</v>
      </c>
      <c r="C74" s="218">
        <v>3.2</v>
      </c>
      <c r="D74" s="218">
        <v>6.13</v>
      </c>
      <c r="E74" s="218">
        <v>0</v>
      </c>
      <c r="F74" s="218">
        <v>0</v>
      </c>
      <c r="G74" s="218">
        <v>16.55</v>
      </c>
      <c r="H74" s="218">
        <v>0</v>
      </c>
      <c r="I74" s="218">
        <v>0</v>
      </c>
      <c r="J74" s="218">
        <v>19.48</v>
      </c>
      <c r="K74" s="218">
        <v>127.25</v>
      </c>
      <c r="L74" s="218">
        <v>56.18</v>
      </c>
      <c r="M74" s="218">
        <v>0</v>
      </c>
      <c r="N74" s="218">
        <v>1</v>
      </c>
      <c r="O74" s="218">
        <v>1.67</v>
      </c>
      <c r="P74" s="218">
        <v>0.66</v>
      </c>
      <c r="Q74" s="218">
        <v>5.54</v>
      </c>
      <c r="R74" s="218">
        <v>5.94</v>
      </c>
      <c r="S74" s="218">
        <v>4.32</v>
      </c>
      <c r="T74" s="218">
        <v>0</v>
      </c>
      <c r="U74" s="218">
        <v>8.09</v>
      </c>
      <c r="V74" s="218">
        <v>5.27</v>
      </c>
      <c r="W74" s="218">
        <v>6.05</v>
      </c>
      <c r="X74" s="218">
        <v>20.45</v>
      </c>
      <c r="Y74" s="218">
        <v>0</v>
      </c>
      <c r="Z74" s="218">
        <v>21.69</v>
      </c>
      <c r="AA74" s="218">
        <v>13.56</v>
      </c>
      <c r="AB74" s="218">
        <v>0</v>
      </c>
      <c r="AC74" s="218">
        <v>11.86</v>
      </c>
      <c r="AD74" s="218">
        <v>0</v>
      </c>
      <c r="AE74" s="218">
        <v>0</v>
      </c>
      <c r="AF74" s="218">
        <v>0</v>
      </c>
      <c r="AG74" s="218">
        <v>19.28</v>
      </c>
      <c r="AH74" s="218">
        <v>0</v>
      </c>
      <c r="AI74" s="218">
        <v>6.43</v>
      </c>
      <c r="AJ74" s="218">
        <v>6.43</v>
      </c>
      <c r="AK74" s="218">
        <v>58.68</v>
      </c>
      <c r="AL74" s="218">
        <v>0</v>
      </c>
      <c r="AM74" s="218">
        <v>0</v>
      </c>
      <c r="AN74" s="218">
        <v>0</v>
      </c>
      <c r="AO74" s="218">
        <v>171</v>
      </c>
      <c r="AP74" s="218">
        <v>0</v>
      </c>
    </row>
    <row r="75" spans="1:42">
      <c r="A75" t="s">
        <v>117</v>
      </c>
      <c r="B75" s="218">
        <v>0</v>
      </c>
      <c r="C75" s="218">
        <v>3.2</v>
      </c>
      <c r="D75" s="218">
        <v>6.13</v>
      </c>
      <c r="E75" s="218">
        <v>0</v>
      </c>
      <c r="F75" s="218">
        <v>0</v>
      </c>
      <c r="G75" s="218">
        <v>16.55</v>
      </c>
      <c r="H75" s="218">
        <v>0</v>
      </c>
      <c r="I75" s="218">
        <v>0</v>
      </c>
      <c r="J75" s="218">
        <v>19.48</v>
      </c>
      <c r="K75" s="218">
        <v>127.25</v>
      </c>
      <c r="L75" s="218">
        <v>56.18</v>
      </c>
      <c r="M75" s="218">
        <v>0</v>
      </c>
      <c r="N75" s="218">
        <v>1</v>
      </c>
      <c r="O75" s="218">
        <v>1.67</v>
      </c>
      <c r="P75" s="218">
        <v>3.86</v>
      </c>
      <c r="Q75" s="218">
        <v>5.54</v>
      </c>
      <c r="R75" s="218">
        <v>0.36</v>
      </c>
      <c r="S75" s="218">
        <v>4.32</v>
      </c>
      <c r="T75" s="218">
        <v>0</v>
      </c>
      <c r="U75" s="218">
        <v>8.09</v>
      </c>
      <c r="V75" s="218">
        <v>1.77</v>
      </c>
      <c r="W75" s="218">
        <v>0.48</v>
      </c>
      <c r="X75" s="218">
        <v>1.24</v>
      </c>
      <c r="Y75" s="218">
        <v>0</v>
      </c>
      <c r="Z75" s="218">
        <v>2.35</v>
      </c>
      <c r="AA75" s="218">
        <v>0.76</v>
      </c>
      <c r="AB75" s="218">
        <v>0</v>
      </c>
      <c r="AC75" s="218">
        <v>11.86</v>
      </c>
      <c r="AD75" s="218">
        <v>0</v>
      </c>
      <c r="AE75" s="218">
        <v>0</v>
      </c>
      <c r="AF75" s="218">
        <v>0</v>
      </c>
      <c r="AG75" s="218">
        <v>18.59</v>
      </c>
      <c r="AH75" s="218">
        <v>0</v>
      </c>
      <c r="AI75" s="218">
        <v>6.43</v>
      </c>
      <c r="AJ75" s="218">
        <v>0</v>
      </c>
      <c r="AK75" s="218">
        <v>58.68</v>
      </c>
      <c r="AL75" s="218">
        <v>0</v>
      </c>
      <c r="AM75" s="218">
        <v>0</v>
      </c>
      <c r="AN75" s="218">
        <v>0</v>
      </c>
      <c r="AO75" s="218">
        <v>174.6</v>
      </c>
      <c r="AP75" s="218">
        <v>0</v>
      </c>
    </row>
    <row r="76" spans="1:42">
      <c r="A76" t="s">
        <v>118</v>
      </c>
      <c r="B76" s="218">
        <v>0</v>
      </c>
      <c r="C76" s="218">
        <v>3.2</v>
      </c>
      <c r="D76" s="218">
        <v>6.13</v>
      </c>
      <c r="E76" s="218">
        <v>0</v>
      </c>
      <c r="F76" s="218">
        <v>0</v>
      </c>
      <c r="G76" s="218">
        <v>16.55</v>
      </c>
      <c r="H76" s="218">
        <v>0</v>
      </c>
      <c r="I76" s="218">
        <v>0</v>
      </c>
      <c r="J76" s="218">
        <v>19.48</v>
      </c>
      <c r="K76" s="218">
        <v>127.25</v>
      </c>
      <c r="L76" s="218">
        <v>56.18</v>
      </c>
      <c r="M76" s="218">
        <v>0</v>
      </c>
      <c r="N76" s="218">
        <v>1</v>
      </c>
      <c r="O76" s="218">
        <v>1.67</v>
      </c>
      <c r="P76" s="218">
        <v>3.86</v>
      </c>
      <c r="Q76" s="218">
        <v>5.54</v>
      </c>
      <c r="R76" s="218">
        <v>0.36</v>
      </c>
      <c r="S76" s="218">
        <v>4.32</v>
      </c>
      <c r="T76" s="218">
        <v>0</v>
      </c>
      <c r="U76" s="218">
        <v>8.09</v>
      </c>
      <c r="V76" s="218">
        <v>1.77</v>
      </c>
      <c r="W76" s="218">
        <v>0.36</v>
      </c>
      <c r="X76" s="218">
        <v>1.24</v>
      </c>
      <c r="Y76" s="218">
        <v>0</v>
      </c>
      <c r="Z76" s="218">
        <v>2.35</v>
      </c>
      <c r="AA76" s="218">
        <v>0.76</v>
      </c>
      <c r="AB76" s="218">
        <v>0</v>
      </c>
      <c r="AC76" s="218">
        <v>11.86</v>
      </c>
      <c r="AD76" s="218">
        <v>0</v>
      </c>
      <c r="AE76" s="218">
        <v>0</v>
      </c>
      <c r="AF76" s="218">
        <v>0</v>
      </c>
      <c r="AG76" s="218">
        <v>6.59</v>
      </c>
      <c r="AH76" s="218">
        <v>0</v>
      </c>
      <c r="AI76" s="218">
        <v>6.43</v>
      </c>
      <c r="AJ76" s="218">
        <v>0</v>
      </c>
      <c r="AK76" s="218">
        <v>58.68</v>
      </c>
      <c r="AL76" s="218">
        <v>0</v>
      </c>
      <c r="AM76" s="218">
        <v>0</v>
      </c>
      <c r="AN76" s="218">
        <v>0</v>
      </c>
      <c r="AO76" s="218">
        <v>174.6</v>
      </c>
      <c r="AP76" s="218">
        <v>0</v>
      </c>
    </row>
    <row r="77" spans="1:42">
      <c r="A77" t="s">
        <v>119</v>
      </c>
      <c r="B77" s="218">
        <v>0</v>
      </c>
      <c r="C77" s="218">
        <v>3.2</v>
      </c>
      <c r="D77" s="218">
        <v>6.13</v>
      </c>
      <c r="E77" s="218">
        <v>0</v>
      </c>
      <c r="F77" s="218">
        <v>0</v>
      </c>
      <c r="G77" s="218">
        <v>16.55</v>
      </c>
      <c r="H77" s="218">
        <v>0</v>
      </c>
      <c r="I77" s="218">
        <v>0</v>
      </c>
      <c r="J77" s="218">
        <v>19.48</v>
      </c>
      <c r="K77" s="218">
        <v>124.65</v>
      </c>
      <c r="L77" s="218">
        <v>56.18</v>
      </c>
      <c r="M77" s="218">
        <v>0</v>
      </c>
      <c r="N77" s="218">
        <v>1</v>
      </c>
      <c r="O77" s="218">
        <v>1.67</v>
      </c>
      <c r="P77" s="218">
        <v>3.86</v>
      </c>
      <c r="Q77" s="218">
        <v>5.54</v>
      </c>
      <c r="R77" s="218">
        <v>0.36</v>
      </c>
      <c r="S77" s="218">
        <v>4.32</v>
      </c>
      <c r="T77" s="218">
        <v>0</v>
      </c>
      <c r="U77" s="218">
        <v>8.09</v>
      </c>
      <c r="V77" s="218">
        <v>1.77</v>
      </c>
      <c r="W77" s="218">
        <v>0.36</v>
      </c>
      <c r="X77" s="218">
        <v>1.24</v>
      </c>
      <c r="Y77" s="218">
        <v>0</v>
      </c>
      <c r="Z77" s="218">
        <v>2.35</v>
      </c>
      <c r="AA77" s="218">
        <v>0.76</v>
      </c>
      <c r="AB77" s="218">
        <v>0</v>
      </c>
      <c r="AC77" s="218">
        <v>11.86</v>
      </c>
      <c r="AD77" s="218">
        <v>0</v>
      </c>
      <c r="AE77" s="218">
        <v>0</v>
      </c>
      <c r="AF77" s="218">
        <v>0</v>
      </c>
      <c r="AG77" s="218">
        <v>6.59</v>
      </c>
      <c r="AH77" s="218">
        <v>0</v>
      </c>
      <c r="AI77" s="218">
        <v>6.43</v>
      </c>
      <c r="AJ77" s="218">
        <v>0</v>
      </c>
      <c r="AK77" s="218">
        <v>58.68</v>
      </c>
      <c r="AL77" s="218">
        <v>0</v>
      </c>
      <c r="AM77" s="218">
        <v>0</v>
      </c>
      <c r="AN77" s="218">
        <v>0</v>
      </c>
      <c r="AO77" s="218">
        <v>174.6</v>
      </c>
      <c r="AP77" s="218">
        <v>0</v>
      </c>
    </row>
    <row r="78" spans="1:42">
      <c r="A78" t="s">
        <v>120</v>
      </c>
      <c r="B78" s="218">
        <v>0</v>
      </c>
      <c r="C78" s="218">
        <v>3.2</v>
      </c>
      <c r="D78" s="218">
        <v>6.13</v>
      </c>
      <c r="E78" s="218">
        <v>0</v>
      </c>
      <c r="F78" s="218">
        <v>0</v>
      </c>
      <c r="G78" s="218">
        <v>16.55</v>
      </c>
      <c r="H78" s="218">
        <v>0</v>
      </c>
      <c r="I78" s="218">
        <v>0</v>
      </c>
      <c r="J78" s="218">
        <v>19.48</v>
      </c>
      <c r="K78" s="218">
        <v>125.95</v>
      </c>
      <c r="L78" s="218">
        <v>56.18</v>
      </c>
      <c r="M78" s="218">
        <v>0</v>
      </c>
      <c r="N78" s="218">
        <v>1</v>
      </c>
      <c r="O78" s="218">
        <v>1.67</v>
      </c>
      <c r="P78" s="218">
        <v>3.86</v>
      </c>
      <c r="Q78" s="218">
        <v>5.54</v>
      </c>
      <c r="R78" s="218">
        <v>0.36</v>
      </c>
      <c r="S78" s="218">
        <v>4.32</v>
      </c>
      <c r="T78" s="218">
        <v>0</v>
      </c>
      <c r="U78" s="218">
        <v>8.09</v>
      </c>
      <c r="V78" s="218">
        <v>1.77</v>
      </c>
      <c r="W78" s="218">
        <v>0.36</v>
      </c>
      <c r="X78" s="218">
        <v>1.24</v>
      </c>
      <c r="Y78" s="218">
        <v>0</v>
      </c>
      <c r="Z78" s="218">
        <v>2.35</v>
      </c>
      <c r="AA78" s="218">
        <v>0.76</v>
      </c>
      <c r="AB78" s="218">
        <v>0</v>
      </c>
      <c r="AC78" s="218">
        <v>11.86</v>
      </c>
      <c r="AD78" s="218">
        <v>0</v>
      </c>
      <c r="AE78" s="218">
        <v>0</v>
      </c>
      <c r="AF78" s="218">
        <v>0</v>
      </c>
      <c r="AG78" s="218">
        <v>6.59</v>
      </c>
      <c r="AH78" s="218">
        <v>0</v>
      </c>
      <c r="AI78" s="218">
        <v>6.43</v>
      </c>
      <c r="AJ78" s="218">
        <v>0</v>
      </c>
      <c r="AK78" s="218">
        <v>58.68</v>
      </c>
      <c r="AL78" s="218">
        <v>0</v>
      </c>
      <c r="AM78" s="218">
        <v>0</v>
      </c>
      <c r="AN78" s="218">
        <v>0</v>
      </c>
      <c r="AO78" s="218">
        <v>174.6</v>
      </c>
      <c r="AP78" s="218">
        <v>0</v>
      </c>
    </row>
    <row r="79" spans="1:42">
      <c r="A79" t="s">
        <v>121</v>
      </c>
      <c r="B79" s="218">
        <v>0</v>
      </c>
      <c r="C79" s="218">
        <v>3.47</v>
      </c>
      <c r="D79" s="218">
        <v>6.13</v>
      </c>
      <c r="E79" s="218">
        <v>0</v>
      </c>
      <c r="F79" s="218">
        <v>0</v>
      </c>
      <c r="G79" s="218">
        <v>16.55</v>
      </c>
      <c r="H79" s="218">
        <v>0</v>
      </c>
      <c r="I79" s="218">
        <v>0</v>
      </c>
      <c r="J79" s="218">
        <v>19.48</v>
      </c>
      <c r="K79" s="218">
        <v>126.09</v>
      </c>
      <c r="L79" s="218">
        <v>56.53</v>
      </c>
      <c r="M79" s="218">
        <v>0</v>
      </c>
      <c r="N79" s="218">
        <v>1</v>
      </c>
      <c r="O79" s="218">
        <v>1.67</v>
      </c>
      <c r="P79" s="218">
        <v>7.61</v>
      </c>
      <c r="Q79" s="218">
        <v>5.54</v>
      </c>
      <c r="R79" s="218">
        <v>5.94</v>
      </c>
      <c r="S79" s="218">
        <v>4.71</v>
      </c>
      <c r="T79" s="218">
        <v>0</v>
      </c>
      <c r="U79" s="218">
        <v>8.09</v>
      </c>
      <c r="V79" s="218">
        <v>1.77</v>
      </c>
      <c r="W79" s="218">
        <v>5.96</v>
      </c>
      <c r="X79" s="218">
        <v>21.04</v>
      </c>
      <c r="Y79" s="218">
        <v>0</v>
      </c>
      <c r="Z79" s="218">
        <v>2.35</v>
      </c>
      <c r="AA79" s="218">
        <v>0.76</v>
      </c>
      <c r="AB79" s="218">
        <v>0</v>
      </c>
      <c r="AC79" s="218">
        <v>11.86</v>
      </c>
      <c r="AD79" s="218">
        <v>0</v>
      </c>
      <c r="AE79" s="218">
        <v>0</v>
      </c>
      <c r="AF79" s="218">
        <v>0</v>
      </c>
      <c r="AG79" s="218">
        <v>18.59</v>
      </c>
      <c r="AH79" s="218">
        <v>0</v>
      </c>
      <c r="AI79" s="218">
        <v>6.43</v>
      </c>
      <c r="AJ79" s="218">
        <v>0</v>
      </c>
      <c r="AK79" s="218">
        <v>58.68</v>
      </c>
      <c r="AL79" s="218">
        <v>0</v>
      </c>
      <c r="AM79" s="218">
        <v>0</v>
      </c>
      <c r="AN79" s="218">
        <v>0</v>
      </c>
      <c r="AO79" s="218">
        <v>174.6</v>
      </c>
      <c r="AP79" s="218">
        <v>0</v>
      </c>
    </row>
    <row r="80" spans="1:42">
      <c r="A80" t="s">
        <v>122</v>
      </c>
      <c r="B80" s="218">
        <v>0</v>
      </c>
      <c r="C80" s="218">
        <v>3.47</v>
      </c>
      <c r="D80" s="218">
        <v>6.13</v>
      </c>
      <c r="E80" s="218">
        <v>0</v>
      </c>
      <c r="F80" s="218">
        <v>0</v>
      </c>
      <c r="G80" s="218">
        <v>16.55</v>
      </c>
      <c r="H80" s="218">
        <v>0</v>
      </c>
      <c r="I80" s="218">
        <v>0</v>
      </c>
      <c r="J80" s="218">
        <v>19.48</v>
      </c>
      <c r="K80" s="218">
        <v>128.16999999999999</v>
      </c>
      <c r="L80" s="218">
        <v>56.53</v>
      </c>
      <c r="M80" s="218">
        <v>0</v>
      </c>
      <c r="N80" s="218">
        <v>1</v>
      </c>
      <c r="O80" s="218">
        <v>1.67</v>
      </c>
      <c r="P80" s="218">
        <v>2.29</v>
      </c>
      <c r="Q80" s="218">
        <v>5.54</v>
      </c>
      <c r="R80" s="218">
        <v>5.94</v>
      </c>
      <c r="S80" s="218">
        <v>4.71</v>
      </c>
      <c r="T80" s="218">
        <v>0</v>
      </c>
      <c r="U80" s="218">
        <v>8.09</v>
      </c>
      <c r="V80" s="218">
        <v>1.77</v>
      </c>
      <c r="W80" s="218">
        <v>5.96</v>
      </c>
      <c r="X80" s="218">
        <v>21.03</v>
      </c>
      <c r="Y80" s="218">
        <v>0</v>
      </c>
      <c r="Z80" s="218">
        <v>2.35</v>
      </c>
      <c r="AA80" s="218">
        <v>0.76</v>
      </c>
      <c r="AB80" s="218">
        <v>0</v>
      </c>
      <c r="AC80" s="218">
        <v>11.86</v>
      </c>
      <c r="AD80" s="218">
        <v>0</v>
      </c>
      <c r="AE80" s="218">
        <v>0</v>
      </c>
      <c r="AF80" s="218">
        <v>0</v>
      </c>
      <c r="AG80" s="218">
        <v>18.59</v>
      </c>
      <c r="AH80" s="218">
        <v>0</v>
      </c>
      <c r="AI80" s="218">
        <v>6.43</v>
      </c>
      <c r="AJ80" s="218">
        <v>0</v>
      </c>
      <c r="AK80" s="218">
        <v>58.68</v>
      </c>
      <c r="AL80" s="218">
        <v>0</v>
      </c>
      <c r="AM80" s="218">
        <v>0</v>
      </c>
      <c r="AN80" s="218">
        <v>0</v>
      </c>
      <c r="AO80" s="218">
        <v>174.6</v>
      </c>
      <c r="AP80" s="218">
        <v>0</v>
      </c>
    </row>
    <row r="81" spans="1:42">
      <c r="A81" t="s">
        <v>123</v>
      </c>
      <c r="B81" s="218">
        <v>0</v>
      </c>
      <c r="C81" s="218">
        <v>3.47</v>
      </c>
      <c r="D81" s="218">
        <v>6.13</v>
      </c>
      <c r="E81" s="218">
        <v>0</v>
      </c>
      <c r="F81" s="218">
        <v>0</v>
      </c>
      <c r="G81" s="218">
        <v>16.55</v>
      </c>
      <c r="H81" s="218">
        <v>0</v>
      </c>
      <c r="I81" s="218">
        <v>0</v>
      </c>
      <c r="J81" s="218">
        <v>19.48</v>
      </c>
      <c r="K81" s="218">
        <v>128.16999999999999</v>
      </c>
      <c r="L81" s="218">
        <v>56.53</v>
      </c>
      <c r="M81" s="218">
        <v>0</v>
      </c>
      <c r="N81" s="218">
        <v>1</v>
      </c>
      <c r="O81" s="218">
        <v>1.67</v>
      </c>
      <c r="P81" s="218">
        <v>2.29</v>
      </c>
      <c r="Q81" s="218">
        <v>5.54</v>
      </c>
      <c r="R81" s="218">
        <v>5.94</v>
      </c>
      <c r="S81" s="218">
        <v>4.71</v>
      </c>
      <c r="T81" s="218">
        <v>0</v>
      </c>
      <c r="U81" s="218">
        <v>8.09</v>
      </c>
      <c r="V81" s="218">
        <v>2</v>
      </c>
      <c r="W81" s="218">
        <v>0.39</v>
      </c>
      <c r="X81" s="218">
        <v>1.24</v>
      </c>
      <c r="Y81" s="218">
        <v>0</v>
      </c>
      <c r="Z81" s="218">
        <v>2.35</v>
      </c>
      <c r="AA81" s="218">
        <v>14.21</v>
      </c>
      <c r="AB81" s="218">
        <v>0</v>
      </c>
      <c r="AC81" s="218">
        <v>11.86</v>
      </c>
      <c r="AD81" s="218">
        <v>0</v>
      </c>
      <c r="AE81" s="218">
        <v>0</v>
      </c>
      <c r="AF81" s="218">
        <v>0</v>
      </c>
      <c r="AG81" s="218">
        <v>18.59</v>
      </c>
      <c r="AH81" s="218">
        <v>0</v>
      </c>
      <c r="AI81" s="218">
        <v>6.43</v>
      </c>
      <c r="AJ81" s="218">
        <v>0</v>
      </c>
      <c r="AK81" s="218">
        <v>58.68</v>
      </c>
      <c r="AL81" s="218">
        <v>0</v>
      </c>
      <c r="AM81" s="218">
        <v>0</v>
      </c>
      <c r="AN81" s="218">
        <v>0</v>
      </c>
      <c r="AO81" s="218">
        <v>174.6</v>
      </c>
      <c r="AP81" s="218">
        <v>0</v>
      </c>
    </row>
    <row r="82" spans="1:42">
      <c r="A82" t="s">
        <v>124</v>
      </c>
      <c r="B82" s="218">
        <v>0</v>
      </c>
      <c r="C82" s="218">
        <v>3.47</v>
      </c>
      <c r="D82" s="218">
        <v>6.13</v>
      </c>
      <c r="E82" s="218">
        <v>0</v>
      </c>
      <c r="F82" s="218">
        <v>0</v>
      </c>
      <c r="G82" s="218">
        <v>16.55</v>
      </c>
      <c r="H82" s="218">
        <v>0</v>
      </c>
      <c r="I82" s="218">
        <v>0</v>
      </c>
      <c r="J82" s="218">
        <v>19.48</v>
      </c>
      <c r="K82" s="218">
        <v>127.25</v>
      </c>
      <c r="L82" s="218">
        <v>56.53</v>
      </c>
      <c r="M82" s="218">
        <v>0</v>
      </c>
      <c r="N82" s="218">
        <v>1</v>
      </c>
      <c r="O82" s="218">
        <v>1.67</v>
      </c>
      <c r="P82" s="218">
        <v>2.29</v>
      </c>
      <c r="Q82" s="218">
        <v>5.54</v>
      </c>
      <c r="R82" s="218">
        <v>5.94</v>
      </c>
      <c r="S82" s="218">
        <v>4.71</v>
      </c>
      <c r="T82" s="218">
        <v>0</v>
      </c>
      <c r="U82" s="218">
        <v>8.09</v>
      </c>
      <c r="V82" s="218">
        <v>2</v>
      </c>
      <c r="W82" s="218">
        <v>0.36</v>
      </c>
      <c r="X82" s="218">
        <v>1.24</v>
      </c>
      <c r="Y82" s="218">
        <v>0</v>
      </c>
      <c r="Z82" s="218">
        <v>2.35</v>
      </c>
      <c r="AA82" s="218">
        <v>14.21</v>
      </c>
      <c r="AB82" s="218">
        <v>0</v>
      </c>
      <c r="AC82" s="218">
        <v>11.86</v>
      </c>
      <c r="AD82" s="218">
        <v>0</v>
      </c>
      <c r="AE82" s="218">
        <v>0</v>
      </c>
      <c r="AF82" s="218">
        <v>0</v>
      </c>
      <c r="AG82" s="218">
        <v>18.59</v>
      </c>
      <c r="AH82" s="218">
        <v>0</v>
      </c>
      <c r="AI82" s="218">
        <v>6.43</v>
      </c>
      <c r="AJ82" s="218">
        <v>0</v>
      </c>
      <c r="AK82" s="218">
        <v>58.68</v>
      </c>
      <c r="AL82" s="218">
        <v>0</v>
      </c>
      <c r="AM82" s="218">
        <v>0</v>
      </c>
      <c r="AN82" s="218">
        <v>0</v>
      </c>
      <c r="AO82" s="218">
        <v>174.6</v>
      </c>
      <c r="AP82" s="218">
        <v>0</v>
      </c>
    </row>
    <row r="83" spans="1:42">
      <c r="A83" t="s">
        <v>125</v>
      </c>
      <c r="B83" s="218">
        <v>0</v>
      </c>
      <c r="C83" s="218">
        <v>3.47</v>
      </c>
      <c r="D83" s="218">
        <v>6.13</v>
      </c>
      <c r="E83" s="218">
        <v>0</v>
      </c>
      <c r="F83" s="218">
        <v>0</v>
      </c>
      <c r="G83" s="218">
        <v>16.55</v>
      </c>
      <c r="H83" s="218">
        <v>0</v>
      </c>
      <c r="I83" s="218">
        <v>0</v>
      </c>
      <c r="J83" s="218">
        <v>20.04</v>
      </c>
      <c r="K83" s="218">
        <v>128.16999999999999</v>
      </c>
      <c r="L83" s="218">
        <v>56.53</v>
      </c>
      <c r="M83" s="218">
        <v>0</v>
      </c>
      <c r="N83" s="218">
        <v>1</v>
      </c>
      <c r="O83" s="218">
        <v>1.67</v>
      </c>
      <c r="P83" s="218">
        <v>2.29</v>
      </c>
      <c r="Q83" s="218">
        <v>5.54</v>
      </c>
      <c r="R83" s="218">
        <v>5.94</v>
      </c>
      <c r="S83" s="218">
        <v>4.71</v>
      </c>
      <c r="T83" s="218">
        <v>0</v>
      </c>
      <c r="U83" s="218">
        <v>8.09</v>
      </c>
      <c r="V83" s="218">
        <v>1.9</v>
      </c>
      <c r="W83" s="218">
        <v>0.36</v>
      </c>
      <c r="X83" s="218">
        <v>1.24</v>
      </c>
      <c r="Y83" s="218">
        <v>0</v>
      </c>
      <c r="Z83" s="218">
        <v>2.35</v>
      </c>
      <c r="AA83" s="218">
        <v>14.21</v>
      </c>
      <c r="AB83" s="218">
        <v>0</v>
      </c>
      <c r="AC83" s="218">
        <v>11.86</v>
      </c>
      <c r="AD83" s="218">
        <v>0</v>
      </c>
      <c r="AE83" s="218">
        <v>0</v>
      </c>
      <c r="AF83" s="218">
        <v>0</v>
      </c>
      <c r="AG83" s="218">
        <v>19.2</v>
      </c>
      <c r="AH83" s="218">
        <v>0</v>
      </c>
      <c r="AI83" s="218">
        <v>6.43</v>
      </c>
      <c r="AJ83" s="218">
        <v>0</v>
      </c>
      <c r="AK83" s="218">
        <v>58.68</v>
      </c>
      <c r="AL83" s="218">
        <v>0</v>
      </c>
      <c r="AM83" s="218">
        <v>0</v>
      </c>
      <c r="AN83" s="218">
        <v>0</v>
      </c>
      <c r="AO83" s="218">
        <v>174.6</v>
      </c>
      <c r="AP83" s="218">
        <v>0</v>
      </c>
    </row>
    <row r="84" spans="1:42">
      <c r="A84" t="s">
        <v>126</v>
      </c>
      <c r="B84" s="218">
        <v>0</v>
      </c>
      <c r="C84" s="218">
        <v>3.47</v>
      </c>
      <c r="D84" s="218">
        <v>6.13</v>
      </c>
      <c r="E84" s="218">
        <v>0</v>
      </c>
      <c r="F84" s="218">
        <v>0</v>
      </c>
      <c r="G84" s="218">
        <v>16.55</v>
      </c>
      <c r="H84" s="218">
        <v>0</v>
      </c>
      <c r="I84" s="218">
        <v>0</v>
      </c>
      <c r="J84" s="218">
        <v>20.04</v>
      </c>
      <c r="K84" s="218">
        <v>128.16999999999999</v>
      </c>
      <c r="L84" s="218">
        <v>56.53</v>
      </c>
      <c r="M84" s="218">
        <v>0</v>
      </c>
      <c r="N84" s="218">
        <v>1</v>
      </c>
      <c r="O84" s="218">
        <v>1.67</v>
      </c>
      <c r="P84" s="218">
        <v>2.29</v>
      </c>
      <c r="Q84" s="218">
        <v>5.54</v>
      </c>
      <c r="R84" s="218">
        <v>5.94</v>
      </c>
      <c r="S84" s="218">
        <v>4.71</v>
      </c>
      <c r="T84" s="218">
        <v>0</v>
      </c>
      <c r="U84" s="218">
        <v>8.09</v>
      </c>
      <c r="V84" s="218">
        <v>1.77</v>
      </c>
      <c r="W84" s="218">
        <v>0.36</v>
      </c>
      <c r="X84" s="218">
        <v>1.24</v>
      </c>
      <c r="Y84" s="218">
        <v>0</v>
      </c>
      <c r="Z84" s="218">
        <v>2.35</v>
      </c>
      <c r="AA84" s="218">
        <v>14.21</v>
      </c>
      <c r="AB84" s="218">
        <v>0</v>
      </c>
      <c r="AC84" s="218">
        <v>11.86</v>
      </c>
      <c r="AD84" s="218">
        <v>0</v>
      </c>
      <c r="AE84" s="218">
        <v>0</v>
      </c>
      <c r="AF84" s="218">
        <v>0</v>
      </c>
      <c r="AG84" s="218">
        <v>19.2</v>
      </c>
      <c r="AH84" s="218">
        <v>0</v>
      </c>
      <c r="AI84" s="218">
        <v>6.43</v>
      </c>
      <c r="AJ84" s="218">
        <v>0</v>
      </c>
      <c r="AK84" s="218">
        <v>58.68</v>
      </c>
      <c r="AL84" s="218">
        <v>0</v>
      </c>
      <c r="AM84" s="218">
        <v>0</v>
      </c>
      <c r="AN84" s="218">
        <v>0</v>
      </c>
      <c r="AO84" s="218">
        <v>174.6</v>
      </c>
      <c r="AP84" s="218">
        <v>0</v>
      </c>
    </row>
    <row r="85" spans="1:42">
      <c r="A85" t="s">
        <v>127</v>
      </c>
      <c r="B85" s="218">
        <v>0</v>
      </c>
      <c r="C85" s="218">
        <v>3.47</v>
      </c>
      <c r="D85" s="218">
        <v>6.13</v>
      </c>
      <c r="E85" s="218">
        <v>0</v>
      </c>
      <c r="F85" s="218">
        <v>0</v>
      </c>
      <c r="G85" s="218">
        <v>16.55</v>
      </c>
      <c r="H85" s="218">
        <v>0</v>
      </c>
      <c r="I85" s="218">
        <v>0</v>
      </c>
      <c r="J85" s="218">
        <v>20.04</v>
      </c>
      <c r="K85" s="218">
        <v>128.16999999999999</v>
      </c>
      <c r="L85" s="218">
        <v>56.53</v>
      </c>
      <c r="M85" s="218">
        <v>0</v>
      </c>
      <c r="N85" s="218">
        <v>1</v>
      </c>
      <c r="O85" s="218">
        <v>1.67</v>
      </c>
      <c r="P85" s="218">
        <v>2.29</v>
      </c>
      <c r="Q85" s="218">
        <v>5.54</v>
      </c>
      <c r="R85" s="218">
        <v>5.94</v>
      </c>
      <c r="S85" s="218">
        <v>4.71</v>
      </c>
      <c r="T85" s="218">
        <v>0</v>
      </c>
      <c r="U85" s="218">
        <v>8.09</v>
      </c>
      <c r="V85" s="218">
        <v>1.77</v>
      </c>
      <c r="W85" s="218">
        <v>0.36</v>
      </c>
      <c r="X85" s="218">
        <v>1.24</v>
      </c>
      <c r="Y85" s="218">
        <v>0</v>
      </c>
      <c r="Z85" s="218">
        <v>2.35</v>
      </c>
      <c r="AA85" s="218">
        <v>14.21</v>
      </c>
      <c r="AB85" s="218">
        <v>0</v>
      </c>
      <c r="AC85" s="218">
        <v>11.86</v>
      </c>
      <c r="AD85" s="218">
        <v>0</v>
      </c>
      <c r="AE85" s="218">
        <v>0</v>
      </c>
      <c r="AF85" s="218">
        <v>0</v>
      </c>
      <c r="AG85" s="218">
        <v>8.06</v>
      </c>
      <c r="AH85" s="218">
        <v>0</v>
      </c>
      <c r="AI85" s="218">
        <v>6.43</v>
      </c>
      <c r="AJ85" s="218">
        <v>0</v>
      </c>
      <c r="AK85" s="218">
        <v>58.68</v>
      </c>
      <c r="AL85" s="218">
        <v>0</v>
      </c>
      <c r="AM85" s="218">
        <v>0</v>
      </c>
      <c r="AN85" s="218">
        <v>0</v>
      </c>
      <c r="AO85" s="218">
        <v>174.6</v>
      </c>
      <c r="AP85" s="218">
        <v>0</v>
      </c>
    </row>
    <row r="86" spans="1:42">
      <c r="A86" t="s">
        <v>128</v>
      </c>
      <c r="B86" s="218">
        <v>0</v>
      </c>
      <c r="C86" s="218">
        <v>3.47</v>
      </c>
      <c r="D86" s="218">
        <v>6.13</v>
      </c>
      <c r="E86" s="218">
        <v>0</v>
      </c>
      <c r="F86" s="218">
        <v>0</v>
      </c>
      <c r="G86" s="218">
        <v>16.55</v>
      </c>
      <c r="H86" s="218">
        <v>0</v>
      </c>
      <c r="I86" s="218">
        <v>0</v>
      </c>
      <c r="J86" s="218">
        <v>20.04</v>
      </c>
      <c r="K86" s="218">
        <v>130.49</v>
      </c>
      <c r="L86" s="218">
        <v>56.53</v>
      </c>
      <c r="M86" s="218">
        <v>0</v>
      </c>
      <c r="N86" s="218">
        <v>1</v>
      </c>
      <c r="O86" s="218">
        <v>1.67</v>
      </c>
      <c r="P86" s="218">
        <v>2.29</v>
      </c>
      <c r="Q86" s="218">
        <v>5.54</v>
      </c>
      <c r="R86" s="218">
        <v>5.94</v>
      </c>
      <c r="S86" s="218">
        <v>4.71</v>
      </c>
      <c r="T86" s="218">
        <v>0</v>
      </c>
      <c r="U86" s="218">
        <v>8.09</v>
      </c>
      <c r="V86" s="218">
        <v>1.77</v>
      </c>
      <c r="W86" s="218">
        <v>0.36</v>
      </c>
      <c r="X86" s="218">
        <v>1.24</v>
      </c>
      <c r="Y86" s="218">
        <v>0</v>
      </c>
      <c r="Z86" s="218">
        <v>2.35</v>
      </c>
      <c r="AA86" s="218">
        <v>14.21</v>
      </c>
      <c r="AB86" s="218">
        <v>0</v>
      </c>
      <c r="AC86" s="218">
        <v>11.86</v>
      </c>
      <c r="AD86" s="218">
        <v>0</v>
      </c>
      <c r="AE86" s="218">
        <v>0</v>
      </c>
      <c r="AF86" s="218">
        <v>0</v>
      </c>
      <c r="AG86" s="218">
        <v>8.06</v>
      </c>
      <c r="AH86" s="218">
        <v>0</v>
      </c>
      <c r="AI86" s="218">
        <v>6.43</v>
      </c>
      <c r="AJ86" s="218">
        <v>0</v>
      </c>
      <c r="AK86" s="218">
        <v>58.68</v>
      </c>
      <c r="AL86" s="218">
        <v>0</v>
      </c>
      <c r="AM86" s="218">
        <v>0</v>
      </c>
      <c r="AN86" s="218">
        <v>0</v>
      </c>
      <c r="AO86" s="218">
        <v>174.6</v>
      </c>
      <c r="AP86" s="218">
        <v>0</v>
      </c>
    </row>
    <row r="87" spans="1:42">
      <c r="A87" t="s">
        <v>129</v>
      </c>
      <c r="B87" s="218">
        <v>0</v>
      </c>
      <c r="C87" s="218">
        <v>3.73</v>
      </c>
      <c r="D87" s="218">
        <v>6.13</v>
      </c>
      <c r="E87" s="218">
        <v>0</v>
      </c>
      <c r="F87" s="218">
        <v>0</v>
      </c>
      <c r="G87" s="218">
        <v>16.55</v>
      </c>
      <c r="H87" s="218">
        <v>0</v>
      </c>
      <c r="I87" s="218">
        <v>0</v>
      </c>
      <c r="J87" s="218">
        <v>20.04</v>
      </c>
      <c r="K87" s="218">
        <v>128.72999999999999</v>
      </c>
      <c r="L87" s="218">
        <v>56.53</v>
      </c>
      <c r="M87" s="218">
        <v>0</v>
      </c>
      <c r="N87" s="218">
        <v>1</v>
      </c>
      <c r="O87" s="218">
        <v>1.67</v>
      </c>
      <c r="P87" s="218">
        <v>2.29</v>
      </c>
      <c r="Q87" s="218">
        <v>5.54</v>
      </c>
      <c r="R87" s="218">
        <v>0.36</v>
      </c>
      <c r="S87" s="218">
        <v>4.71</v>
      </c>
      <c r="T87" s="218">
        <v>0</v>
      </c>
      <c r="U87" s="218">
        <v>8.01</v>
      </c>
      <c r="V87" s="218">
        <v>1.77</v>
      </c>
      <c r="W87" s="218">
        <v>0.36</v>
      </c>
      <c r="X87" s="218">
        <v>1.24</v>
      </c>
      <c r="Y87" s="218">
        <v>0</v>
      </c>
      <c r="Z87" s="218">
        <v>2.35</v>
      </c>
      <c r="AA87" s="218">
        <v>2.69</v>
      </c>
      <c r="AB87" s="218">
        <v>0</v>
      </c>
      <c r="AC87" s="218">
        <v>11.86</v>
      </c>
      <c r="AD87" s="218">
        <v>0</v>
      </c>
      <c r="AE87" s="218">
        <v>0</v>
      </c>
      <c r="AF87" s="218">
        <v>0</v>
      </c>
      <c r="AG87" s="218">
        <v>18.71</v>
      </c>
      <c r="AH87" s="218">
        <v>0</v>
      </c>
      <c r="AI87" s="218">
        <v>6.43</v>
      </c>
      <c r="AJ87" s="218">
        <v>0</v>
      </c>
      <c r="AK87" s="218">
        <v>58.68</v>
      </c>
      <c r="AL87" s="218">
        <v>0</v>
      </c>
      <c r="AM87" s="218">
        <v>0</v>
      </c>
      <c r="AN87" s="218">
        <v>0</v>
      </c>
      <c r="AO87" s="218">
        <v>174.6</v>
      </c>
      <c r="AP87" s="218">
        <v>0</v>
      </c>
    </row>
    <row r="88" spans="1:42">
      <c r="A88" t="s">
        <v>130</v>
      </c>
      <c r="B88" s="218">
        <v>0</v>
      </c>
      <c r="C88" s="218">
        <v>3.73</v>
      </c>
      <c r="D88" s="218">
        <v>6.13</v>
      </c>
      <c r="E88" s="218">
        <v>0</v>
      </c>
      <c r="F88" s="218">
        <v>0</v>
      </c>
      <c r="G88" s="218">
        <v>16.55</v>
      </c>
      <c r="H88" s="218">
        <v>0</v>
      </c>
      <c r="I88" s="218">
        <v>0</v>
      </c>
      <c r="J88" s="218">
        <v>20.04</v>
      </c>
      <c r="K88" s="218">
        <v>128.72999999999999</v>
      </c>
      <c r="L88" s="218">
        <v>56.53</v>
      </c>
      <c r="M88" s="218">
        <v>0</v>
      </c>
      <c r="N88" s="218">
        <v>1</v>
      </c>
      <c r="O88" s="218">
        <v>1.67</v>
      </c>
      <c r="P88" s="218">
        <v>2.29</v>
      </c>
      <c r="Q88" s="218">
        <v>5.54</v>
      </c>
      <c r="R88" s="218">
        <v>0.36</v>
      </c>
      <c r="S88" s="218">
        <v>4.71</v>
      </c>
      <c r="T88" s="218">
        <v>0</v>
      </c>
      <c r="U88" s="218">
        <v>8.01</v>
      </c>
      <c r="V88" s="218">
        <v>1.77</v>
      </c>
      <c r="W88" s="218">
        <v>0.36</v>
      </c>
      <c r="X88" s="218">
        <v>1.24</v>
      </c>
      <c r="Y88" s="218">
        <v>0</v>
      </c>
      <c r="Z88" s="218">
        <v>2.35</v>
      </c>
      <c r="AA88" s="218">
        <v>0.76</v>
      </c>
      <c r="AB88" s="218">
        <v>0</v>
      </c>
      <c r="AC88" s="218">
        <v>11.86</v>
      </c>
      <c r="AD88" s="218">
        <v>0</v>
      </c>
      <c r="AE88" s="218">
        <v>0</v>
      </c>
      <c r="AF88" s="218">
        <v>0</v>
      </c>
      <c r="AG88" s="218">
        <v>18.71</v>
      </c>
      <c r="AH88" s="218">
        <v>0</v>
      </c>
      <c r="AI88" s="218">
        <v>6.43</v>
      </c>
      <c r="AJ88" s="218">
        <v>0</v>
      </c>
      <c r="AK88" s="218">
        <v>58.68</v>
      </c>
      <c r="AL88" s="218">
        <v>0</v>
      </c>
      <c r="AM88" s="218">
        <v>0</v>
      </c>
      <c r="AN88" s="218">
        <v>0</v>
      </c>
      <c r="AO88" s="218">
        <v>174.6</v>
      </c>
      <c r="AP88" s="218">
        <v>0</v>
      </c>
    </row>
    <row r="89" spans="1:42">
      <c r="A89" t="s">
        <v>131</v>
      </c>
      <c r="B89" s="218">
        <v>0</v>
      </c>
      <c r="C89" s="218">
        <v>3.73</v>
      </c>
      <c r="D89" s="218">
        <v>6.13</v>
      </c>
      <c r="E89" s="218">
        <v>0</v>
      </c>
      <c r="F89" s="218">
        <v>0</v>
      </c>
      <c r="G89" s="218">
        <v>16.55</v>
      </c>
      <c r="H89" s="218">
        <v>0</v>
      </c>
      <c r="I89" s="218">
        <v>0</v>
      </c>
      <c r="J89" s="218">
        <v>20.04</v>
      </c>
      <c r="K89" s="218">
        <v>84.25</v>
      </c>
      <c r="L89" s="218">
        <v>40.92</v>
      </c>
      <c r="M89" s="218">
        <v>0</v>
      </c>
      <c r="N89" s="218">
        <v>1</v>
      </c>
      <c r="O89" s="218">
        <v>1.67</v>
      </c>
      <c r="P89" s="218">
        <v>2.29</v>
      </c>
      <c r="Q89" s="218">
        <v>5.54</v>
      </c>
      <c r="R89" s="218">
        <v>0.36</v>
      </c>
      <c r="S89" s="218">
        <v>0.23</v>
      </c>
      <c r="T89" s="218">
        <v>0</v>
      </c>
      <c r="U89" s="218">
        <v>8.01</v>
      </c>
      <c r="V89" s="218">
        <v>1.77</v>
      </c>
      <c r="W89" s="218">
        <v>0.36</v>
      </c>
      <c r="X89" s="218">
        <v>1.24</v>
      </c>
      <c r="Y89" s="218">
        <v>0</v>
      </c>
      <c r="Z89" s="218">
        <v>2.35</v>
      </c>
      <c r="AA89" s="218">
        <v>0.76</v>
      </c>
      <c r="AB89" s="218">
        <v>0</v>
      </c>
      <c r="AC89" s="218">
        <v>11.86</v>
      </c>
      <c r="AD89" s="218">
        <v>0</v>
      </c>
      <c r="AE89" s="218">
        <v>0</v>
      </c>
      <c r="AF89" s="218">
        <v>0</v>
      </c>
      <c r="AG89" s="218">
        <v>18.71</v>
      </c>
      <c r="AH89" s="218">
        <v>0</v>
      </c>
      <c r="AI89" s="218">
        <v>6.43</v>
      </c>
      <c r="AJ89" s="218">
        <v>0</v>
      </c>
      <c r="AK89" s="218">
        <v>58.68</v>
      </c>
      <c r="AL89" s="218">
        <v>0</v>
      </c>
      <c r="AM89" s="218">
        <v>0</v>
      </c>
      <c r="AN89" s="218">
        <v>0</v>
      </c>
      <c r="AO89" s="218">
        <v>174.6</v>
      </c>
      <c r="AP89" s="218">
        <v>0</v>
      </c>
    </row>
    <row r="90" spans="1:42">
      <c r="A90" t="s">
        <v>132</v>
      </c>
      <c r="B90" s="218">
        <v>0</v>
      </c>
      <c r="C90" s="218">
        <v>3.73</v>
      </c>
      <c r="D90" s="218">
        <v>6.13</v>
      </c>
      <c r="E90" s="218">
        <v>0</v>
      </c>
      <c r="F90" s="218">
        <v>0</v>
      </c>
      <c r="G90" s="218">
        <v>16.55</v>
      </c>
      <c r="H90" s="218">
        <v>0</v>
      </c>
      <c r="I90" s="218">
        <v>0</v>
      </c>
      <c r="J90" s="218">
        <v>20.04</v>
      </c>
      <c r="K90" s="218">
        <v>81.88</v>
      </c>
      <c r="L90" s="218">
        <v>40.92</v>
      </c>
      <c r="M90" s="218">
        <v>0</v>
      </c>
      <c r="N90" s="218">
        <v>1</v>
      </c>
      <c r="O90" s="218">
        <v>1.67</v>
      </c>
      <c r="P90" s="218">
        <v>2.29</v>
      </c>
      <c r="Q90" s="218">
        <v>5.54</v>
      </c>
      <c r="R90" s="218">
        <v>0.36</v>
      </c>
      <c r="S90" s="218">
        <v>0.23</v>
      </c>
      <c r="T90" s="218">
        <v>0</v>
      </c>
      <c r="U90" s="218">
        <v>8.01</v>
      </c>
      <c r="V90" s="218">
        <v>1.77</v>
      </c>
      <c r="W90" s="218">
        <v>0.36</v>
      </c>
      <c r="X90" s="218">
        <v>1.24</v>
      </c>
      <c r="Y90" s="218">
        <v>0</v>
      </c>
      <c r="Z90" s="218">
        <v>2.35</v>
      </c>
      <c r="AA90" s="218">
        <v>0.76</v>
      </c>
      <c r="AB90" s="218">
        <v>0</v>
      </c>
      <c r="AC90" s="218">
        <v>11.53</v>
      </c>
      <c r="AD90" s="218">
        <v>0</v>
      </c>
      <c r="AE90" s="218">
        <v>0</v>
      </c>
      <c r="AF90" s="218">
        <v>0</v>
      </c>
      <c r="AG90" s="218">
        <v>18.71</v>
      </c>
      <c r="AH90" s="218">
        <v>0</v>
      </c>
      <c r="AI90" s="218">
        <v>6.43</v>
      </c>
      <c r="AJ90" s="218">
        <v>0</v>
      </c>
      <c r="AK90" s="218">
        <v>58.68</v>
      </c>
      <c r="AL90" s="218">
        <v>0</v>
      </c>
      <c r="AM90" s="218">
        <v>0</v>
      </c>
      <c r="AN90" s="218">
        <v>0</v>
      </c>
      <c r="AO90" s="218">
        <v>174.6</v>
      </c>
      <c r="AP90" s="218">
        <v>0</v>
      </c>
    </row>
    <row r="91" spans="1:42">
      <c r="A91" t="s">
        <v>133</v>
      </c>
      <c r="B91" s="218">
        <v>0</v>
      </c>
      <c r="C91" s="218">
        <v>3.73</v>
      </c>
      <c r="D91" s="218">
        <v>6.13</v>
      </c>
      <c r="E91" s="218">
        <v>0</v>
      </c>
      <c r="F91" s="218">
        <v>0</v>
      </c>
      <c r="G91" s="218">
        <v>16.55</v>
      </c>
      <c r="H91" s="218">
        <v>0</v>
      </c>
      <c r="I91" s="218">
        <v>0</v>
      </c>
      <c r="J91" s="218">
        <v>20.04</v>
      </c>
      <c r="K91" s="218">
        <v>81.88</v>
      </c>
      <c r="L91" s="218">
        <v>40.92</v>
      </c>
      <c r="M91" s="218">
        <v>0</v>
      </c>
      <c r="N91" s="218">
        <v>1</v>
      </c>
      <c r="O91" s="218">
        <v>1.67</v>
      </c>
      <c r="P91" s="218">
        <v>2.1800000000000002</v>
      </c>
      <c r="Q91" s="218">
        <v>5.54</v>
      </c>
      <c r="R91" s="218">
        <v>0.36</v>
      </c>
      <c r="S91" s="218">
        <v>0.23</v>
      </c>
      <c r="T91" s="218">
        <v>0</v>
      </c>
      <c r="U91" s="218">
        <v>8.01</v>
      </c>
      <c r="V91" s="218">
        <v>1.77</v>
      </c>
      <c r="W91" s="218">
        <v>0.36</v>
      </c>
      <c r="X91" s="218">
        <v>1.24</v>
      </c>
      <c r="Y91" s="218">
        <v>0</v>
      </c>
      <c r="Z91" s="218">
        <v>2.35</v>
      </c>
      <c r="AA91" s="218">
        <v>0.76</v>
      </c>
      <c r="AB91" s="218">
        <v>0</v>
      </c>
      <c r="AC91" s="218">
        <v>11.53</v>
      </c>
      <c r="AD91" s="218">
        <v>0</v>
      </c>
      <c r="AE91" s="218">
        <v>0</v>
      </c>
      <c r="AF91" s="218">
        <v>0</v>
      </c>
      <c r="AG91" s="218">
        <v>0.86</v>
      </c>
      <c r="AH91" s="218">
        <v>0</v>
      </c>
      <c r="AI91" s="218">
        <v>6.43</v>
      </c>
      <c r="AJ91" s="218">
        <v>0</v>
      </c>
      <c r="AK91" s="218">
        <v>58.68</v>
      </c>
      <c r="AL91" s="218">
        <v>0</v>
      </c>
      <c r="AM91" s="218">
        <v>0</v>
      </c>
      <c r="AN91" s="218">
        <v>0</v>
      </c>
      <c r="AO91" s="218">
        <v>174.6</v>
      </c>
      <c r="AP91" s="218">
        <v>0</v>
      </c>
    </row>
    <row r="92" spans="1:42">
      <c r="A92" t="s">
        <v>134</v>
      </c>
      <c r="B92" s="218">
        <v>0</v>
      </c>
      <c r="C92" s="218">
        <v>3.73</v>
      </c>
      <c r="D92" s="218">
        <v>6.13</v>
      </c>
      <c r="E92" s="218">
        <v>0</v>
      </c>
      <c r="F92" s="218">
        <v>0</v>
      </c>
      <c r="G92" s="218">
        <v>16.55</v>
      </c>
      <c r="H92" s="218">
        <v>0</v>
      </c>
      <c r="I92" s="218">
        <v>0</v>
      </c>
      <c r="J92" s="218">
        <v>20.04</v>
      </c>
      <c r="K92" s="218">
        <v>81.88</v>
      </c>
      <c r="L92" s="218">
        <v>40.92</v>
      </c>
      <c r="M92" s="218">
        <v>0</v>
      </c>
      <c r="N92" s="218">
        <v>1</v>
      </c>
      <c r="O92" s="218">
        <v>1.67</v>
      </c>
      <c r="P92" s="218">
        <v>4.62</v>
      </c>
      <c r="Q92" s="218">
        <v>5.54</v>
      </c>
      <c r="R92" s="218">
        <v>0.36</v>
      </c>
      <c r="S92" s="218">
        <v>0.23</v>
      </c>
      <c r="T92" s="218">
        <v>0</v>
      </c>
      <c r="U92" s="218">
        <v>8.01</v>
      </c>
      <c r="V92" s="218">
        <v>1.77</v>
      </c>
      <c r="W92" s="218">
        <v>0.36</v>
      </c>
      <c r="X92" s="218">
        <v>1.24</v>
      </c>
      <c r="Y92" s="218">
        <v>0</v>
      </c>
      <c r="Z92" s="218">
        <v>2.35</v>
      </c>
      <c r="AA92" s="218">
        <v>0.76</v>
      </c>
      <c r="AB92" s="218">
        <v>0</v>
      </c>
      <c r="AC92" s="218">
        <v>11.53</v>
      </c>
      <c r="AD92" s="218">
        <v>0</v>
      </c>
      <c r="AE92" s="218">
        <v>0</v>
      </c>
      <c r="AF92" s="218">
        <v>0</v>
      </c>
      <c r="AG92" s="218">
        <v>0.86</v>
      </c>
      <c r="AH92" s="218">
        <v>0</v>
      </c>
      <c r="AI92" s="218">
        <v>6.43</v>
      </c>
      <c r="AJ92" s="218">
        <v>0</v>
      </c>
      <c r="AK92" s="218">
        <v>58.68</v>
      </c>
      <c r="AL92" s="218">
        <v>0</v>
      </c>
      <c r="AM92" s="218">
        <v>0</v>
      </c>
      <c r="AN92" s="218">
        <v>0</v>
      </c>
      <c r="AO92" s="218">
        <v>174.6</v>
      </c>
      <c r="AP92" s="218">
        <v>0</v>
      </c>
    </row>
    <row r="93" spans="1:42">
      <c r="A93" t="s">
        <v>135</v>
      </c>
      <c r="B93" s="218">
        <v>0</v>
      </c>
      <c r="C93" s="218">
        <v>3.73</v>
      </c>
      <c r="D93" s="218">
        <v>6.13</v>
      </c>
      <c r="E93" s="218">
        <v>0</v>
      </c>
      <c r="F93" s="218">
        <v>0</v>
      </c>
      <c r="G93" s="218">
        <v>16.55</v>
      </c>
      <c r="H93" s="218">
        <v>0</v>
      </c>
      <c r="I93" s="218">
        <v>0</v>
      </c>
      <c r="J93" s="218">
        <v>20.04</v>
      </c>
      <c r="K93" s="218">
        <v>81.88</v>
      </c>
      <c r="L93" s="218">
        <v>40.92</v>
      </c>
      <c r="M93" s="218">
        <v>0</v>
      </c>
      <c r="N93" s="218">
        <v>1</v>
      </c>
      <c r="O93" s="218">
        <v>1.67</v>
      </c>
      <c r="P93" s="218">
        <v>2.1800000000000002</v>
      </c>
      <c r="Q93" s="218">
        <v>5.54</v>
      </c>
      <c r="R93" s="218">
        <v>0.36</v>
      </c>
      <c r="S93" s="218">
        <v>0.23</v>
      </c>
      <c r="T93" s="218">
        <v>0</v>
      </c>
      <c r="U93" s="218">
        <v>8.01</v>
      </c>
      <c r="V93" s="218">
        <v>1.77</v>
      </c>
      <c r="W93" s="218">
        <v>0.48</v>
      </c>
      <c r="X93" s="218">
        <v>1.24</v>
      </c>
      <c r="Y93" s="218">
        <v>0</v>
      </c>
      <c r="Z93" s="218">
        <v>2.35</v>
      </c>
      <c r="AA93" s="218">
        <v>0.76</v>
      </c>
      <c r="AB93" s="218">
        <v>0</v>
      </c>
      <c r="AC93" s="218">
        <v>11.53</v>
      </c>
      <c r="AD93" s="218">
        <v>0</v>
      </c>
      <c r="AE93" s="218">
        <v>0</v>
      </c>
      <c r="AF93" s="218">
        <v>0</v>
      </c>
      <c r="AG93" s="218">
        <v>18.71</v>
      </c>
      <c r="AH93" s="218">
        <v>0</v>
      </c>
      <c r="AI93" s="218">
        <v>6.43</v>
      </c>
      <c r="AJ93" s="218">
        <v>0</v>
      </c>
      <c r="AK93" s="218">
        <v>58.68</v>
      </c>
      <c r="AL93" s="218">
        <v>0</v>
      </c>
      <c r="AM93" s="218">
        <v>0</v>
      </c>
      <c r="AN93" s="218">
        <v>0</v>
      </c>
      <c r="AO93" s="218">
        <v>174.6</v>
      </c>
      <c r="AP93" s="218">
        <v>0</v>
      </c>
    </row>
    <row r="94" spans="1:42">
      <c r="A94" t="s">
        <v>136</v>
      </c>
      <c r="B94" s="218">
        <v>0</v>
      </c>
      <c r="C94" s="218">
        <v>3.73</v>
      </c>
      <c r="D94" s="218">
        <v>6.13</v>
      </c>
      <c r="E94" s="218">
        <v>0</v>
      </c>
      <c r="F94" s="218">
        <v>0</v>
      </c>
      <c r="G94" s="218">
        <v>16.55</v>
      </c>
      <c r="H94" s="218">
        <v>0</v>
      </c>
      <c r="I94" s="218">
        <v>0</v>
      </c>
      <c r="J94" s="218">
        <v>20.04</v>
      </c>
      <c r="K94" s="218">
        <v>81.88</v>
      </c>
      <c r="L94" s="218">
        <v>40.92</v>
      </c>
      <c r="M94" s="218">
        <v>0</v>
      </c>
      <c r="N94" s="218">
        <v>1</v>
      </c>
      <c r="O94" s="218">
        <v>1.67</v>
      </c>
      <c r="P94" s="218">
        <v>2.1800000000000002</v>
      </c>
      <c r="Q94" s="218">
        <v>5.54</v>
      </c>
      <c r="R94" s="218">
        <v>0.36</v>
      </c>
      <c r="S94" s="218">
        <v>0.23</v>
      </c>
      <c r="T94" s="218">
        <v>0</v>
      </c>
      <c r="U94" s="218">
        <v>8.01</v>
      </c>
      <c r="V94" s="218">
        <v>1.77</v>
      </c>
      <c r="W94" s="218">
        <v>0.48</v>
      </c>
      <c r="X94" s="218">
        <v>1.24</v>
      </c>
      <c r="Y94" s="218">
        <v>0</v>
      </c>
      <c r="Z94" s="218">
        <v>2.35</v>
      </c>
      <c r="AA94" s="218">
        <v>0.76</v>
      </c>
      <c r="AB94" s="218">
        <v>0</v>
      </c>
      <c r="AC94" s="218">
        <v>11.53</v>
      </c>
      <c r="AD94" s="218">
        <v>0</v>
      </c>
      <c r="AE94" s="218">
        <v>0</v>
      </c>
      <c r="AF94" s="218">
        <v>0</v>
      </c>
      <c r="AG94" s="218">
        <v>18.71</v>
      </c>
      <c r="AH94" s="218">
        <v>0</v>
      </c>
      <c r="AI94" s="218">
        <v>6.43</v>
      </c>
      <c r="AJ94" s="218">
        <v>0</v>
      </c>
      <c r="AK94" s="218">
        <v>58.68</v>
      </c>
      <c r="AL94" s="218">
        <v>0</v>
      </c>
      <c r="AM94" s="218">
        <v>0</v>
      </c>
      <c r="AN94" s="218">
        <v>0</v>
      </c>
      <c r="AO94" s="218">
        <v>174.6</v>
      </c>
      <c r="AP94" s="218">
        <v>0</v>
      </c>
    </row>
    <row r="95" spans="1:42">
      <c r="A95" t="s">
        <v>137</v>
      </c>
      <c r="B95" s="218">
        <v>0</v>
      </c>
      <c r="C95" s="218">
        <v>3.73</v>
      </c>
      <c r="D95" s="218">
        <v>6.13</v>
      </c>
      <c r="E95" s="218">
        <v>0</v>
      </c>
      <c r="F95" s="218">
        <v>0</v>
      </c>
      <c r="G95" s="218">
        <v>16.55</v>
      </c>
      <c r="H95" s="218">
        <v>0</v>
      </c>
      <c r="I95" s="218">
        <v>0</v>
      </c>
      <c r="J95" s="218">
        <v>20.04</v>
      </c>
      <c r="K95" s="218">
        <v>81.88</v>
      </c>
      <c r="L95" s="218">
        <v>40.92</v>
      </c>
      <c r="M95" s="218">
        <v>0</v>
      </c>
      <c r="N95" s="218">
        <v>1</v>
      </c>
      <c r="O95" s="218">
        <v>1.67</v>
      </c>
      <c r="P95" s="218">
        <v>5.83</v>
      </c>
      <c r="Q95" s="218">
        <v>5.54</v>
      </c>
      <c r="R95" s="218">
        <v>0.36</v>
      </c>
      <c r="S95" s="218">
        <v>0</v>
      </c>
      <c r="T95" s="218">
        <v>0</v>
      </c>
      <c r="U95" s="218">
        <v>8.01</v>
      </c>
      <c r="V95" s="218">
        <v>1.77</v>
      </c>
      <c r="W95" s="218">
        <v>0.48</v>
      </c>
      <c r="X95" s="218">
        <v>1.24</v>
      </c>
      <c r="Y95" s="218">
        <v>0</v>
      </c>
      <c r="Z95" s="218">
        <v>2.35</v>
      </c>
      <c r="AA95" s="218">
        <v>0.76</v>
      </c>
      <c r="AB95" s="218">
        <v>0</v>
      </c>
      <c r="AC95" s="218">
        <v>11.53</v>
      </c>
      <c r="AD95" s="218">
        <v>0</v>
      </c>
      <c r="AE95" s="218">
        <v>0</v>
      </c>
      <c r="AF95" s="218">
        <v>0</v>
      </c>
      <c r="AG95" s="218">
        <v>18.71</v>
      </c>
      <c r="AH95" s="218">
        <v>0</v>
      </c>
      <c r="AI95" s="218">
        <v>6.43</v>
      </c>
      <c r="AJ95" s="218">
        <v>0</v>
      </c>
      <c r="AK95" s="218">
        <v>58.68</v>
      </c>
      <c r="AL95" s="218">
        <v>0</v>
      </c>
      <c r="AM95" s="218">
        <v>0</v>
      </c>
      <c r="AN95" s="218">
        <v>0</v>
      </c>
      <c r="AO95" s="218">
        <v>174.6</v>
      </c>
      <c r="AP95" s="218">
        <v>0</v>
      </c>
    </row>
    <row r="96" spans="1:42">
      <c r="A96" t="s">
        <v>138</v>
      </c>
      <c r="B96" s="218">
        <v>0</v>
      </c>
      <c r="C96" s="218">
        <v>3.73</v>
      </c>
      <c r="D96" s="218">
        <v>6.13</v>
      </c>
      <c r="E96" s="218">
        <v>0</v>
      </c>
      <c r="F96" s="218">
        <v>0</v>
      </c>
      <c r="G96" s="218">
        <v>16.55</v>
      </c>
      <c r="H96" s="218">
        <v>0</v>
      </c>
      <c r="I96" s="218">
        <v>0</v>
      </c>
      <c r="J96" s="218">
        <v>20.04</v>
      </c>
      <c r="K96" s="218">
        <v>81.88</v>
      </c>
      <c r="L96" s="218">
        <v>40.92</v>
      </c>
      <c r="M96" s="218">
        <v>0</v>
      </c>
      <c r="N96" s="218">
        <v>1</v>
      </c>
      <c r="O96" s="218">
        <v>1.67</v>
      </c>
      <c r="P96" s="218">
        <v>5.83</v>
      </c>
      <c r="Q96" s="218">
        <v>5.54</v>
      </c>
      <c r="R96" s="218">
        <v>0.36</v>
      </c>
      <c r="S96" s="218">
        <v>0</v>
      </c>
      <c r="T96" s="218">
        <v>0</v>
      </c>
      <c r="U96" s="218">
        <v>8.01</v>
      </c>
      <c r="V96" s="218">
        <v>1.77</v>
      </c>
      <c r="W96" s="218">
        <v>0.48</v>
      </c>
      <c r="X96" s="218">
        <v>1.24</v>
      </c>
      <c r="Y96" s="218">
        <v>0</v>
      </c>
      <c r="Z96" s="218">
        <v>2.35</v>
      </c>
      <c r="AA96" s="218">
        <v>0.76</v>
      </c>
      <c r="AB96" s="218">
        <v>0</v>
      </c>
      <c r="AC96" s="218">
        <v>11.53</v>
      </c>
      <c r="AD96" s="218">
        <v>0</v>
      </c>
      <c r="AE96" s="218">
        <v>0</v>
      </c>
      <c r="AF96" s="218">
        <v>0</v>
      </c>
      <c r="AG96" s="218">
        <v>18.71</v>
      </c>
      <c r="AH96" s="218">
        <v>0</v>
      </c>
      <c r="AI96" s="218">
        <v>6.43</v>
      </c>
      <c r="AJ96" s="218">
        <v>0</v>
      </c>
      <c r="AK96" s="218">
        <v>58.68</v>
      </c>
      <c r="AL96" s="218">
        <v>0</v>
      </c>
      <c r="AM96" s="218">
        <v>0</v>
      </c>
      <c r="AN96" s="218">
        <v>0</v>
      </c>
      <c r="AO96" s="218">
        <v>174.6</v>
      </c>
      <c r="AP96" s="218">
        <v>0</v>
      </c>
    </row>
    <row r="97" spans="1:42">
      <c r="A97" t="s">
        <v>139</v>
      </c>
      <c r="B97" s="218">
        <v>0</v>
      </c>
      <c r="C97" s="218">
        <v>3.73</v>
      </c>
      <c r="D97" s="218">
        <v>6.13</v>
      </c>
      <c r="E97" s="218">
        <v>0</v>
      </c>
      <c r="F97" s="218">
        <v>0</v>
      </c>
      <c r="G97" s="218">
        <v>16.55</v>
      </c>
      <c r="H97" s="218">
        <v>0</v>
      </c>
      <c r="I97" s="218">
        <v>0</v>
      </c>
      <c r="J97" s="218">
        <v>20.04</v>
      </c>
      <c r="K97" s="218">
        <v>81.88</v>
      </c>
      <c r="L97" s="218">
        <v>40.92</v>
      </c>
      <c r="M97" s="218">
        <v>0</v>
      </c>
      <c r="N97" s="218">
        <v>1</v>
      </c>
      <c r="O97" s="218">
        <v>1.67</v>
      </c>
      <c r="P97" s="218">
        <v>5.83</v>
      </c>
      <c r="Q97" s="218">
        <v>5.54</v>
      </c>
      <c r="R97" s="218">
        <v>0.36</v>
      </c>
      <c r="S97" s="218">
        <v>0</v>
      </c>
      <c r="T97" s="218">
        <v>0</v>
      </c>
      <c r="U97" s="218">
        <v>8.01</v>
      </c>
      <c r="V97" s="218">
        <v>1.77</v>
      </c>
      <c r="W97" s="218">
        <v>0.48</v>
      </c>
      <c r="X97" s="218">
        <v>1.24</v>
      </c>
      <c r="Y97" s="218">
        <v>0</v>
      </c>
      <c r="Z97" s="218">
        <v>2.35</v>
      </c>
      <c r="AA97" s="218">
        <v>0.76</v>
      </c>
      <c r="AB97" s="218">
        <v>0</v>
      </c>
      <c r="AC97" s="218">
        <v>11.53</v>
      </c>
      <c r="AD97" s="218">
        <v>0</v>
      </c>
      <c r="AE97" s="218">
        <v>0</v>
      </c>
      <c r="AF97" s="218">
        <v>0</v>
      </c>
      <c r="AG97" s="218">
        <v>18.71</v>
      </c>
      <c r="AH97" s="218">
        <v>0</v>
      </c>
      <c r="AI97" s="218">
        <v>6.43</v>
      </c>
      <c r="AJ97" s="218">
        <v>0</v>
      </c>
      <c r="AK97" s="218">
        <v>58.68</v>
      </c>
      <c r="AL97" s="218">
        <v>0</v>
      </c>
      <c r="AM97" s="218">
        <v>0</v>
      </c>
      <c r="AN97" s="218">
        <v>0</v>
      </c>
      <c r="AO97" s="218">
        <v>174.6</v>
      </c>
      <c r="AP97" s="218">
        <v>0</v>
      </c>
    </row>
    <row r="98" spans="1:42">
      <c r="A98" t="s">
        <v>140</v>
      </c>
      <c r="B98" s="218">
        <v>0</v>
      </c>
      <c r="C98" s="218">
        <v>3.73</v>
      </c>
      <c r="D98" s="218">
        <v>6.13</v>
      </c>
      <c r="E98" s="218">
        <v>0</v>
      </c>
      <c r="F98" s="218">
        <v>0</v>
      </c>
      <c r="G98" s="218">
        <v>16.55</v>
      </c>
      <c r="H98" s="218">
        <v>0</v>
      </c>
      <c r="I98" s="218">
        <v>0</v>
      </c>
      <c r="J98" s="218">
        <v>20.04</v>
      </c>
      <c r="K98" s="218">
        <v>81.88</v>
      </c>
      <c r="L98" s="218">
        <v>40.92</v>
      </c>
      <c r="M98" s="218">
        <v>0</v>
      </c>
      <c r="N98" s="218">
        <v>1</v>
      </c>
      <c r="O98" s="218">
        <v>1.67</v>
      </c>
      <c r="P98" s="218">
        <v>5.83</v>
      </c>
      <c r="Q98" s="218">
        <v>5.54</v>
      </c>
      <c r="R98" s="218">
        <v>0.36</v>
      </c>
      <c r="S98" s="218">
        <v>0</v>
      </c>
      <c r="T98" s="218">
        <v>0</v>
      </c>
      <c r="U98" s="218">
        <v>8.01</v>
      </c>
      <c r="V98" s="218">
        <v>1.77</v>
      </c>
      <c r="W98" s="218">
        <v>0.48</v>
      </c>
      <c r="X98" s="218">
        <v>1.24</v>
      </c>
      <c r="Y98" s="218">
        <v>0</v>
      </c>
      <c r="Z98" s="218">
        <v>2.35</v>
      </c>
      <c r="AA98" s="218">
        <v>0.76</v>
      </c>
      <c r="AB98" s="218">
        <v>0</v>
      </c>
      <c r="AC98" s="218">
        <v>11.53</v>
      </c>
      <c r="AD98" s="218">
        <v>0</v>
      </c>
      <c r="AE98" s="218">
        <v>0</v>
      </c>
      <c r="AF98" s="218">
        <v>0</v>
      </c>
      <c r="AG98" s="218">
        <v>18.71</v>
      </c>
      <c r="AH98" s="218">
        <v>0</v>
      </c>
      <c r="AI98" s="218">
        <v>6.43</v>
      </c>
      <c r="AJ98" s="218">
        <v>0</v>
      </c>
      <c r="AK98" s="218">
        <v>58.68</v>
      </c>
      <c r="AL98" s="218">
        <v>0</v>
      </c>
      <c r="AM98" s="218">
        <v>0</v>
      </c>
      <c r="AN98" s="218">
        <v>0</v>
      </c>
      <c r="AO98" s="218">
        <v>174.6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8.8270000000000098E-2</v>
      </c>
      <c r="D99">
        <f t="shared" si="0"/>
        <v>0.14711999999999992</v>
      </c>
      <c r="E99">
        <f t="shared" si="0"/>
        <v>0</v>
      </c>
      <c r="F99">
        <f t="shared" si="0"/>
        <v>0</v>
      </c>
      <c r="G99">
        <f t="shared" si="0"/>
        <v>0.38889999999999952</v>
      </c>
      <c r="H99">
        <f t="shared" si="0"/>
        <v>0</v>
      </c>
      <c r="I99">
        <f t="shared" si="0"/>
        <v>0</v>
      </c>
      <c r="J99">
        <f t="shared" si="0"/>
        <v>0.47864000000000007</v>
      </c>
      <c r="K99">
        <f t="shared" si="0"/>
        <v>2.6913249999999977</v>
      </c>
      <c r="L99">
        <f t="shared" si="0"/>
        <v>1.2269399999999986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7.9980000000000009E-2</v>
      </c>
      <c r="Q99">
        <f t="shared" si="0"/>
        <v>0.13296000000000019</v>
      </c>
      <c r="R99">
        <f t="shared" si="0"/>
        <v>7.2010000000000046E-2</v>
      </c>
      <c r="S99">
        <f t="shared" si="0"/>
        <v>6.3334999999999989E-2</v>
      </c>
      <c r="T99">
        <f t="shared" si="0"/>
        <v>0</v>
      </c>
      <c r="U99">
        <f t="shared" si="0"/>
        <v>0.19298499999999999</v>
      </c>
      <c r="V99">
        <f t="shared" si="0"/>
        <v>8.3219999999999933E-2</v>
      </c>
      <c r="W99">
        <f t="shared" si="0"/>
        <v>6.598000000000008E-2</v>
      </c>
      <c r="X99">
        <f t="shared" si="0"/>
        <v>0.21390249999999988</v>
      </c>
      <c r="Y99">
        <f t="shared" si="0"/>
        <v>0</v>
      </c>
      <c r="Z99">
        <f t="shared" si="0"/>
        <v>0.39887999999999968</v>
      </c>
      <c r="AA99">
        <f t="shared" si="0"/>
        <v>0.16689749999999998</v>
      </c>
      <c r="AB99">
        <f t="shared" si="0"/>
        <v>0</v>
      </c>
      <c r="AC99">
        <f t="shared" si="0"/>
        <v>0.27759750000000022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0.41627749999999969</v>
      </c>
      <c r="AH99">
        <f t="shared" si="0"/>
        <v>0</v>
      </c>
      <c r="AI99">
        <f t="shared" si="0"/>
        <v>0.1543199999999999</v>
      </c>
      <c r="AJ99">
        <f t="shared" si="0"/>
        <v>3.2150000000000012E-2</v>
      </c>
      <c r="AK99">
        <f t="shared" si="0"/>
        <v>1.4083200000000007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4.1616000000000017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7.06</v>
      </c>
      <c r="AH3" s="218">
        <v>0</v>
      </c>
      <c r="AI3" s="218">
        <v>2.42</v>
      </c>
      <c r="AJ3" s="218">
        <v>0</v>
      </c>
      <c r="AK3" s="218">
        <v>5.93</v>
      </c>
      <c r="AL3" s="218">
        <v>0</v>
      </c>
      <c r="AM3" s="218">
        <v>0</v>
      </c>
      <c r="AN3" s="218">
        <v>0</v>
      </c>
      <c r="AO3" s="218">
        <v>17.649999999999999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7.06</v>
      </c>
      <c r="AH4" s="218">
        <v>0</v>
      </c>
      <c r="AI4" s="218">
        <v>2.42</v>
      </c>
      <c r="AJ4" s="218">
        <v>0</v>
      </c>
      <c r="AK4" s="218">
        <v>5.93</v>
      </c>
      <c r="AL4" s="218">
        <v>0</v>
      </c>
      <c r="AM4" s="218">
        <v>0</v>
      </c>
      <c r="AN4" s="218">
        <v>0</v>
      </c>
      <c r="AO4" s="218">
        <v>17.649999999999999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7.06</v>
      </c>
      <c r="AH5" s="218">
        <v>0</v>
      </c>
      <c r="AI5" s="218">
        <v>2.42</v>
      </c>
      <c r="AJ5" s="218">
        <v>0</v>
      </c>
      <c r="AK5" s="218">
        <v>5.93</v>
      </c>
      <c r="AL5" s="218">
        <v>0</v>
      </c>
      <c r="AM5" s="218">
        <v>0</v>
      </c>
      <c r="AN5" s="218">
        <v>0</v>
      </c>
      <c r="AO5" s="218">
        <v>17.649999999999999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7.06</v>
      </c>
      <c r="AH6" s="218">
        <v>0</v>
      </c>
      <c r="AI6" s="218">
        <v>2.42</v>
      </c>
      <c r="AJ6" s="218">
        <v>0</v>
      </c>
      <c r="AK6" s="218">
        <v>5.93</v>
      </c>
      <c r="AL6" s="218">
        <v>0</v>
      </c>
      <c r="AM6" s="218">
        <v>0</v>
      </c>
      <c r="AN6" s="218">
        <v>0</v>
      </c>
      <c r="AO6" s="218">
        <v>17.649999999999999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6.9</v>
      </c>
      <c r="AH7" s="218">
        <v>0</v>
      </c>
      <c r="AI7" s="218">
        <v>2.42</v>
      </c>
      <c r="AJ7" s="218">
        <v>0</v>
      </c>
      <c r="AK7" s="218">
        <v>5.93</v>
      </c>
      <c r="AL7" s="218">
        <v>0</v>
      </c>
      <c r="AM7" s="218">
        <v>0</v>
      </c>
      <c r="AN7" s="218">
        <v>0</v>
      </c>
      <c r="AO7" s="218">
        <v>17.649999999999999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6.9</v>
      </c>
      <c r="AH8" s="218">
        <v>0</v>
      </c>
      <c r="AI8" s="218">
        <v>2.42</v>
      </c>
      <c r="AJ8" s="218">
        <v>0</v>
      </c>
      <c r="AK8" s="218">
        <v>5.93</v>
      </c>
      <c r="AL8" s="218">
        <v>0</v>
      </c>
      <c r="AM8" s="218">
        <v>0</v>
      </c>
      <c r="AN8" s="218">
        <v>0</v>
      </c>
      <c r="AO8" s="218">
        <v>17.649999999999999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6.9</v>
      </c>
      <c r="AH9" s="218">
        <v>0</v>
      </c>
      <c r="AI9" s="218">
        <v>2.42</v>
      </c>
      <c r="AJ9" s="218">
        <v>0</v>
      </c>
      <c r="AK9" s="218">
        <v>5.93</v>
      </c>
      <c r="AL9" s="218">
        <v>0</v>
      </c>
      <c r="AM9" s="218">
        <v>0</v>
      </c>
      <c r="AN9" s="218">
        <v>0</v>
      </c>
      <c r="AO9" s="218">
        <v>17.649999999999999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6.9</v>
      </c>
      <c r="AH10" s="218">
        <v>0</v>
      </c>
      <c r="AI10" s="218">
        <v>2.42</v>
      </c>
      <c r="AJ10" s="218">
        <v>0</v>
      </c>
      <c r="AK10" s="218">
        <v>5.93</v>
      </c>
      <c r="AL10" s="218">
        <v>0</v>
      </c>
      <c r="AM10" s="218">
        <v>0</v>
      </c>
      <c r="AN10" s="218">
        <v>0</v>
      </c>
      <c r="AO10" s="218">
        <v>17.649999999999999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6.9</v>
      </c>
      <c r="AH11" s="218">
        <v>0</v>
      </c>
      <c r="AI11" s="218">
        <v>2.42</v>
      </c>
      <c r="AJ11" s="218">
        <v>0</v>
      </c>
      <c r="AK11" s="218">
        <v>5.93</v>
      </c>
      <c r="AL11" s="218">
        <v>0</v>
      </c>
      <c r="AM11" s="218">
        <v>0</v>
      </c>
      <c r="AN11" s="218">
        <v>0</v>
      </c>
      <c r="AO11" s="218">
        <v>17.649999999999999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6.9</v>
      </c>
      <c r="AH12" s="218">
        <v>0</v>
      </c>
      <c r="AI12" s="218">
        <v>2.42</v>
      </c>
      <c r="AJ12" s="218">
        <v>0</v>
      </c>
      <c r="AK12" s="218">
        <v>5.93</v>
      </c>
      <c r="AL12" s="218">
        <v>0</v>
      </c>
      <c r="AM12" s="218">
        <v>0</v>
      </c>
      <c r="AN12" s="218">
        <v>0</v>
      </c>
      <c r="AO12" s="218">
        <v>17.649999999999999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6.9</v>
      </c>
      <c r="AH13" s="218">
        <v>0</v>
      </c>
      <c r="AI13" s="218">
        <v>2.42</v>
      </c>
      <c r="AJ13" s="218">
        <v>0</v>
      </c>
      <c r="AK13" s="218">
        <v>5.93</v>
      </c>
      <c r="AL13" s="218">
        <v>0</v>
      </c>
      <c r="AM13" s="218">
        <v>0</v>
      </c>
      <c r="AN13" s="218">
        <v>0</v>
      </c>
      <c r="AO13" s="218">
        <v>17.649999999999999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6.9</v>
      </c>
      <c r="AH14" s="218">
        <v>0</v>
      </c>
      <c r="AI14" s="218">
        <v>2.42</v>
      </c>
      <c r="AJ14" s="218">
        <v>0</v>
      </c>
      <c r="AK14" s="218">
        <v>5.93</v>
      </c>
      <c r="AL14" s="218">
        <v>0</v>
      </c>
      <c r="AM14" s="218">
        <v>0</v>
      </c>
      <c r="AN14" s="218">
        <v>0</v>
      </c>
      <c r="AO14" s="218">
        <v>17.649999999999999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6.9</v>
      </c>
      <c r="AH15" s="218">
        <v>0</v>
      </c>
      <c r="AI15" s="218">
        <v>2.42</v>
      </c>
      <c r="AJ15" s="218">
        <v>0</v>
      </c>
      <c r="AK15" s="218">
        <v>5.93</v>
      </c>
      <c r="AL15" s="218">
        <v>0</v>
      </c>
      <c r="AM15" s="218">
        <v>0</v>
      </c>
      <c r="AN15" s="218">
        <v>0</v>
      </c>
      <c r="AO15" s="218">
        <v>17.649999999999999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6.9</v>
      </c>
      <c r="AH16" s="218">
        <v>0</v>
      </c>
      <c r="AI16" s="218">
        <v>2.42</v>
      </c>
      <c r="AJ16" s="218">
        <v>0</v>
      </c>
      <c r="AK16" s="218">
        <v>5.93</v>
      </c>
      <c r="AL16" s="218">
        <v>0</v>
      </c>
      <c r="AM16" s="218">
        <v>0</v>
      </c>
      <c r="AN16" s="218">
        <v>0</v>
      </c>
      <c r="AO16" s="218">
        <v>17.649999999999999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6.9</v>
      </c>
      <c r="AH17" s="218">
        <v>0</v>
      </c>
      <c r="AI17" s="218">
        <v>2.42</v>
      </c>
      <c r="AJ17" s="218">
        <v>0</v>
      </c>
      <c r="AK17" s="218">
        <v>5.93</v>
      </c>
      <c r="AL17" s="218">
        <v>0</v>
      </c>
      <c r="AM17" s="218">
        <v>0</v>
      </c>
      <c r="AN17" s="218">
        <v>0</v>
      </c>
      <c r="AO17" s="218">
        <v>17.649999999999999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6.9</v>
      </c>
      <c r="AH18" s="218">
        <v>0</v>
      </c>
      <c r="AI18" s="218">
        <v>2.42</v>
      </c>
      <c r="AJ18" s="218">
        <v>0</v>
      </c>
      <c r="AK18" s="218">
        <v>5.93</v>
      </c>
      <c r="AL18" s="218">
        <v>0</v>
      </c>
      <c r="AM18" s="218">
        <v>0</v>
      </c>
      <c r="AN18" s="218">
        <v>0</v>
      </c>
      <c r="AO18" s="218">
        <v>17.649999999999999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6.67</v>
      </c>
      <c r="AH19" s="218">
        <v>0</v>
      </c>
      <c r="AI19" s="218">
        <v>2.42</v>
      </c>
      <c r="AJ19" s="218">
        <v>0</v>
      </c>
      <c r="AK19" s="218">
        <v>5.93</v>
      </c>
      <c r="AL19" s="218">
        <v>0</v>
      </c>
      <c r="AM19" s="218">
        <v>0</v>
      </c>
      <c r="AN19" s="218">
        <v>0</v>
      </c>
      <c r="AO19" s="218">
        <v>17.649999999999999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6.67</v>
      </c>
      <c r="AH20" s="218">
        <v>0</v>
      </c>
      <c r="AI20" s="218">
        <v>2.42</v>
      </c>
      <c r="AJ20" s="218">
        <v>0</v>
      </c>
      <c r="AK20" s="218">
        <v>5.93</v>
      </c>
      <c r="AL20" s="218">
        <v>0</v>
      </c>
      <c r="AM20" s="218">
        <v>0</v>
      </c>
      <c r="AN20" s="218">
        <v>0</v>
      </c>
      <c r="AO20" s="218">
        <v>17.649999999999999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6.67</v>
      </c>
      <c r="AH21" s="218">
        <v>0</v>
      </c>
      <c r="AI21" s="218">
        <v>2.42</v>
      </c>
      <c r="AJ21" s="218">
        <v>0</v>
      </c>
      <c r="AK21" s="218">
        <v>5.93</v>
      </c>
      <c r="AL21" s="218">
        <v>0</v>
      </c>
      <c r="AM21" s="218">
        <v>0</v>
      </c>
      <c r="AN21" s="218">
        <v>0</v>
      </c>
      <c r="AO21" s="218">
        <v>17.649999999999999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6.67</v>
      </c>
      <c r="AH22" s="218">
        <v>0</v>
      </c>
      <c r="AI22" s="218">
        <v>2.42</v>
      </c>
      <c r="AJ22" s="218">
        <v>0</v>
      </c>
      <c r="AK22" s="218">
        <v>5.93</v>
      </c>
      <c r="AL22" s="218">
        <v>0</v>
      </c>
      <c r="AM22" s="218">
        <v>0</v>
      </c>
      <c r="AN22" s="218">
        <v>0</v>
      </c>
      <c r="AO22" s="218">
        <v>17.649999999999999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6.67</v>
      </c>
      <c r="AH23" s="218">
        <v>0</v>
      </c>
      <c r="AI23" s="218">
        <v>2.42</v>
      </c>
      <c r="AJ23" s="218">
        <v>0</v>
      </c>
      <c r="AK23" s="218">
        <v>5.93</v>
      </c>
      <c r="AL23" s="218">
        <v>0</v>
      </c>
      <c r="AM23" s="218">
        <v>0</v>
      </c>
      <c r="AN23" s="218">
        <v>0</v>
      </c>
      <c r="AO23" s="218">
        <v>17.649999999999999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6.67</v>
      </c>
      <c r="AH24" s="218">
        <v>0</v>
      </c>
      <c r="AI24" s="218">
        <v>2.42</v>
      </c>
      <c r="AJ24" s="218">
        <v>0</v>
      </c>
      <c r="AK24" s="218">
        <v>5.93</v>
      </c>
      <c r="AL24" s="218">
        <v>0</v>
      </c>
      <c r="AM24" s="218">
        <v>0</v>
      </c>
      <c r="AN24" s="218">
        <v>0</v>
      </c>
      <c r="AO24" s="218">
        <v>17.649999999999999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6.67</v>
      </c>
      <c r="AH25" s="218">
        <v>0</v>
      </c>
      <c r="AI25" s="218">
        <v>2.42</v>
      </c>
      <c r="AJ25" s="218">
        <v>0</v>
      </c>
      <c r="AK25" s="218">
        <v>5.93</v>
      </c>
      <c r="AL25" s="218">
        <v>0</v>
      </c>
      <c r="AM25" s="218">
        <v>0</v>
      </c>
      <c r="AN25" s="218">
        <v>0</v>
      </c>
      <c r="AO25" s="218">
        <v>17.649999999999999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6.67</v>
      </c>
      <c r="AH26" s="218">
        <v>0</v>
      </c>
      <c r="AI26" s="218">
        <v>2.42</v>
      </c>
      <c r="AJ26" s="218">
        <v>0</v>
      </c>
      <c r="AK26" s="218">
        <v>5.93</v>
      </c>
      <c r="AL26" s="218">
        <v>0</v>
      </c>
      <c r="AM26" s="218">
        <v>0</v>
      </c>
      <c r="AN26" s="218">
        <v>0</v>
      </c>
      <c r="AO26" s="218">
        <v>17.649999999999999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6.67</v>
      </c>
      <c r="AH27" s="218">
        <v>0</v>
      </c>
      <c r="AI27" s="218">
        <v>2.42</v>
      </c>
      <c r="AJ27" s="218">
        <v>0</v>
      </c>
      <c r="AK27" s="218">
        <v>5.93</v>
      </c>
      <c r="AL27" s="218">
        <v>0</v>
      </c>
      <c r="AM27" s="218">
        <v>0</v>
      </c>
      <c r="AN27" s="218">
        <v>0</v>
      </c>
      <c r="AO27" s="218">
        <v>17.649999999999999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6.67</v>
      </c>
      <c r="AH28" s="218">
        <v>0</v>
      </c>
      <c r="AI28" s="218">
        <v>2.42</v>
      </c>
      <c r="AJ28" s="218">
        <v>0</v>
      </c>
      <c r="AK28" s="218">
        <v>5.93</v>
      </c>
      <c r="AL28" s="218">
        <v>0</v>
      </c>
      <c r="AM28" s="218">
        <v>0</v>
      </c>
      <c r="AN28" s="218">
        <v>0</v>
      </c>
      <c r="AO28" s="218">
        <v>17.649999999999999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6.67</v>
      </c>
      <c r="AH29" s="218">
        <v>0</v>
      </c>
      <c r="AI29" s="218">
        <v>2.42</v>
      </c>
      <c r="AJ29" s="218">
        <v>0</v>
      </c>
      <c r="AK29" s="218">
        <v>5.93</v>
      </c>
      <c r="AL29" s="218">
        <v>0</v>
      </c>
      <c r="AM29" s="218">
        <v>0</v>
      </c>
      <c r="AN29" s="218">
        <v>0</v>
      </c>
      <c r="AO29" s="218">
        <v>17.649999999999999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6.67</v>
      </c>
      <c r="AH30" s="218">
        <v>0</v>
      </c>
      <c r="AI30" s="218">
        <v>2.42</v>
      </c>
      <c r="AJ30" s="218">
        <v>0</v>
      </c>
      <c r="AK30" s="218">
        <v>5.93</v>
      </c>
      <c r="AL30" s="218">
        <v>0</v>
      </c>
      <c r="AM30" s="218">
        <v>0</v>
      </c>
      <c r="AN30" s="218">
        <v>0</v>
      </c>
      <c r="AO30" s="218">
        <v>17.649999999999999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6.9</v>
      </c>
      <c r="AH31" s="218">
        <v>0</v>
      </c>
      <c r="AI31" s="218">
        <v>2.42</v>
      </c>
      <c r="AJ31" s="218">
        <v>0</v>
      </c>
      <c r="AK31" s="218">
        <v>5.93</v>
      </c>
      <c r="AL31" s="218">
        <v>0</v>
      </c>
      <c r="AM31" s="218">
        <v>0</v>
      </c>
      <c r="AN31" s="218">
        <v>0</v>
      </c>
      <c r="AO31" s="218">
        <v>17.649999999999999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6.9</v>
      </c>
      <c r="AH32" s="218">
        <v>0</v>
      </c>
      <c r="AI32" s="218">
        <v>2.42</v>
      </c>
      <c r="AJ32" s="218">
        <v>0</v>
      </c>
      <c r="AK32" s="218">
        <v>5.93</v>
      </c>
      <c r="AL32" s="218">
        <v>0</v>
      </c>
      <c r="AM32" s="218">
        <v>0</v>
      </c>
      <c r="AN32" s="218">
        <v>0</v>
      </c>
      <c r="AO32" s="218">
        <v>17.649999999999999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6.9</v>
      </c>
      <c r="AH33" s="218">
        <v>0</v>
      </c>
      <c r="AI33" s="218">
        <v>2.42</v>
      </c>
      <c r="AJ33" s="218">
        <v>0</v>
      </c>
      <c r="AK33" s="218">
        <v>5.93</v>
      </c>
      <c r="AL33" s="218">
        <v>0</v>
      </c>
      <c r="AM33" s="218">
        <v>0</v>
      </c>
      <c r="AN33" s="218">
        <v>0</v>
      </c>
      <c r="AO33" s="218">
        <v>17.649999999999999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6.9</v>
      </c>
      <c r="AH34" s="218">
        <v>0</v>
      </c>
      <c r="AI34" s="218">
        <v>2.42</v>
      </c>
      <c r="AJ34" s="218">
        <v>0</v>
      </c>
      <c r="AK34" s="218">
        <v>5.93</v>
      </c>
      <c r="AL34" s="218">
        <v>0</v>
      </c>
      <c r="AM34" s="218">
        <v>0</v>
      </c>
      <c r="AN34" s="218">
        <v>0</v>
      </c>
      <c r="AO34" s="218">
        <v>17.649999999999999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6.9</v>
      </c>
      <c r="AH35" s="218">
        <v>0</v>
      </c>
      <c r="AI35" s="218">
        <v>2.42</v>
      </c>
      <c r="AJ35" s="218">
        <v>0</v>
      </c>
      <c r="AK35" s="218">
        <v>5.93</v>
      </c>
      <c r="AL35" s="218">
        <v>0</v>
      </c>
      <c r="AM35" s="218">
        <v>0</v>
      </c>
      <c r="AN35" s="218">
        <v>0</v>
      </c>
      <c r="AO35" s="218">
        <v>17.649999999999999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6.9</v>
      </c>
      <c r="AH36" s="218">
        <v>0</v>
      </c>
      <c r="AI36" s="218">
        <v>2.42</v>
      </c>
      <c r="AJ36" s="218">
        <v>0</v>
      </c>
      <c r="AK36" s="218">
        <v>5.93</v>
      </c>
      <c r="AL36" s="218">
        <v>0</v>
      </c>
      <c r="AM36" s="218">
        <v>0</v>
      </c>
      <c r="AN36" s="218">
        <v>0</v>
      </c>
      <c r="AO36" s="218">
        <v>17.649999999999999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6.9</v>
      </c>
      <c r="AH37" s="218">
        <v>0</v>
      </c>
      <c r="AI37" s="218">
        <v>2.42</v>
      </c>
      <c r="AJ37" s="218">
        <v>0</v>
      </c>
      <c r="AK37" s="218">
        <v>5.93</v>
      </c>
      <c r="AL37" s="218">
        <v>0</v>
      </c>
      <c r="AM37" s="218">
        <v>0</v>
      </c>
      <c r="AN37" s="218">
        <v>0</v>
      </c>
      <c r="AO37" s="218">
        <v>17.649999999999999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6.9</v>
      </c>
      <c r="AH38" s="218">
        <v>0</v>
      </c>
      <c r="AI38" s="218">
        <v>2.42</v>
      </c>
      <c r="AJ38" s="218">
        <v>0</v>
      </c>
      <c r="AK38" s="218">
        <v>5.93</v>
      </c>
      <c r="AL38" s="218">
        <v>0</v>
      </c>
      <c r="AM38" s="218">
        <v>0</v>
      </c>
      <c r="AN38" s="218">
        <v>0</v>
      </c>
      <c r="AO38" s="218">
        <v>17.649999999999999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6.9</v>
      </c>
      <c r="AH39" s="218">
        <v>0</v>
      </c>
      <c r="AI39" s="218">
        <v>2.42</v>
      </c>
      <c r="AJ39" s="218">
        <v>0</v>
      </c>
      <c r="AK39" s="218">
        <v>5.93</v>
      </c>
      <c r="AL39" s="218">
        <v>0</v>
      </c>
      <c r="AM39" s="218">
        <v>0</v>
      </c>
      <c r="AN39" s="218">
        <v>0</v>
      </c>
      <c r="AO39" s="218">
        <v>17.649999999999999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6.9</v>
      </c>
      <c r="AH40" s="218">
        <v>0</v>
      </c>
      <c r="AI40" s="218">
        <v>2.42</v>
      </c>
      <c r="AJ40" s="218">
        <v>0</v>
      </c>
      <c r="AK40" s="218">
        <v>5.93</v>
      </c>
      <c r="AL40" s="218">
        <v>0</v>
      </c>
      <c r="AM40" s="218">
        <v>0</v>
      </c>
      <c r="AN40" s="218">
        <v>0</v>
      </c>
      <c r="AO40" s="218">
        <v>17.649999999999999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6.9</v>
      </c>
      <c r="AH41" s="218">
        <v>0</v>
      </c>
      <c r="AI41" s="218">
        <v>2.42</v>
      </c>
      <c r="AJ41" s="218">
        <v>0</v>
      </c>
      <c r="AK41" s="218">
        <v>5.93</v>
      </c>
      <c r="AL41" s="218">
        <v>0</v>
      </c>
      <c r="AM41" s="218">
        <v>0</v>
      </c>
      <c r="AN41" s="218">
        <v>0</v>
      </c>
      <c r="AO41" s="218">
        <v>17.649999999999999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6.9</v>
      </c>
      <c r="AH42" s="218">
        <v>0</v>
      </c>
      <c r="AI42" s="218">
        <v>2.42</v>
      </c>
      <c r="AJ42" s="218">
        <v>0</v>
      </c>
      <c r="AK42" s="218">
        <v>5.93</v>
      </c>
      <c r="AL42" s="218">
        <v>0</v>
      </c>
      <c r="AM42" s="218">
        <v>0</v>
      </c>
      <c r="AN42" s="218">
        <v>0</v>
      </c>
      <c r="AO42" s="218">
        <v>17.649999999999999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7.06</v>
      </c>
      <c r="AH43" s="218">
        <v>0</v>
      </c>
      <c r="AI43" s="218">
        <v>2.42</v>
      </c>
      <c r="AJ43" s="218">
        <v>0</v>
      </c>
      <c r="AK43" s="218">
        <v>5.93</v>
      </c>
      <c r="AL43" s="218">
        <v>0</v>
      </c>
      <c r="AM43" s="218">
        <v>0</v>
      </c>
      <c r="AN43" s="218">
        <v>0</v>
      </c>
      <c r="AO43" s="218">
        <v>17.29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7.06</v>
      </c>
      <c r="AH44" s="218">
        <v>0</v>
      </c>
      <c r="AI44" s="218">
        <v>2.42</v>
      </c>
      <c r="AJ44" s="218">
        <v>0</v>
      </c>
      <c r="AK44" s="218">
        <v>5.93</v>
      </c>
      <c r="AL44" s="218">
        <v>0</v>
      </c>
      <c r="AM44" s="218">
        <v>0</v>
      </c>
      <c r="AN44" s="218">
        <v>0</v>
      </c>
      <c r="AO44" s="218">
        <v>17.29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7.06</v>
      </c>
      <c r="AH45" s="218">
        <v>0</v>
      </c>
      <c r="AI45" s="218">
        <v>2.42</v>
      </c>
      <c r="AJ45" s="218">
        <v>0</v>
      </c>
      <c r="AK45" s="218">
        <v>5.93</v>
      </c>
      <c r="AL45" s="218">
        <v>0</v>
      </c>
      <c r="AM45" s="218">
        <v>0</v>
      </c>
      <c r="AN45" s="218">
        <v>0</v>
      </c>
      <c r="AO45" s="218">
        <v>17.29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7.06</v>
      </c>
      <c r="AH46" s="218">
        <v>0</v>
      </c>
      <c r="AI46" s="218">
        <v>2.42</v>
      </c>
      <c r="AJ46" s="218">
        <v>0</v>
      </c>
      <c r="AK46" s="218">
        <v>5.93</v>
      </c>
      <c r="AL46" s="218">
        <v>0</v>
      </c>
      <c r="AM46" s="218">
        <v>0</v>
      </c>
      <c r="AN46" s="218">
        <v>0</v>
      </c>
      <c r="AO46" s="218">
        <v>17.29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7.06</v>
      </c>
      <c r="AH47" s="218">
        <v>0</v>
      </c>
      <c r="AI47" s="218">
        <v>2.42</v>
      </c>
      <c r="AJ47" s="218">
        <v>0</v>
      </c>
      <c r="AK47" s="218">
        <v>5.93</v>
      </c>
      <c r="AL47" s="218">
        <v>0</v>
      </c>
      <c r="AM47" s="218">
        <v>0</v>
      </c>
      <c r="AN47" s="218">
        <v>0</v>
      </c>
      <c r="AO47" s="218">
        <v>17.29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7.06</v>
      </c>
      <c r="AH48" s="218">
        <v>0</v>
      </c>
      <c r="AI48" s="218">
        <v>2.42</v>
      </c>
      <c r="AJ48" s="218">
        <v>0</v>
      </c>
      <c r="AK48" s="218">
        <v>5.93</v>
      </c>
      <c r="AL48" s="218">
        <v>0</v>
      </c>
      <c r="AM48" s="218">
        <v>0</v>
      </c>
      <c r="AN48" s="218">
        <v>0</v>
      </c>
      <c r="AO48" s="218">
        <v>17.29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7.06</v>
      </c>
      <c r="AH49" s="218">
        <v>0</v>
      </c>
      <c r="AI49" s="218">
        <v>2.42</v>
      </c>
      <c r="AJ49" s="218">
        <v>0</v>
      </c>
      <c r="AK49" s="218">
        <v>5.93</v>
      </c>
      <c r="AL49" s="218">
        <v>0</v>
      </c>
      <c r="AM49" s="218">
        <v>0</v>
      </c>
      <c r="AN49" s="218">
        <v>0</v>
      </c>
      <c r="AO49" s="218">
        <v>17.29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7.06</v>
      </c>
      <c r="AH50" s="218">
        <v>0</v>
      </c>
      <c r="AI50" s="218">
        <v>2.42</v>
      </c>
      <c r="AJ50" s="218">
        <v>0</v>
      </c>
      <c r="AK50" s="218">
        <v>5.93</v>
      </c>
      <c r="AL50" s="218">
        <v>0</v>
      </c>
      <c r="AM50" s="218">
        <v>0</v>
      </c>
      <c r="AN50" s="218">
        <v>0</v>
      </c>
      <c r="AO50" s="218">
        <v>17.29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7.06</v>
      </c>
      <c r="AH51" s="218">
        <v>0</v>
      </c>
      <c r="AI51" s="218">
        <v>2.42</v>
      </c>
      <c r="AJ51" s="218">
        <v>0</v>
      </c>
      <c r="AK51" s="218">
        <v>5.93</v>
      </c>
      <c r="AL51" s="218">
        <v>0</v>
      </c>
      <c r="AM51" s="218">
        <v>0</v>
      </c>
      <c r="AN51" s="218">
        <v>0</v>
      </c>
      <c r="AO51" s="218">
        <v>17.29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7.06</v>
      </c>
      <c r="AH52" s="218">
        <v>0</v>
      </c>
      <c r="AI52" s="218">
        <v>2.42</v>
      </c>
      <c r="AJ52" s="218">
        <v>0</v>
      </c>
      <c r="AK52" s="218">
        <v>5.93</v>
      </c>
      <c r="AL52" s="218">
        <v>0</v>
      </c>
      <c r="AM52" s="218">
        <v>0</v>
      </c>
      <c r="AN52" s="218">
        <v>0</v>
      </c>
      <c r="AO52" s="218">
        <v>17.29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7.06</v>
      </c>
      <c r="AH53" s="218">
        <v>0</v>
      </c>
      <c r="AI53" s="218">
        <v>2.42</v>
      </c>
      <c r="AJ53" s="218">
        <v>0</v>
      </c>
      <c r="AK53" s="218">
        <v>5.93</v>
      </c>
      <c r="AL53" s="218">
        <v>0</v>
      </c>
      <c r="AM53" s="218">
        <v>0</v>
      </c>
      <c r="AN53" s="218">
        <v>0</v>
      </c>
      <c r="AO53" s="218">
        <v>17.29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7.06</v>
      </c>
      <c r="AH54" s="218">
        <v>0</v>
      </c>
      <c r="AI54" s="218">
        <v>2.42</v>
      </c>
      <c r="AJ54" s="218">
        <v>0</v>
      </c>
      <c r="AK54" s="218">
        <v>5.93</v>
      </c>
      <c r="AL54" s="218">
        <v>0</v>
      </c>
      <c r="AM54" s="218">
        <v>0</v>
      </c>
      <c r="AN54" s="218">
        <v>0</v>
      </c>
      <c r="AO54" s="218">
        <v>17.29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7.06</v>
      </c>
      <c r="AH55" s="218">
        <v>0</v>
      </c>
      <c r="AI55" s="218">
        <v>2.42</v>
      </c>
      <c r="AJ55" s="218">
        <v>2.42</v>
      </c>
      <c r="AK55" s="218">
        <v>5.93</v>
      </c>
      <c r="AL55" s="218">
        <v>0</v>
      </c>
      <c r="AM55" s="218">
        <v>0</v>
      </c>
      <c r="AN55" s="218">
        <v>0</v>
      </c>
      <c r="AO55" s="218">
        <v>17.29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7.06</v>
      </c>
      <c r="AH56" s="218">
        <v>0</v>
      </c>
      <c r="AI56" s="218">
        <v>2.42</v>
      </c>
      <c r="AJ56" s="218">
        <v>2.42</v>
      </c>
      <c r="AK56" s="218">
        <v>5.93</v>
      </c>
      <c r="AL56" s="218">
        <v>0</v>
      </c>
      <c r="AM56" s="218">
        <v>0</v>
      </c>
      <c r="AN56" s="218">
        <v>0</v>
      </c>
      <c r="AO56" s="218">
        <v>17.29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7.06</v>
      </c>
      <c r="AH57" s="218">
        <v>0</v>
      </c>
      <c r="AI57" s="218">
        <v>2.42</v>
      </c>
      <c r="AJ57" s="218">
        <v>2.42</v>
      </c>
      <c r="AK57" s="218">
        <v>5.93</v>
      </c>
      <c r="AL57" s="218">
        <v>0</v>
      </c>
      <c r="AM57" s="218">
        <v>0</v>
      </c>
      <c r="AN57" s="218">
        <v>0</v>
      </c>
      <c r="AO57" s="218">
        <v>17.29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7.06</v>
      </c>
      <c r="AH58" s="218">
        <v>0</v>
      </c>
      <c r="AI58" s="218">
        <v>2.42</v>
      </c>
      <c r="AJ58" s="218">
        <v>2.42</v>
      </c>
      <c r="AK58" s="218">
        <v>5.93</v>
      </c>
      <c r="AL58" s="218">
        <v>0</v>
      </c>
      <c r="AM58" s="218">
        <v>0</v>
      </c>
      <c r="AN58" s="218">
        <v>0</v>
      </c>
      <c r="AO58" s="218">
        <v>17.29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7.06</v>
      </c>
      <c r="AH59" s="218">
        <v>0</v>
      </c>
      <c r="AI59" s="218">
        <v>2.42</v>
      </c>
      <c r="AJ59" s="218">
        <v>2.42</v>
      </c>
      <c r="AK59" s="218">
        <v>5.93</v>
      </c>
      <c r="AL59" s="218">
        <v>0</v>
      </c>
      <c r="AM59" s="218">
        <v>0</v>
      </c>
      <c r="AN59" s="218">
        <v>0</v>
      </c>
      <c r="AO59" s="218">
        <v>17.29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7.06</v>
      </c>
      <c r="AH60" s="218">
        <v>0</v>
      </c>
      <c r="AI60" s="218">
        <v>2.42</v>
      </c>
      <c r="AJ60" s="218">
        <v>2.42</v>
      </c>
      <c r="AK60" s="218">
        <v>5.93</v>
      </c>
      <c r="AL60" s="218">
        <v>0</v>
      </c>
      <c r="AM60" s="218">
        <v>0</v>
      </c>
      <c r="AN60" s="218">
        <v>0</v>
      </c>
      <c r="AO60" s="218">
        <v>17.29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7.06</v>
      </c>
      <c r="AH61" s="218">
        <v>0</v>
      </c>
      <c r="AI61" s="218">
        <v>2.42</v>
      </c>
      <c r="AJ61" s="218">
        <v>2.42</v>
      </c>
      <c r="AK61" s="218">
        <v>5.93</v>
      </c>
      <c r="AL61" s="218">
        <v>0</v>
      </c>
      <c r="AM61" s="218">
        <v>0</v>
      </c>
      <c r="AN61" s="218">
        <v>0</v>
      </c>
      <c r="AO61" s="218">
        <v>17.29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7.06</v>
      </c>
      <c r="AH62" s="218">
        <v>0</v>
      </c>
      <c r="AI62" s="218">
        <v>2.42</v>
      </c>
      <c r="AJ62" s="218">
        <v>2.42</v>
      </c>
      <c r="AK62" s="218">
        <v>5.93</v>
      </c>
      <c r="AL62" s="218">
        <v>0</v>
      </c>
      <c r="AM62" s="218">
        <v>0</v>
      </c>
      <c r="AN62" s="218">
        <v>0</v>
      </c>
      <c r="AO62" s="218">
        <v>17.29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7.27</v>
      </c>
      <c r="AH63" s="218">
        <v>0</v>
      </c>
      <c r="AI63" s="218">
        <v>2.42</v>
      </c>
      <c r="AJ63" s="218">
        <v>2.42</v>
      </c>
      <c r="AK63" s="218">
        <v>5.93</v>
      </c>
      <c r="AL63" s="218">
        <v>0</v>
      </c>
      <c r="AM63" s="218">
        <v>0</v>
      </c>
      <c r="AN63" s="218">
        <v>0</v>
      </c>
      <c r="AO63" s="218">
        <v>17.29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7.76</v>
      </c>
      <c r="AH64" s="218">
        <v>0</v>
      </c>
      <c r="AI64" s="218">
        <v>2.42</v>
      </c>
      <c r="AJ64" s="218">
        <v>2.42</v>
      </c>
      <c r="AK64" s="218">
        <v>5.93</v>
      </c>
      <c r="AL64" s="218">
        <v>0</v>
      </c>
      <c r="AM64" s="218">
        <v>0</v>
      </c>
      <c r="AN64" s="218">
        <v>0</v>
      </c>
      <c r="AO64" s="218">
        <v>17.29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7.76</v>
      </c>
      <c r="AH65" s="218">
        <v>0</v>
      </c>
      <c r="AI65" s="218">
        <v>2.42</v>
      </c>
      <c r="AJ65" s="218">
        <v>2.42</v>
      </c>
      <c r="AK65" s="218">
        <v>5.93</v>
      </c>
      <c r="AL65" s="218">
        <v>0</v>
      </c>
      <c r="AM65" s="218">
        <v>0</v>
      </c>
      <c r="AN65" s="218">
        <v>0</v>
      </c>
      <c r="AO65" s="218">
        <v>17.29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7.76</v>
      </c>
      <c r="AH66" s="218">
        <v>0</v>
      </c>
      <c r="AI66" s="218">
        <v>2.42</v>
      </c>
      <c r="AJ66" s="218">
        <v>2.42</v>
      </c>
      <c r="AK66" s="218">
        <v>5.93</v>
      </c>
      <c r="AL66" s="218">
        <v>0</v>
      </c>
      <c r="AM66" s="218">
        <v>0</v>
      </c>
      <c r="AN66" s="218">
        <v>0</v>
      </c>
      <c r="AO66" s="218">
        <v>17.29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7.27</v>
      </c>
      <c r="AH67" s="218">
        <v>0</v>
      </c>
      <c r="AI67" s="218">
        <v>2.42</v>
      </c>
      <c r="AJ67" s="218">
        <v>2.42</v>
      </c>
      <c r="AK67" s="218">
        <v>5.93</v>
      </c>
      <c r="AL67" s="218">
        <v>0</v>
      </c>
      <c r="AM67" s="218">
        <v>0</v>
      </c>
      <c r="AN67" s="218">
        <v>0</v>
      </c>
      <c r="AO67" s="218">
        <v>17.29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7.27</v>
      </c>
      <c r="AH68" s="218">
        <v>0</v>
      </c>
      <c r="AI68" s="218">
        <v>2.42</v>
      </c>
      <c r="AJ68" s="218">
        <v>2.42</v>
      </c>
      <c r="AK68" s="218">
        <v>5.93</v>
      </c>
      <c r="AL68" s="218">
        <v>0</v>
      </c>
      <c r="AM68" s="218">
        <v>0</v>
      </c>
      <c r="AN68" s="218">
        <v>0</v>
      </c>
      <c r="AO68" s="218">
        <v>17.29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7.27</v>
      </c>
      <c r="AH69" s="218">
        <v>0</v>
      </c>
      <c r="AI69" s="218">
        <v>2.42</v>
      </c>
      <c r="AJ69" s="218">
        <v>2.42</v>
      </c>
      <c r="AK69" s="218">
        <v>5.93</v>
      </c>
      <c r="AL69" s="218">
        <v>0</v>
      </c>
      <c r="AM69" s="218">
        <v>0</v>
      </c>
      <c r="AN69" s="218">
        <v>0</v>
      </c>
      <c r="AO69" s="218">
        <v>17.29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7.27</v>
      </c>
      <c r="AH70" s="218">
        <v>0</v>
      </c>
      <c r="AI70" s="218">
        <v>2.42</v>
      </c>
      <c r="AJ70" s="218">
        <v>2.42</v>
      </c>
      <c r="AK70" s="218">
        <v>5.93</v>
      </c>
      <c r="AL70" s="218">
        <v>0</v>
      </c>
      <c r="AM70" s="218">
        <v>0</v>
      </c>
      <c r="AN70" s="218">
        <v>0</v>
      </c>
      <c r="AO70" s="218">
        <v>17.29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7.27</v>
      </c>
      <c r="AH71" s="218">
        <v>0</v>
      </c>
      <c r="AI71" s="218">
        <v>2.42</v>
      </c>
      <c r="AJ71" s="218">
        <v>2.42</v>
      </c>
      <c r="AK71" s="218">
        <v>5.93</v>
      </c>
      <c r="AL71" s="218">
        <v>0</v>
      </c>
      <c r="AM71" s="218">
        <v>0</v>
      </c>
      <c r="AN71" s="218">
        <v>0</v>
      </c>
      <c r="AO71" s="218">
        <v>17.29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7.27</v>
      </c>
      <c r="AH72" s="218">
        <v>0</v>
      </c>
      <c r="AI72" s="218">
        <v>2.42</v>
      </c>
      <c r="AJ72" s="218">
        <v>2.42</v>
      </c>
      <c r="AK72" s="218">
        <v>5.93</v>
      </c>
      <c r="AL72" s="218">
        <v>0</v>
      </c>
      <c r="AM72" s="218">
        <v>0</v>
      </c>
      <c r="AN72" s="218">
        <v>0</v>
      </c>
      <c r="AO72" s="218">
        <v>17.29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7.27</v>
      </c>
      <c r="AH73" s="218">
        <v>0</v>
      </c>
      <c r="AI73" s="218">
        <v>2.42</v>
      </c>
      <c r="AJ73" s="218">
        <v>2.42</v>
      </c>
      <c r="AK73" s="218">
        <v>5.93</v>
      </c>
      <c r="AL73" s="218">
        <v>0</v>
      </c>
      <c r="AM73" s="218">
        <v>0</v>
      </c>
      <c r="AN73" s="218">
        <v>0</v>
      </c>
      <c r="AO73" s="218">
        <v>17.29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7.27</v>
      </c>
      <c r="AH74" s="218">
        <v>0</v>
      </c>
      <c r="AI74" s="218">
        <v>2.42</v>
      </c>
      <c r="AJ74" s="218">
        <v>2.42</v>
      </c>
      <c r="AK74" s="218">
        <v>5.93</v>
      </c>
      <c r="AL74" s="218">
        <v>0</v>
      </c>
      <c r="AM74" s="218">
        <v>0</v>
      </c>
      <c r="AN74" s="218">
        <v>0</v>
      </c>
      <c r="AO74" s="218">
        <v>17.29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7.06</v>
      </c>
      <c r="AH75" s="218">
        <v>0</v>
      </c>
      <c r="AI75" s="218">
        <v>2.42</v>
      </c>
      <c r="AJ75" s="218">
        <v>0</v>
      </c>
      <c r="AK75" s="218">
        <v>5.93</v>
      </c>
      <c r="AL75" s="218">
        <v>0</v>
      </c>
      <c r="AM75" s="218">
        <v>0</v>
      </c>
      <c r="AN75" s="218">
        <v>0</v>
      </c>
      <c r="AO75" s="218">
        <v>17.649999999999999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7.06</v>
      </c>
      <c r="AH76" s="218">
        <v>0</v>
      </c>
      <c r="AI76" s="218">
        <v>2.42</v>
      </c>
      <c r="AJ76" s="218">
        <v>0</v>
      </c>
      <c r="AK76" s="218">
        <v>5.93</v>
      </c>
      <c r="AL76" s="218">
        <v>0</v>
      </c>
      <c r="AM76" s="218">
        <v>0</v>
      </c>
      <c r="AN76" s="218">
        <v>0</v>
      </c>
      <c r="AO76" s="218">
        <v>17.649999999999999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7.06</v>
      </c>
      <c r="AH77" s="218">
        <v>0</v>
      </c>
      <c r="AI77" s="218">
        <v>2.42</v>
      </c>
      <c r="AJ77" s="218">
        <v>0</v>
      </c>
      <c r="AK77" s="218">
        <v>5.93</v>
      </c>
      <c r="AL77" s="218">
        <v>0</v>
      </c>
      <c r="AM77" s="218">
        <v>0</v>
      </c>
      <c r="AN77" s="218">
        <v>0</v>
      </c>
      <c r="AO77" s="218">
        <v>17.649999999999999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7.06</v>
      </c>
      <c r="AH78" s="218">
        <v>0</v>
      </c>
      <c r="AI78" s="218">
        <v>2.42</v>
      </c>
      <c r="AJ78" s="218">
        <v>0</v>
      </c>
      <c r="AK78" s="218">
        <v>5.93</v>
      </c>
      <c r="AL78" s="218">
        <v>0</v>
      </c>
      <c r="AM78" s="218">
        <v>0</v>
      </c>
      <c r="AN78" s="218">
        <v>0</v>
      </c>
      <c r="AO78" s="218">
        <v>17.649999999999999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7.06</v>
      </c>
      <c r="AH79" s="218">
        <v>0</v>
      </c>
      <c r="AI79" s="218">
        <v>2.42</v>
      </c>
      <c r="AJ79" s="218">
        <v>0</v>
      </c>
      <c r="AK79" s="218">
        <v>5.93</v>
      </c>
      <c r="AL79" s="218">
        <v>0</v>
      </c>
      <c r="AM79" s="218">
        <v>0</v>
      </c>
      <c r="AN79" s="218">
        <v>0</v>
      </c>
      <c r="AO79" s="218">
        <v>17.649999999999999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7.06</v>
      </c>
      <c r="AH80" s="218">
        <v>0</v>
      </c>
      <c r="AI80" s="218">
        <v>2.42</v>
      </c>
      <c r="AJ80" s="218">
        <v>0</v>
      </c>
      <c r="AK80" s="218">
        <v>5.93</v>
      </c>
      <c r="AL80" s="218">
        <v>0</v>
      </c>
      <c r="AM80" s="218">
        <v>0</v>
      </c>
      <c r="AN80" s="218">
        <v>0</v>
      </c>
      <c r="AO80" s="218">
        <v>17.649999999999999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7.06</v>
      </c>
      <c r="AH81" s="218">
        <v>0</v>
      </c>
      <c r="AI81" s="218">
        <v>2.42</v>
      </c>
      <c r="AJ81" s="218">
        <v>0</v>
      </c>
      <c r="AK81" s="218">
        <v>5.93</v>
      </c>
      <c r="AL81" s="218">
        <v>0</v>
      </c>
      <c r="AM81" s="218">
        <v>0</v>
      </c>
      <c r="AN81" s="218">
        <v>0</v>
      </c>
      <c r="AO81" s="218">
        <v>17.649999999999999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7.06</v>
      </c>
      <c r="AH82" s="218">
        <v>0</v>
      </c>
      <c r="AI82" s="218">
        <v>2.42</v>
      </c>
      <c r="AJ82" s="218">
        <v>0</v>
      </c>
      <c r="AK82" s="218">
        <v>5.93</v>
      </c>
      <c r="AL82" s="218">
        <v>0</v>
      </c>
      <c r="AM82" s="218">
        <v>0</v>
      </c>
      <c r="AN82" s="218">
        <v>0</v>
      </c>
      <c r="AO82" s="218">
        <v>17.649999999999999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7.29</v>
      </c>
      <c r="AH83" s="218">
        <v>0</v>
      </c>
      <c r="AI83" s="218">
        <v>2.42</v>
      </c>
      <c r="AJ83" s="218">
        <v>0</v>
      </c>
      <c r="AK83" s="218">
        <v>5.93</v>
      </c>
      <c r="AL83" s="218">
        <v>0</v>
      </c>
      <c r="AM83" s="218">
        <v>0</v>
      </c>
      <c r="AN83" s="218">
        <v>0</v>
      </c>
      <c r="AO83" s="218">
        <v>17.649999999999999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7.29</v>
      </c>
      <c r="AH84" s="218">
        <v>0</v>
      </c>
      <c r="AI84" s="218">
        <v>2.42</v>
      </c>
      <c r="AJ84" s="218">
        <v>0</v>
      </c>
      <c r="AK84" s="218">
        <v>5.93</v>
      </c>
      <c r="AL84" s="218">
        <v>0</v>
      </c>
      <c r="AM84" s="218">
        <v>0</v>
      </c>
      <c r="AN84" s="218">
        <v>0</v>
      </c>
      <c r="AO84" s="218">
        <v>17.649999999999999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8.09</v>
      </c>
      <c r="AH85" s="218">
        <v>0</v>
      </c>
      <c r="AI85" s="218">
        <v>2.42</v>
      </c>
      <c r="AJ85" s="218">
        <v>0</v>
      </c>
      <c r="AK85" s="218">
        <v>5.93</v>
      </c>
      <c r="AL85" s="218">
        <v>0</v>
      </c>
      <c r="AM85" s="218">
        <v>0</v>
      </c>
      <c r="AN85" s="218">
        <v>0</v>
      </c>
      <c r="AO85" s="218">
        <v>17.649999999999999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8.09</v>
      </c>
      <c r="AH86" s="218">
        <v>0</v>
      </c>
      <c r="AI86" s="218">
        <v>2.42</v>
      </c>
      <c r="AJ86" s="218">
        <v>0</v>
      </c>
      <c r="AK86" s="218">
        <v>5.93</v>
      </c>
      <c r="AL86" s="218">
        <v>0</v>
      </c>
      <c r="AM86" s="218">
        <v>0</v>
      </c>
      <c r="AN86" s="218">
        <v>0</v>
      </c>
      <c r="AO86" s="218">
        <v>17.649999999999999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7.11</v>
      </c>
      <c r="AH87" s="218">
        <v>0</v>
      </c>
      <c r="AI87" s="218">
        <v>2.42</v>
      </c>
      <c r="AJ87" s="218">
        <v>0</v>
      </c>
      <c r="AK87" s="218">
        <v>5.93</v>
      </c>
      <c r="AL87" s="218">
        <v>0</v>
      </c>
      <c r="AM87" s="218">
        <v>0</v>
      </c>
      <c r="AN87" s="218">
        <v>0</v>
      </c>
      <c r="AO87" s="218">
        <v>17.649999999999999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7.11</v>
      </c>
      <c r="AH88" s="218">
        <v>0</v>
      </c>
      <c r="AI88" s="218">
        <v>2.42</v>
      </c>
      <c r="AJ88" s="218">
        <v>0</v>
      </c>
      <c r="AK88" s="218">
        <v>5.93</v>
      </c>
      <c r="AL88" s="218">
        <v>0</v>
      </c>
      <c r="AM88" s="218">
        <v>0</v>
      </c>
      <c r="AN88" s="218">
        <v>0</v>
      </c>
      <c r="AO88" s="218">
        <v>17.649999999999999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7.11</v>
      </c>
      <c r="AH89" s="218">
        <v>0</v>
      </c>
      <c r="AI89" s="218">
        <v>2.42</v>
      </c>
      <c r="AJ89" s="218">
        <v>0</v>
      </c>
      <c r="AK89" s="218">
        <v>5.93</v>
      </c>
      <c r="AL89" s="218">
        <v>0</v>
      </c>
      <c r="AM89" s="218">
        <v>0</v>
      </c>
      <c r="AN89" s="218">
        <v>0</v>
      </c>
      <c r="AO89" s="218">
        <v>17.649999999999999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7.11</v>
      </c>
      <c r="AH90" s="218">
        <v>0</v>
      </c>
      <c r="AI90" s="218">
        <v>2.42</v>
      </c>
      <c r="AJ90" s="218">
        <v>0</v>
      </c>
      <c r="AK90" s="218">
        <v>5.93</v>
      </c>
      <c r="AL90" s="218">
        <v>0</v>
      </c>
      <c r="AM90" s="218">
        <v>0</v>
      </c>
      <c r="AN90" s="218">
        <v>0</v>
      </c>
      <c r="AO90" s="218">
        <v>17.649999999999999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8.4</v>
      </c>
      <c r="AH91" s="218">
        <v>0</v>
      </c>
      <c r="AI91" s="218">
        <v>2.42</v>
      </c>
      <c r="AJ91" s="218">
        <v>0</v>
      </c>
      <c r="AK91" s="218">
        <v>5.93</v>
      </c>
      <c r="AL91" s="218">
        <v>0</v>
      </c>
      <c r="AM91" s="218">
        <v>0</v>
      </c>
      <c r="AN91" s="218">
        <v>0</v>
      </c>
      <c r="AO91" s="218">
        <v>17.649999999999999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8.4</v>
      </c>
      <c r="AH92" s="218">
        <v>0</v>
      </c>
      <c r="AI92" s="218">
        <v>2.42</v>
      </c>
      <c r="AJ92" s="218">
        <v>0</v>
      </c>
      <c r="AK92" s="218">
        <v>5.93</v>
      </c>
      <c r="AL92" s="218">
        <v>0</v>
      </c>
      <c r="AM92" s="218">
        <v>0</v>
      </c>
      <c r="AN92" s="218">
        <v>0</v>
      </c>
      <c r="AO92" s="218">
        <v>17.649999999999999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7.11</v>
      </c>
      <c r="AH93" s="218">
        <v>0</v>
      </c>
      <c r="AI93" s="218">
        <v>2.42</v>
      </c>
      <c r="AJ93" s="218">
        <v>0</v>
      </c>
      <c r="AK93" s="218">
        <v>5.93</v>
      </c>
      <c r="AL93" s="218">
        <v>0</v>
      </c>
      <c r="AM93" s="218">
        <v>0</v>
      </c>
      <c r="AN93" s="218">
        <v>0</v>
      </c>
      <c r="AO93" s="218">
        <v>17.649999999999999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7.11</v>
      </c>
      <c r="AH94" s="218">
        <v>0</v>
      </c>
      <c r="AI94" s="218">
        <v>2.42</v>
      </c>
      <c r="AJ94" s="218">
        <v>0</v>
      </c>
      <c r="AK94" s="218">
        <v>5.93</v>
      </c>
      <c r="AL94" s="218">
        <v>0</v>
      </c>
      <c r="AM94" s="218">
        <v>0</v>
      </c>
      <c r="AN94" s="218">
        <v>0</v>
      </c>
      <c r="AO94" s="218">
        <v>17.649999999999999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7.11</v>
      </c>
      <c r="AH95" s="218">
        <v>0</v>
      </c>
      <c r="AI95" s="218">
        <v>2.42</v>
      </c>
      <c r="AJ95" s="218">
        <v>0</v>
      </c>
      <c r="AK95" s="218">
        <v>5.93</v>
      </c>
      <c r="AL95" s="218">
        <v>0</v>
      </c>
      <c r="AM95" s="218">
        <v>0</v>
      </c>
      <c r="AN95" s="218">
        <v>0</v>
      </c>
      <c r="AO95" s="218">
        <v>17.649999999999999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7.11</v>
      </c>
      <c r="AH96" s="218">
        <v>0</v>
      </c>
      <c r="AI96" s="218">
        <v>2.42</v>
      </c>
      <c r="AJ96" s="218">
        <v>0</v>
      </c>
      <c r="AK96" s="218">
        <v>5.93</v>
      </c>
      <c r="AL96" s="218">
        <v>0</v>
      </c>
      <c r="AM96" s="218">
        <v>0</v>
      </c>
      <c r="AN96" s="218">
        <v>0</v>
      </c>
      <c r="AO96" s="218">
        <v>17.649999999999999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7.11</v>
      </c>
      <c r="AH97" s="218">
        <v>0</v>
      </c>
      <c r="AI97" s="218">
        <v>2.42</v>
      </c>
      <c r="AJ97" s="218">
        <v>0</v>
      </c>
      <c r="AK97" s="218">
        <v>5.93</v>
      </c>
      <c r="AL97" s="218">
        <v>0</v>
      </c>
      <c r="AM97" s="218">
        <v>0</v>
      </c>
      <c r="AN97" s="218">
        <v>0</v>
      </c>
      <c r="AO97" s="218">
        <v>17.649999999999999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7.11</v>
      </c>
      <c r="AH98" s="218">
        <v>0</v>
      </c>
      <c r="AI98" s="218">
        <v>2.42</v>
      </c>
      <c r="AJ98" s="218">
        <v>0</v>
      </c>
      <c r="AK98" s="218">
        <v>5.93</v>
      </c>
      <c r="AL98" s="218">
        <v>0</v>
      </c>
      <c r="AM98" s="218">
        <v>0</v>
      </c>
      <c r="AN98" s="218">
        <v>0</v>
      </c>
      <c r="AO98" s="218">
        <v>17.649999999999999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0.16973249999999987</v>
      </c>
      <c r="AH99">
        <f t="shared" si="0"/>
        <v>0</v>
      </c>
      <c r="AI99">
        <f t="shared" si="0"/>
        <v>5.8079999999999882E-2</v>
      </c>
      <c r="AJ99">
        <f t="shared" si="0"/>
        <v>1.2100000000000005E-2</v>
      </c>
      <c r="AK99">
        <f t="shared" si="0"/>
        <v>0.14232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0.42072000000000015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0.82</v>
      </c>
      <c r="D3" s="218">
        <v>1.17</v>
      </c>
      <c r="E3" s="218">
        <v>0</v>
      </c>
      <c r="F3" s="218">
        <v>0</v>
      </c>
      <c r="G3" s="218">
        <v>2.88</v>
      </c>
      <c r="H3" s="218">
        <v>0</v>
      </c>
      <c r="I3" s="218">
        <v>0</v>
      </c>
      <c r="J3" s="218">
        <v>3.9</v>
      </c>
      <c r="K3" s="218">
        <v>1.1299999999999999</v>
      </c>
      <c r="L3" s="218">
        <v>3.64</v>
      </c>
      <c r="M3" s="218">
        <v>0.86</v>
      </c>
      <c r="N3" s="218">
        <v>1.1299999999999999</v>
      </c>
      <c r="O3" s="218">
        <v>1.25</v>
      </c>
      <c r="P3" s="218">
        <v>2.04</v>
      </c>
      <c r="Q3" s="218">
        <v>0.16</v>
      </c>
      <c r="R3" s="218">
        <v>0.51</v>
      </c>
      <c r="S3" s="218">
        <v>0.25</v>
      </c>
      <c r="T3" s="218">
        <v>0.63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2.42</v>
      </c>
      <c r="AD3" s="218">
        <v>0</v>
      </c>
      <c r="AE3" s="218">
        <v>0</v>
      </c>
      <c r="AF3" s="218">
        <v>0</v>
      </c>
      <c r="AG3" s="218">
        <v>35.299999999999997</v>
      </c>
      <c r="AH3" s="218">
        <v>0</v>
      </c>
      <c r="AI3" s="218">
        <v>12.12</v>
      </c>
      <c r="AJ3" s="218">
        <v>0</v>
      </c>
      <c r="AK3" s="218">
        <v>23.8</v>
      </c>
      <c r="AL3" s="218">
        <v>0</v>
      </c>
      <c r="AM3" s="218">
        <v>0</v>
      </c>
      <c r="AN3" s="218">
        <v>0</v>
      </c>
      <c r="AO3" s="218">
        <v>70.81</v>
      </c>
      <c r="AP3" s="218">
        <v>0</v>
      </c>
    </row>
    <row r="4" spans="1:42">
      <c r="A4" t="s">
        <v>46</v>
      </c>
      <c r="B4" s="218">
        <v>0</v>
      </c>
      <c r="C4" s="218">
        <v>0.82</v>
      </c>
      <c r="D4" s="218">
        <v>1.17</v>
      </c>
      <c r="E4" s="218">
        <v>0</v>
      </c>
      <c r="F4" s="218">
        <v>0</v>
      </c>
      <c r="G4" s="218">
        <v>2.88</v>
      </c>
      <c r="H4" s="218">
        <v>0</v>
      </c>
      <c r="I4" s="218">
        <v>0</v>
      </c>
      <c r="J4" s="218">
        <v>3.9</v>
      </c>
      <c r="K4" s="218">
        <v>1.1299999999999999</v>
      </c>
      <c r="L4" s="218">
        <v>3.64</v>
      </c>
      <c r="M4" s="218">
        <v>0.86</v>
      </c>
      <c r="N4" s="218">
        <v>1.1299999999999999</v>
      </c>
      <c r="O4" s="218">
        <v>1.25</v>
      </c>
      <c r="P4" s="218">
        <v>2.04</v>
      </c>
      <c r="Q4" s="218">
        <v>0.16</v>
      </c>
      <c r="R4" s="218">
        <v>0.51</v>
      </c>
      <c r="S4" s="218">
        <v>0.25</v>
      </c>
      <c r="T4" s="218">
        <v>0.63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2.42</v>
      </c>
      <c r="AD4" s="218">
        <v>0</v>
      </c>
      <c r="AE4" s="218">
        <v>0</v>
      </c>
      <c r="AF4" s="218">
        <v>0</v>
      </c>
      <c r="AG4" s="218">
        <v>35.299999999999997</v>
      </c>
      <c r="AH4" s="218">
        <v>0</v>
      </c>
      <c r="AI4" s="218">
        <v>12.12</v>
      </c>
      <c r="AJ4" s="218">
        <v>0</v>
      </c>
      <c r="AK4" s="218">
        <v>23.8</v>
      </c>
      <c r="AL4" s="218">
        <v>0</v>
      </c>
      <c r="AM4" s="218">
        <v>0</v>
      </c>
      <c r="AN4" s="218">
        <v>0</v>
      </c>
      <c r="AO4" s="218">
        <v>70.81</v>
      </c>
      <c r="AP4" s="218">
        <v>0</v>
      </c>
    </row>
    <row r="5" spans="1:42">
      <c r="A5" t="s">
        <v>47</v>
      </c>
      <c r="B5" s="218">
        <v>0</v>
      </c>
      <c r="C5" s="218">
        <v>0.82</v>
      </c>
      <c r="D5" s="218">
        <v>1.17</v>
      </c>
      <c r="E5" s="218">
        <v>0</v>
      </c>
      <c r="F5" s="218">
        <v>0</v>
      </c>
      <c r="G5" s="218">
        <v>2.88</v>
      </c>
      <c r="H5" s="218">
        <v>0</v>
      </c>
      <c r="I5" s="218">
        <v>0</v>
      </c>
      <c r="J5" s="218">
        <v>3.9</v>
      </c>
      <c r="K5" s="218">
        <v>1.1299999999999999</v>
      </c>
      <c r="L5" s="218">
        <v>3.64</v>
      </c>
      <c r="M5" s="218">
        <v>0.86</v>
      </c>
      <c r="N5" s="218">
        <v>1.1299999999999999</v>
      </c>
      <c r="O5" s="218">
        <v>1.25</v>
      </c>
      <c r="P5" s="218">
        <v>2.04</v>
      </c>
      <c r="Q5" s="218">
        <v>0.16</v>
      </c>
      <c r="R5" s="218">
        <v>0.51</v>
      </c>
      <c r="S5" s="218">
        <v>0.25</v>
      </c>
      <c r="T5" s="218">
        <v>0.63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2.42</v>
      </c>
      <c r="AD5" s="218">
        <v>0</v>
      </c>
      <c r="AE5" s="218">
        <v>0</v>
      </c>
      <c r="AF5" s="218">
        <v>0</v>
      </c>
      <c r="AG5" s="218">
        <v>35.299999999999997</v>
      </c>
      <c r="AH5" s="218">
        <v>0</v>
      </c>
      <c r="AI5" s="218">
        <v>12.12</v>
      </c>
      <c r="AJ5" s="218">
        <v>0</v>
      </c>
      <c r="AK5" s="218">
        <v>23.8</v>
      </c>
      <c r="AL5" s="218">
        <v>0</v>
      </c>
      <c r="AM5" s="218">
        <v>0</v>
      </c>
      <c r="AN5" s="218">
        <v>0</v>
      </c>
      <c r="AO5" s="218">
        <v>70.81</v>
      </c>
      <c r="AP5" s="218">
        <v>0</v>
      </c>
    </row>
    <row r="6" spans="1:42">
      <c r="A6" t="s">
        <v>48</v>
      </c>
      <c r="B6" s="218">
        <v>0</v>
      </c>
      <c r="C6" s="218">
        <v>0.82</v>
      </c>
      <c r="D6" s="218">
        <v>1.17</v>
      </c>
      <c r="E6" s="218">
        <v>0</v>
      </c>
      <c r="F6" s="218">
        <v>0</v>
      </c>
      <c r="G6" s="218">
        <v>2.88</v>
      </c>
      <c r="H6" s="218">
        <v>0</v>
      </c>
      <c r="I6" s="218">
        <v>0</v>
      </c>
      <c r="J6" s="218">
        <v>3.9</v>
      </c>
      <c r="K6" s="218">
        <v>1.1299999999999999</v>
      </c>
      <c r="L6" s="218">
        <v>3.64</v>
      </c>
      <c r="M6" s="218">
        <v>0.86</v>
      </c>
      <c r="N6" s="218">
        <v>1.1299999999999999</v>
      </c>
      <c r="O6" s="218">
        <v>1.25</v>
      </c>
      <c r="P6" s="218">
        <v>2.04</v>
      </c>
      <c r="Q6" s="218">
        <v>0.16</v>
      </c>
      <c r="R6" s="218">
        <v>0.51</v>
      </c>
      <c r="S6" s="218">
        <v>0.25</v>
      </c>
      <c r="T6" s="218">
        <v>0.63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2.42</v>
      </c>
      <c r="AD6" s="218">
        <v>0</v>
      </c>
      <c r="AE6" s="218">
        <v>0</v>
      </c>
      <c r="AF6" s="218">
        <v>0</v>
      </c>
      <c r="AG6" s="218">
        <v>35.299999999999997</v>
      </c>
      <c r="AH6" s="218">
        <v>0</v>
      </c>
      <c r="AI6" s="218">
        <v>12.12</v>
      </c>
      <c r="AJ6" s="218">
        <v>0</v>
      </c>
      <c r="AK6" s="218">
        <v>23.8</v>
      </c>
      <c r="AL6" s="218">
        <v>0</v>
      </c>
      <c r="AM6" s="218">
        <v>0</v>
      </c>
      <c r="AN6" s="218">
        <v>0</v>
      </c>
      <c r="AO6" s="218">
        <v>70.81</v>
      </c>
      <c r="AP6" s="218">
        <v>0</v>
      </c>
    </row>
    <row r="7" spans="1:42">
      <c r="A7" t="s">
        <v>49</v>
      </c>
      <c r="B7" s="218">
        <v>0</v>
      </c>
      <c r="C7" s="218">
        <v>0.82</v>
      </c>
      <c r="D7" s="218">
        <v>1.17</v>
      </c>
      <c r="E7" s="218">
        <v>0</v>
      </c>
      <c r="F7" s="218">
        <v>0</v>
      </c>
      <c r="G7" s="218">
        <v>2.88</v>
      </c>
      <c r="H7" s="218">
        <v>0</v>
      </c>
      <c r="I7" s="218">
        <v>0</v>
      </c>
      <c r="J7" s="218">
        <v>3.9</v>
      </c>
      <c r="K7" s="218">
        <v>0.04</v>
      </c>
      <c r="L7" s="218">
        <v>0.12</v>
      </c>
      <c r="M7" s="218">
        <v>0.03</v>
      </c>
      <c r="N7" s="218">
        <v>0.04</v>
      </c>
      <c r="O7" s="218">
        <v>0.04</v>
      </c>
      <c r="P7" s="218">
        <v>7.0000000000000007E-2</v>
      </c>
      <c r="Q7" s="218">
        <v>0.16</v>
      </c>
      <c r="R7" s="218">
        <v>0</v>
      </c>
      <c r="S7" s="218">
        <v>0</v>
      </c>
      <c r="T7" s="218">
        <v>0.63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2.42</v>
      </c>
      <c r="AD7" s="218">
        <v>0</v>
      </c>
      <c r="AE7" s="218">
        <v>0</v>
      </c>
      <c r="AF7" s="218">
        <v>0</v>
      </c>
      <c r="AG7" s="218">
        <v>34.5</v>
      </c>
      <c r="AH7" s="218">
        <v>0</v>
      </c>
      <c r="AI7" s="218">
        <v>12.12</v>
      </c>
      <c r="AJ7" s="218">
        <v>0</v>
      </c>
      <c r="AK7" s="218">
        <v>23.8</v>
      </c>
      <c r="AL7" s="218">
        <v>0</v>
      </c>
      <c r="AM7" s="218">
        <v>0</v>
      </c>
      <c r="AN7" s="218">
        <v>0</v>
      </c>
      <c r="AO7" s="218">
        <v>70.81</v>
      </c>
      <c r="AP7" s="218">
        <v>0</v>
      </c>
    </row>
    <row r="8" spans="1:42">
      <c r="A8" t="s">
        <v>50</v>
      </c>
      <c r="B8" s="218">
        <v>0</v>
      </c>
      <c r="C8" s="218">
        <v>0.82</v>
      </c>
      <c r="D8" s="218">
        <v>1.17</v>
      </c>
      <c r="E8" s="218">
        <v>0</v>
      </c>
      <c r="F8" s="218">
        <v>0</v>
      </c>
      <c r="G8" s="218">
        <v>2.88</v>
      </c>
      <c r="H8" s="218">
        <v>0</v>
      </c>
      <c r="I8" s="218">
        <v>0</v>
      </c>
      <c r="J8" s="218">
        <v>3.9</v>
      </c>
      <c r="K8" s="218">
        <v>0.04</v>
      </c>
      <c r="L8" s="218">
        <v>0.12</v>
      </c>
      <c r="M8" s="218">
        <v>0.03</v>
      </c>
      <c r="N8" s="218">
        <v>0.04</v>
      </c>
      <c r="O8" s="218">
        <v>0.04</v>
      </c>
      <c r="P8" s="218">
        <v>7.0000000000000007E-2</v>
      </c>
      <c r="Q8" s="218">
        <v>0.16</v>
      </c>
      <c r="R8" s="218">
        <v>0</v>
      </c>
      <c r="S8" s="218">
        <v>0</v>
      </c>
      <c r="T8" s="218">
        <v>0.63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2.36</v>
      </c>
      <c r="AD8" s="218">
        <v>0</v>
      </c>
      <c r="AE8" s="218">
        <v>0</v>
      </c>
      <c r="AF8" s="218">
        <v>0</v>
      </c>
      <c r="AG8" s="218">
        <v>34.5</v>
      </c>
      <c r="AH8" s="218">
        <v>0</v>
      </c>
      <c r="AI8" s="218">
        <v>12.12</v>
      </c>
      <c r="AJ8" s="218">
        <v>0</v>
      </c>
      <c r="AK8" s="218">
        <v>23.8</v>
      </c>
      <c r="AL8" s="218">
        <v>0</v>
      </c>
      <c r="AM8" s="218">
        <v>0</v>
      </c>
      <c r="AN8" s="218">
        <v>0</v>
      </c>
      <c r="AO8" s="218">
        <v>70.81</v>
      </c>
      <c r="AP8" s="218">
        <v>0</v>
      </c>
    </row>
    <row r="9" spans="1:42">
      <c r="A9" t="s">
        <v>51</v>
      </c>
      <c r="B9" s="218">
        <v>0</v>
      </c>
      <c r="C9" s="218">
        <v>0.82</v>
      </c>
      <c r="D9" s="218">
        <v>1.17</v>
      </c>
      <c r="E9" s="218">
        <v>0</v>
      </c>
      <c r="F9" s="218">
        <v>0</v>
      </c>
      <c r="G9" s="218">
        <v>2.88</v>
      </c>
      <c r="H9" s="218">
        <v>0</v>
      </c>
      <c r="I9" s="218">
        <v>0</v>
      </c>
      <c r="J9" s="218">
        <v>3.9</v>
      </c>
      <c r="K9" s="218">
        <v>0.04</v>
      </c>
      <c r="L9" s="218">
        <v>0.12</v>
      </c>
      <c r="M9" s="218">
        <v>0.03</v>
      </c>
      <c r="N9" s="218">
        <v>0.04</v>
      </c>
      <c r="O9" s="218">
        <v>0.04</v>
      </c>
      <c r="P9" s="218">
        <v>7.0000000000000007E-2</v>
      </c>
      <c r="Q9" s="218">
        <v>0.16</v>
      </c>
      <c r="R9" s="218">
        <v>0</v>
      </c>
      <c r="S9" s="218">
        <v>0</v>
      </c>
      <c r="T9" s="218">
        <v>0.63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2.36</v>
      </c>
      <c r="AD9" s="218">
        <v>0</v>
      </c>
      <c r="AE9" s="218">
        <v>0</v>
      </c>
      <c r="AF9" s="218">
        <v>0</v>
      </c>
      <c r="AG9" s="218">
        <v>34.5</v>
      </c>
      <c r="AH9" s="218">
        <v>0</v>
      </c>
      <c r="AI9" s="218">
        <v>12.12</v>
      </c>
      <c r="AJ9" s="218">
        <v>0</v>
      </c>
      <c r="AK9" s="218">
        <v>23.8</v>
      </c>
      <c r="AL9" s="218">
        <v>0</v>
      </c>
      <c r="AM9" s="218">
        <v>0</v>
      </c>
      <c r="AN9" s="218">
        <v>0</v>
      </c>
      <c r="AO9" s="218">
        <v>70.81</v>
      </c>
      <c r="AP9" s="218">
        <v>0</v>
      </c>
    </row>
    <row r="10" spans="1:42">
      <c r="A10" t="s">
        <v>52</v>
      </c>
      <c r="B10" s="218">
        <v>0</v>
      </c>
      <c r="C10" s="218">
        <v>0.82</v>
      </c>
      <c r="D10" s="218">
        <v>1.17</v>
      </c>
      <c r="E10" s="218">
        <v>0</v>
      </c>
      <c r="F10" s="218">
        <v>0</v>
      </c>
      <c r="G10" s="218">
        <v>2.88</v>
      </c>
      <c r="H10" s="218">
        <v>0</v>
      </c>
      <c r="I10" s="218">
        <v>0</v>
      </c>
      <c r="J10" s="218">
        <v>3.9</v>
      </c>
      <c r="K10" s="218">
        <v>0.04</v>
      </c>
      <c r="L10" s="218">
        <v>0.12</v>
      </c>
      <c r="M10" s="218">
        <v>0.03</v>
      </c>
      <c r="N10" s="218">
        <v>0.04</v>
      </c>
      <c r="O10" s="218">
        <v>0.04</v>
      </c>
      <c r="P10" s="218">
        <v>7.0000000000000007E-2</v>
      </c>
      <c r="Q10" s="218">
        <v>0.16</v>
      </c>
      <c r="R10" s="218">
        <v>0</v>
      </c>
      <c r="S10" s="218">
        <v>0</v>
      </c>
      <c r="T10" s="218">
        <v>0.63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2.36</v>
      </c>
      <c r="AD10" s="218">
        <v>0</v>
      </c>
      <c r="AE10" s="218">
        <v>0</v>
      </c>
      <c r="AF10" s="218">
        <v>0</v>
      </c>
      <c r="AG10" s="218">
        <v>34.5</v>
      </c>
      <c r="AH10" s="218">
        <v>0</v>
      </c>
      <c r="AI10" s="218">
        <v>12.12</v>
      </c>
      <c r="AJ10" s="218">
        <v>0</v>
      </c>
      <c r="AK10" s="218">
        <v>23.8</v>
      </c>
      <c r="AL10" s="218">
        <v>0</v>
      </c>
      <c r="AM10" s="218">
        <v>0</v>
      </c>
      <c r="AN10" s="218">
        <v>0</v>
      </c>
      <c r="AO10" s="218">
        <v>70.81</v>
      </c>
      <c r="AP10" s="218">
        <v>0</v>
      </c>
    </row>
    <row r="11" spans="1:42">
      <c r="A11" t="s">
        <v>53</v>
      </c>
      <c r="B11" s="218">
        <v>0</v>
      </c>
      <c r="C11" s="218">
        <v>0.82</v>
      </c>
      <c r="D11" s="218">
        <v>1.17</v>
      </c>
      <c r="E11" s="218">
        <v>0</v>
      </c>
      <c r="F11" s="218">
        <v>0</v>
      </c>
      <c r="G11" s="218">
        <v>2.88</v>
      </c>
      <c r="H11" s="218">
        <v>0</v>
      </c>
      <c r="I11" s="218">
        <v>0</v>
      </c>
      <c r="J11" s="218">
        <v>3.9</v>
      </c>
      <c r="K11" s="218">
        <v>0</v>
      </c>
      <c r="L11" s="218">
        <v>0.12</v>
      </c>
      <c r="M11" s="218">
        <v>0.03</v>
      </c>
      <c r="N11" s="218">
        <v>0.04</v>
      </c>
      <c r="O11" s="218">
        <v>0.04</v>
      </c>
      <c r="P11" s="218">
        <v>7.0000000000000007E-2</v>
      </c>
      <c r="Q11" s="218">
        <v>0.16</v>
      </c>
      <c r="R11" s="218">
        <v>0</v>
      </c>
      <c r="S11" s="218">
        <v>0</v>
      </c>
      <c r="T11" s="218">
        <v>0.63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2.36</v>
      </c>
      <c r="AD11" s="218">
        <v>0</v>
      </c>
      <c r="AE11" s="218">
        <v>0</v>
      </c>
      <c r="AF11" s="218">
        <v>0</v>
      </c>
      <c r="AG11" s="218">
        <v>34.5</v>
      </c>
      <c r="AH11" s="218">
        <v>0</v>
      </c>
      <c r="AI11" s="218">
        <v>12.12</v>
      </c>
      <c r="AJ11" s="218">
        <v>0</v>
      </c>
      <c r="AK11" s="218">
        <v>23.8</v>
      </c>
      <c r="AL11" s="218">
        <v>0</v>
      </c>
      <c r="AM11" s="218">
        <v>0</v>
      </c>
      <c r="AN11" s="218">
        <v>0</v>
      </c>
      <c r="AO11" s="218">
        <v>70.81</v>
      </c>
      <c r="AP11" s="218">
        <v>0</v>
      </c>
    </row>
    <row r="12" spans="1:42">
      <c r="A12" t="s">
        <v>54</v>
      </c>
      <c r="B12" s="218">
        <v>0</v>
      </c>
      <c r="C12" s="218">
        <v>0.82</v>
      </c>
      <c r="D12" s="218">
        <v>1.17</v>
      </c>
      <c r="E12" s="218">
        <v>0</v>
      </c>
      <c r="F12" s="218">
        <v>0</v>
      </c>
      <c r="G12" s="218">
        <v>2.88</v>
      </c>
      <c r="H12" s="218">
        <v>0</v>
      </c>
      <c r="I12" s="218">
        <v>0</v>
      </c>
      <c r="J12" s="218">
        <v>3.9</v>
      </c>
      <c r="K12" s="218">
        <v>0</v>
      </c>
      <c r="L12" s="218">
        <v>0.12</v>
      </c>
      <c r="M12" s="218">
        <v>0.03</v>
      </c>
      <c r="N12" s="218">
        <v>0.04</v>
      </c>
      <c r="O12" s="218">
        <v>0.04</v>
      </c>
      <c r="P12" s="218">
        <v>7.0000000000000007E-2</v>
      </c>
      <c r="Q12" s="218">
        <v>0.16</v>
      </c>
      <c r="R12" s="218">
        <v>0</v>
      </c>
      <c r="S12" s="218">
        <v>0</v>
      </c>
      <c r="T12" s="218">
        <v>0.63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2.36</v>
      </c>
      <c r="AD12" s="218">
        <v>0</v>
      </c>
      <c r="AE12" s="218">
        <v>0</v>
      </c>
      <c r="AF12" s="218">
        <v>0</v>
      </c>
      <c r="AG12" s="218">
        <v>34.5</v>
      </c>
      <c r="AH12" s="218">
        <v>0</v>
      </c>
      <c r="AI12" s="218">
        <v>12.12</v>
      </c>
      <c r="AJ12" s="218">
        <v>0</v>
      </c>
      <c r="AK12" s="218">
        <v>23.8</v>
      </c>
      <c r="AL12" s="218">
        <v>0</v>
      </c>
      <c r="AM12" s="218">
        <v>0</v>
      </c>
      <c r="AN12" s="218">
        <v>0</v>
      </c>
      <c r="AO12" s="218">
        <v>70.81</v>
      </c>
      <c r="AP12" s="218">
        <v>0</v>
      </c>
    </row>
    <row r="13" spans="1:42">
      <c r="A13" t="s">
        <v>55</v>
      </c>
      <c r="B13" s="218">
        <v>0</v>
      </c>
      <c r="C13" s="218">
        <v>0.82</v>
      </c>
      <c r="D13" s="218">
        <v>1.17</v>
      </c>
      <c r="E13" s="218">
        <v>0</v>
      </c>
      <c r="F13" s="218">
        <v>0</v>
      </c>
      <c r="G13" s="218">
        <v>2.88</v>
      </c>
      <c r="H13" s="218">
        <v>0</v>
      </c>
      <c r="I13" s="218">
        <v>0</v>
      </c>
      <c r="J13" s="218">
        <v>3.9</v>
      </c>
      <c r="K13" s="218">
        <v>0.04</v>
      </c>
      <c r="L13" s="218">
        <v>0.12</v>
      </c>
      <c r="M13" s="218">
        <v>0.03</v>
      </c>
      <c r="N13" s="218">
        <v>0.04</v>
      </c>
      <c r="O13" s="218">
        <v>0.04</v>
      </c>
      <c r="P13" s="218">
        <v>7.0000000000000007E-2</v>
      </c>
      <c r="Q13" s="218">
        <v>0.16</v>
      </c>
      <c r="R13" s="218">
        <v>0</v>
      </c>
      <c r="S13" s="218">
        <v>0</v>
      </c>
      <c r="T13" s="218">
        <v>0.63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2.36</v>
      </c>
      <c r="AD13" s="218">
        <v>0</v>
      </c>
      <c r="AE13" s="218">
        <v>0</v>
      </c>
      <c r="AF13" s="218">
        <v>0</v>
      </c>
      <c r="AG13" s="218">
        <v>34.5</v>
      </c>
      <c r="AH13" s="218">
        <v>0</v>
      </c>
      <c r="AI13" s="218">
        <v>12.12</v>
      </c>
      <c r="AJ13" s="218">
        <v>0</v>
      </c>
      <c r="AK13" s="218">
        <v>23.8</v>
      </c>
      <c r="AL13" s="218">
        <v>0</v>
      </c>
      <c r="AM13" s="218">
        <v>0</v>
      </c>
      <c r="AN13" s="218">
        <v>0</v>
      </c>
      <c r="AO13" s="218">
        <v>70.81</v>
      </c>
      <c r="AP13" s="218">
        <v>0</v>
      </c>
    </row>
    <row r="14" spans="1:42">
      <c r="A14" t="s">
        <v>56</v>
      </c>
      <c r="B14" s="218">
        <v>0</v>
      </c>
      <c r="C14" s="218">
        <v>0.82</v>
      </c>
      <c r="D14" s="218">
        <v>1.17</v>
      </c>
      <c r="E14" s="218">
        <v>0</v>
      </c>
      <c r="F14" s="218">
        <v>0</v>
      </c>
      <c r="G14" s="218">
        <v>2.88</v>
      </c>
      <c r="H14" s="218">
        <v>0</v>
      </c>
      <c r="I14" s="218">
        <v>0</v>
      </c>
      <c r="J14" s="218">
        <v>3.9</v>
      </c>
      <c r="K14" s="218">
        <v>0.04</v>
      </c>
      <c r="L14" s="218">
        <v>0.12</v>
      </c>
      <c r="M14" s="218">
        <v>0.03</v>
      </c>
      <c r="N14" s="218">
        <v>0.04</v>
      </c>
      <c r="O14" s="218">
        <v>0.04</v>
      </c>
      <c r="P14" s="218">
        <v>7.0000000000000007E-2</v>
      </c>
      <c r="Q14" s="218">
        <v>0.16</v>
      </c>
      <c r="R14" s="218">
        <v>0</v>
      </c>
      <c r="S14" s="218">
        <v>0</v>
      </c>
      <c r="T14" s="218">
        <v>0.63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2.36</v>
      </c>
      <c r="AD14" s="218">
        <v>0</v>
      </c>
      <c r="AE14" s="218">
        <v>0</v>
      </c>
      <c r="AF14" s="218">
        <v>0</v>
      </c>
      <c r="AG14" s="218">
        <v>34.5</v>
      </c>
      <c r="AH14" s="218">
        <v>0</v>
      </c>
      <c r="AI14" s="218">
        <v>12.12</v>
      </c>
      <c r="AJ14" s="218">
        <v>0</v>
      </c>
      <c r="AK14" s="218">
        <v>23.8</v>
      </c>
      <c r="AL14" s="218">
        <v>0</v>
      </c>
      <c r="AM14" s="218">
        <v>0</v>
      </c>
      <c r="AN14" s="218">
        <v>0</v>
      </c>
      <c r="AO14" s="218">
        <v>70.81</v>
      </c>
      <c r="AP14" s="218">
        <v>0</v>
      </c>
    </row>
    <row r="15" spans="1:42">
      <c r="A15" t="s">
        <v>57</v>
      </c>
      <c r="B15" s="218">
        <v>0</v>
      </c>
      <c r="C15" s="218">
        <v>0.82</v>
      </c>
      <c r="D15" s="218">
        <v>1.17</v>
      </c>
      <c r="E15" s="218">
        <v>0</v>
      </c>
      <c r="F15" s="218">
        <v>0</v>
      </c>
      <c r="G15" s="218">
        <v>2.88</v>
      </c>
      <c r="H15" s="218">
        <v>0</v>
      </c>
      <c r="I15" s="218">
        <v>0</v>
      </c>
      <c r="J15" s="218">
        <v>3.9</v>
      </c>
      <c r="K15" s="218">
        <v>0</v>
      </c>
      <c r="L15" s="218">
        <v>0.12</v>
      </c>
      <c r="M15" s="218">
        <v>0.03</v>
      </c>
      <c r="N15" s="218">
        <v>0.04</v>
      </c>
      <c r="O15" s="218">
        <v>0.04</v>
      </c>
      <c r="P15" s="218">
        <v>7.0000000000000007E-2</v>
      </c>
      <c r="Q15" s="218">
        <v>0.16</v>
      </c>
      <c r="R15" s="218">
        <v>0</v>
      </c>
      <c r="S15" s="218">
        <v>0</v>
      </c>
      <c r="T15" s="218">
        <v>0.63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2.36</v>
      </c>
      <c r="AD15" s="218">
        <v>0</v>
      </c>
      <c r="AE15" s="218">
        <v>0</v>
      </c>
      <c r="AF15" s="218">
        <v>0</v>
      </c>
      <c r="AG15" s="218">
        <v>34.5</v>
      </c>
      <c r="AH15" s="218">
        <v>0</v>
      </c>
      <c r="AI15" s="218">
        <v>12.12</v>
      </c>
      <c r="AJ15" s="218">
        <v>0</v>
      </c>
      <c r="AK15" s="218">
        <v>23.8</v>
      </c>
      <c r="AL15" s="218">
        <v>0</v>
      </c>
      <c r="AM15" s="218">
        <v>0</v>
      </c>
      <c r="AN15" s="218">
        <v>0</v>
      </c>
      <c r="AO15" s="218">
        <v>70.81</v>
      </c>
      <c r="AP15" s="218">
        <v>0</v>
      </c>
    </row>
    <row r="16" spans="1:42">
      <c r="A16" t="s">
        <v>58</v>
      </c>
      <c r="B16" s="218">
        <v>0</v>
      </c>
      <c r="C16" s="218">
        <v>0.82</v>
      </c>
      <c r="D16" s="218">
        <v>1.17</v>
      </c>
      <c r="E16" s="218">
        <v>0</v>
      </c>
      <c r="F16" s="218">
        <v>0</v>
      </c>
      <c r="G16" s="218">
        <v>2.88</v>
      </c>
      <c r="H16" s="218">
        <v>0</v>
      </c>
      <c r="I16" s="218">
        <v>0</v>
      </c>
      <c r="J16" s="218">
        <v>3.9</v>
      </c>
      <c r="K16" s="218">
        <v>0</v>
      </c>
      <c r="L16" s="218">
        <v>0.12</v>
      </c>
      <c r="M16" s="218">
        <v>0.03</v>
      </c>
      <c r="N16" s="218">
        <v>0.04</v>
      </c>
      <c r="O16" s="218">
        <v>0.04</v>
      </c>
      <c r="P16" s="218">
        <v>7.0000000000000007E-2</v>
      </c>
      <c r="Q16" s="218">
        <v>0.16</v>
      </c>
      <c r="R16" s="218">
        <v>0</v>
      </c>
      <c r="S16" s="218">
        <v>0</v>
      </c>
      <c r="T16" s="218">
        <v>0.63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2.36</v>
      </c>
      <c r="AD16" s="218">
        <v>0</v>
      </c>
      <c r="AE16" s="218">
        <v>0</v>
      </c>
      <c r="AF16" s="218">
        <v>0</v>
      </c>
      <c r="AG16" s="218">
        <v>34.5</v>
      </c>
      <c r="AH16" s="218">
        <v>0</v>
      </c>
      <c r="AI16" s="218">
        <v>12.12</v>
      </c>
      <c r="AJ16" s="218">
        <v>0</v>
      </c>
      <c r="AK16" s="218">
        <v>23.8</v>
      </c>
      <c r="AL16" s="218">
        <v>0</v>
      </c>
      <c r="AM16" s="218">
        <v>0</v>
      </c>
      <c r="AN16" s="218">
        <v>0</v>
      </c>
      <c r="AO16" s="218">
        <v>70.81</v>
      </c>
      <c r="AP16" s="218">
        <v>0</v>
      </c>
    </row>
    <row r="17" spans="1:42">
      <c r="A17" t="s">
        <v>59</v>
      </c>
      <c r="B17" s="218">
        <v>0</v>
      </c>
      <c r="C17" s="218">
        <v>0.82</v>
      </c>
      <c r="D17" s="218">
        <v>1.17</v>
      </c>
      <c r="E17" s="218">
        <v>0</v>
      </c>
      <c r="F17" s="218">
        <v>0</v>
      </c>
      <c r="G17" s="218">
        <v>2.88</v>
      </c>
      <c r="H17" s="218">
        <v>0</v>
      </c>
      <c r="I17" s="218">
        <v>0</v>
      </c>
      <c r="J17" s="218">
        <v>3.9</v>
      </c>
      <c r="K17" s="218">
        <v>0.04</v>
      </c>
      <c r="L17" s="218">
        <v>0.12</v>
      </c>
      <c r="M17" s="218">
        <v>0.03</v>
      </c>
      <c r="N17" s="218">
        <v>0.04</v>
      </c>
      <c r="O17" s="218">
        <v>0.04</v>
      </c>
      <c r="P17" s="218">
        <v>7.0000000000000007E-2</v>
      </c>
      <c r="Q17" s="218">
        <v>0.16</v>
      </c>
      <c r="R17" s="218">
        <v>0</v>
      </c>
      <c r="S17" s="218">
        <v>0</v>
      </c>
      <c r="T17" s="218">
        <v>0.63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2.36</v>
      </c>
      <c r="AD17" s="218">
        <v>0</v>
      </c>
      <c r="AE17" s="218">
        <v>0</v>
      </c>
      <c r="AF17" s="218">
        <v>0</v>
      </c>
      <c r="AG17" s="218">
        <v>34.5</v>
      </c>
      <c r="AH17" s="218">
        <v>0</v>
      </c>
      <c r="AI17" s="218">
        <v>12.12</v>
      </c>
      <c r="AJ17" s="218">
        <v>0</v>
      </c>
      <c r="AK17" s="218">
        <v>23.8</v>
      </c>
      <c r="AL17" s="218">
        <v>0</v>
      </c>
      <c r="AM17" s="218">
        <v>0</v>
      </c>
      <c r="AN17" s="218">
        <v>0</v>
      </c>
      <c r="AO17" s="218">
        <v>70.81</v>
      </c>
      <c r="AP17" s="218">
        <v>0</v>
      </c>
    </row>
    <row r="18" spans="1:42">
      <c r="A18" t="s">
        <v>60</v>
      </c>
      <c r="B18" s="218">
        <v>0</v>
      </c>
      <c r="C18" s="218">
        <v>0.82</v>
      </c>
      <c r="D18" s="218">
        <v>1.17</v>
      </c>
      <c r="E18" s="218">
        <v>0</v>
      </c>
      <c r="F18" s="218">
        <v>0</v>
      </c>
      <c r="G18" s="218">
        <v>2.88</v>
      </c>
      <c r="H18" s="218">
        <v>0</v>
      </c>
      <c r="I18" s="218">
        <v>0</v>
      </c>
      <c r="J18" s="218">
        <v>3.9</v>
      </c>
      <c r="K18" s="218">
        <v>0.04</v>
      </c>
      <c r="L18" s="218">
        <v>0.12</v>
      </c>
      <c r="M18" s="218">
        <v>0.03</v>
      </c>
      <c r="N18" s="218">
        <v>0.04</v>
      </c>
      <c r="O18" s="218">
        <v>0.04</v>
      </c>
      <c r="P18" s="218">
        <v>7.0000000000000007E-2</v>
      </c>
      <c r="Q18" s="218">
        <v>0.16</v>
      </c>
      <c r="R18" s="218">
        <v>0</v>
      </c>
      <c r="S18" s="218">
        <v>0</v>
      </c>
      <c r="T18" s="218">
        <v>0.63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2.36</v>
      </c>
      <c r="AD18" s="218">
        <v>0</v>
      </c>
      <c r="AE18" s="218">
        <v>0</v>
      </c>
      <c r="AF18" s="218">
        <v>0</v>
      </c>
      <c r="AG18" s="218">
        <v>34.5</v>
      </c>
      <c r="AH18" s="218">
        <v>0</v>
      </c>
      <c r="AI18" s="218">
        <v>12.12</v>
      </c>
      <c r="AJ18" s="218">
        <v>0</v>
      </c>
      <c r="AK18" s="218">
        <v>23.8</v>
      </c>
      <c r="AL18" s="218">
        <v>0</v>
      </c>
      <c r="AM18" s="218">
        <v>0</v>
      </c>
      <c r="AN18" s="218">
        <v>0</v>
      </c>
      <c r="AO18" s="218">
        <v>70.81</v>
      </c>
      <c r="AP18" s="218">
        <v>0</v>
      </c>
    </row>
    <row r="19" spans="1:42">
      <c r="A19" t="s">
        <v>61</v>
      </c>
      <c r="B19" s="218">
        <v>0</v>
      </c>
      <c r="C19" s="218">
        <v>0.82</v>
      </c>
      <c r="D19" s="218">
        <v>1.17</v>
      </c>
      <c r="E19" s="218">
        <v>0</v>
      </c>
      <c r="F19" s="218">
        <v>0</v>
      </c>
      <c r="G19" s="218">
        <v>2.88</v>
      </c>
      <c r="H19" s="218">
        <v>0</v>
      </c>
      <c r="I19" s="218">
        <v>0</v>
      </c>
      <c r="J19" s="218">
        <v>3.9</v>
      </c>
      <c r="K19" s="218">
        <v>0</v>
      </c>
      <c r="L19" s="218">
        <v>0.12</v>
      </c>
      <c r="M19" s="218">
        <v>0.03</v>
      </c>
      <c r="N19" s="218">
        <v>0.04</v>
      </c>
      <c r="O19" s="218">
        <v>0.04</v>
      </c>
      <c r="P19" s="218">
        <v>7.0000000000000007E-2</v>
      </c>
      <c r="Q19" s="218">
        <v>0.16</v>
      </c>
      <c r="R19" s="218">
        <v>0</v>
      </c>
      <c r="S19" s="218">
        <v>0</v>
      </c>
      <c r="T19" s="218">
        <v>0.63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2.37</v>
      </c>
      <c r="AD19" s="218">
        <v>0</v>
      </c>
      <c r="AE19" s="218">
        <v>0</v>
      </c>
      <c r="AF19" s="218">
        <v>0</v>
      </c>
      <c r="AG19" s="218">
        <v>33.369999999999997</v>
      </c>
      <c r="AH19" s="218">
        <v>0</v>
      </c>
      <c r="AI19" s="218">
        <v>12.12</v>
      </c>
      <c r="AJ19" s="218">
        <v>0</v>
      </c>
      <c r="AK19" s="218">
        <v>23.8</v>
      </c>
      <c r="AL19" s="218">
        <v>0</v>
      </c>
      <c r="AM19" s="218">
        <v>0</v>
      </c>
      <c r="AN19" s="218">
        <v>0</v>
      </c>
      <c r="AO19" s="218">
        <v>70.81</v>
      </c>
      <c r="AP19" s="218">
        <v>0</v>
      </c>
    </row>
    <row r="20" spans="1:42">
      <c r="A20" t="s">
        <v>62</v>
      </c>
      <c r="B20" s="218">
        <v>0</v>
      </c>
      <c r="C20" s="218">
        <v>0.82</v>
      </c>
      <c r="D20" s="218">
        <v>1.17</v>
      </c>
      <c r="E20" s="218">
        <v>0</v>
      </c>
      <c r="F20" s="218">
        <v>0</v>
      </c>
      <c r="G20" s="218">
        <v>2.88</v>
      </c>
      <c r="H20" s="218">
        <v>0</v>
      </c>
      <c r="I20" s="218">
        <v>0</v>
      </c>
      <c r="J20" s="218">
        <v>3.9</v>
      </c>
      <c r="K20" s="218">
        <v>0</v>
      </c>
      <c r="L20" s="218">
        <v>0.12</v>
      </c>
      <c r="M20" s="218">
        <v>0.03</v>
      </c>
      <c r="N20" s="218">
        <v>0.04</v>
      </c>
      <c r="O20" s="218">
        <v>0.04</v>
      </c>
      <c r="P20" s="218">
        <v>7.0000000000000007E-2</v>
      </c>
      <c r="Q20" s="218">
        <v>0.16</v>
      </c>
      <c r="R20" s="218">
        <v>0</v>
      </c>
      <c r="S20" s="218">
        <v>0</v>
      </c>
      <c r="T20" s="218">
        <v>0.63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2.42</v>
      </c>
      <c r="AD20" s="218">
        <v>0</v>
      </c>
      <c r="AE20" s="218">
        <v>0</v>
      </c>
      <c r="AF20" s="218">
        <v>0</v>
      </c>
      <c r="AG20" s="218">
        <v>33.369999999999997</v>
      </c>
      <c r="AH20" s="218">
        <v>0</v>
      </c>
      <c r="AI20" s="218">
        <v>12.12</v>
      </c>
      <c r="AJ20" s="218">
        <v>0</v>
      </c>
      <c r="AK20" s="218">
        <v>23.8</v>
      </c>
      <c r="AL20" s="218">
        <v>0</v>
      </c>
      <c r="AM20" s="218">
        <v>0</v>
      </c>
      <c r="AN20" s="218">
        <v>0</v>
      </c>
      <c r="AO20" s="218">
        <v>70.81</v>
      </c>
      <c r="AP20" s="218">
        <v>0</v>
      </c>
    </row>
    <row r="21" spans="1:42">
      <c r="A21" t="s">
        <v>63</v>
      </c>
      <c r="B21" s="218">
        <v>0</v>
      </c>
      <c r="C21" s="218">
        <v>0.82</v>
      </c>
      <c r="D21" s="218">
        <v>1.17</v>
      </c>
      <c r="E21" s="218">
        <v>0</v>
      </c>
      <c r="F21" s="218">
        <v>0</v>
      </c>
      <c r="G21" s="218">
        <v>2.88</v>
      </c>
      <c r="H21" s="218">
        <v>0</v>
      </c>
      <c r="I21" s="218">
        <v>0</v>
      </c>
      <c r="J21" s="218">
        <v>3.9</v>
      </c>
      <c r="K21" s="218">
        <v>0.04</v>
      </c>
      <c r="L21" s="218">
        <v>0.12</v>
      </c>
      <c r="M21" s="218">
        <v>0.03</v>
      </c>
      <c r="N21" s="218">
        <v>0.04</v>
      </c>
      <c r="O21" s="218">
        <v>0.04</v>
      </c>
      <c r="P21" s="218">
        <v>7.0000000000000007E-2</v>
      </c>
      <c r="Q21" s="218">
        <v>0.16</v>
      </c>
      <c r="R21" s="218">
        <v>0</v>
      </c>
      <c r="S21" s="218">
        <v>0</v>
      </c>
      <c r="T21" s="218">
        <v>0.63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2.42</v>
      </c>
      <c r="AD21" s="218">
        <v>0</v>
      </c>
      <c r="AE21" s="218">
        <v>0</v>
      </c>
      <c r="AF21" s="218">
        <v>0</v>
      </c>
      <c r="AG21" s="218">
        <v>33.369999999999997</v>
      </c>
      <c r="AH21" s="218">
        <v>0</v>
      </c>
      <c r="AI21" s="218">
        <v>12.12</v>
      </c>
      <c r="AJ21" s="218">
        <v>0</v>
      </c>
      <c r="AK21" s="218">
        <v>23.8</v>
      </c>
      <c r="AL21" s="218">
        <v>0</v>
      </c>
      <c r="AM21" s="218">
        <v>0</v>
      </c>
      <c r="AN21" s="218">
        <v>0</v>
      </c>
      <c r="AO21" s="218">
        <v>70.81</v>
      </c>
      <c r="AP21" s="218">
        <v>0</v>
      </c>
    </row>
    <row r="22" spans="1:42">
      <c r="A22" t="s">
        <v>64</v>
      </c>
      <c r="B22" s="218">
        <v>0</v>
      </c>
      <c r="C22" s="218">
        <v>0.82</v>
      </c>
      <c r="D22" s="218">
        <v>1.17</v>
      </c>
      <c r="E22" s="218">
        <v>0</v>
      </c>
      <c r="F22" s="218">
        <v>0</v>
      </c>
      <c r="G22" s="218">
        <v>2.88</v>
      </c>
      <c r="H22" s="218">
        <v>0</v>
      </c>
      <c r="I22" s="218">
        <v>0</v>
      </c>
      <c r="J22" s="218">
        <v>3.9</v>
      </c>
      <c r="K22" s="218">
        <v>0.04</v>
      </c>
      <c r="L22" s="218">
        <v>0.12</v>
      </c>
      <c r="M22" s="218">
        <v>0.03</v>
      </c>
      <c r="N22" s="218">
        <v>0.04</v>
      </c>
      <c r="O22" s="218">
        <v>0.04</v>
      </c>
      <c r="P22" s="218">
        <v>7.0000000000000007E-2</v>
      </c>
      <c r="Q22" s="218">
        <v>0.16</v>
      </c>
      <c r="R22" s="218">
        <v>0</v>
      </c>
      <c r="S22" s="218">
        <v>0</v>
      </c>
      <c r="T22" s="218">
        <v>0.63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2.42</v>
      </c>
      <c r="AD22" s="218">
        <v>0</v>
      </c>
      <c r="AE22" s="218">
        <v>0</v>
      </c>
      <c r="AF22" s="218">
        <v>0</v>
      </c>
      <c r="AG22" s="218">
        <v>33.369999999999997</v>
      </c>
      <c r="AH22" s="218">
        <v>0</v>
      </c>
      <c r="AI22" s="218">
        <v>12.12</v>
      </c>
      <c r="AJ22" s="218">
        <v>0</v>
      </c>
      <c r="AK22" s="218">
        <v>23.8</v>
      </c>
      <c r="AL22" s="218">
        <v>0</v>
      </c>
      <c r="AM22" s="218">
        <v>0</v>
      </c>
      <c r="AN22" s="218">
        <v>0</v>
      </c>
      <c r="AO22" s="218">
        <v>70.81</v>
      </c>
      <c r="AP22" s="218">
        <v>0</v>
      </c>
    </row>
    <row r="23" spans="1:42">
      <c r="A23" t="s">
        <v>65</v>
      </c>
      <c r="B23" s="218">
        <v>0</v>
      </c>
      <c r="C23" s="218">
        <v>0.82</v>
      </c>
      <c r="D23" s="218">
        <v>1.17</v>
      </c>
      <c r="E23" s="218">
        <v>0</v>
      </c>
      <c r="F23" s="218">
        <v>0</v>
      </c>
      <c r="G23" s="218">
        <v>2.88</v>
      </c>
      <c r="H23" s="218">
        <v>0</v>
      </c>
      <c r="I23" s="218">
        <v>0</v>
      </c>
      <c r="J23" s="218">
        <v>3.9</v>
      </c>
      <c r="K23" s="218">
        <v>0.04</v>
      </c>
      <c r="L23" s="218">
        <v>0.12</v>
      </c>
      <c r="M23" s="218">
        <v>0.03</v>
      </c>
      <c r="N23" s="218">
        <v>0.04</v>
      </c>
      <c r="O23" s="218">
        <v>0.04</v>
      </c>
      <c r="P23" s="218">
        <v>0.1</v>
      </c>
      <c r="Q23" s="218">
        <v>0.16</v>
      </c>
      <c r="R23" s="218">
        <v>0</v>
      </c>
      <c r="S23" s="218">
        <v>0</v>
      </c>
      <c r="T23" s="218">
        <v>0.63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2.42</v>
      </c>
      <c r="AD23" s="218">
        <v>0</v>
      </c>
      <c r="AE23" s="218">
        <v>0</v>
      </c>
      <c r="AF23" s="218">
        <v>0</v>
      </c>
      <c r="AG23" s="218">
        <v>33.369999999999997</v>
      </c>
      <c r="AH23" s="218">
        <v>0</v>
      </c>
      <c r="AI23" s="218">
        <v>12.12</v>
      </c>
      <c r="AJ23" s="218">
        <v>0</v>
      </c>
      <c r="AK23" s="218">
        <v>23.8</v>
      </c>
      <c r="AL23" s="218">
        <v>0</v>
      </c>
      <c r="AM23" s="218">
        <v>0</v>
      </c>
      <c r="AN23" s="218">
        <v>0</v>
      </c>
      <c r="AO23" s="218">
        <v>70.81</v>
      </c>
      <c r="AP23" s="218">
        <v>0</v>
      </c>
    </row>
    <row r="24" spans="1:42">
      <c r="A24" t="s">
        <v>66</v>
      </c>
      <c r="B24" s="218">
        <v>0</v>
      </c>
      <c r="C24" s="218">
        <v>0.82</v>
      </c>
      <c r="D24" s="218">
        <v>1.17</v>
      </c>
      <c r="E24" s="218">
        <v>0</v>
      </c>
      <c r="F24" s="218">
        <v>0</v>
      </c>
      <c r="G24" s="218">
        <v>2.88</v>
      </c>
      <c r="H24" s="218">
        <v>0</v>
      </c>
      <c r="I24" s="218">
        <v>0</v>
      </c>
      <c r="J24" s="218">
        <v>3.9</v>
      </c>
      <c r="K24" s="218">
        <v>0.04</v>
      </c>
      <c r="L24" s="218">
        <v>0.12</v>
      </c>
      <c r="M24" s="218">
        <v>0.03</v>
      </c>
      <c r="N24" s="218">
        <v>0.04</v>
      </c>
      <c r="O24" s="218">
        <v>0.04</v>
      </c>
      <c r="P24" s="218">
        <v>0.1</v>
      </c>
      <c r="Q24" s="218">
        <v>0.16</v>
      </c>
      <c r="R24" s="218">
        <v>0</v>
      </c>
      <c r="S24" s="218">
        <v>0</v>
      </c>
      <c r="T24" s="218">
        <v>0.63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2.42</v>
      </c>
      <c r="AD24" s="218">
        <v>0</v>
      </c>
      <c r="AE24" s="218">
        <v>0</v>
      </c>
      <c r="AF24" s="218">
        <v>0</v>
      </c>
      <c r="AG24" s="218">
        <v>33.369999999999997</v>
      </c>
      <c r="AH24" s="218">
        <v>0</v>
      </c>
      <c r="AI24" s="218">
        <v>12.12</v>
      </c>
      <c r="AJ24" s="218">
        <v>0</v>
      </c>
      <c r="AK24" s="218">
        <v>23.8</v>
      </c>
      <c r="AL24" s="218">
        <v>0</v>
      </c>
      <c r="AM24" s="218">
        <v>0</v>
      </c>
      <c r="AN24" s="218">
        <v>0</v>
      </c>
      <c r="AO24" s="218">
        <v>70.81</v>
      </c>
      <c r="AP24" s="218">
        <v>0</v>
      </c>
    </row>
    <row r="25" spans="1:42">
      <c r="A25" t="s">
        <v>67</v>
      </c>
      <c r="B25" s="218">
        <v>0</v>
      </c>
      <c r="C25" s="218">
        <v>0.82</v>
      </c>
      <c r="D25" s="218">
        <v>1.17</v>
      </c>
      <c r="E25" s="218">
        <v>0</v>
      </c>
      <c r="F25" s="218">
        <v>0</v>
      </c>
      <c r="G25" s="218">
        <v>2.88</v>
      </c>
      <c r="H25" s="218">
        <v>0</v>
      </c>
      <c r="I25" s="218">
        <v>0</v>
      </c>
      <c r="J25" s="218">
        <v>3.9</v>
      </c>
      <c r="K25" s="218">
        <v>0.04</v>
      </c>
      <c r="L25" s="218">
        <v>0.12</v>
      </c>
      <c r="M25" s="218">
        <v>0.03</v>
      </c>
      <c r="N25" s="218">
        <v>0.04</v>
      </c>
      <c r="O25" s="218">
        <v>0.04</v>
      </c>
      <c r="P25" s="218">
        <v>0.1</v>
      </c>
      <c r="Q25" s="218">
        <v>0.16</v>
      </c>
      <c r="R25" s="218">
        <v>0</v>
      </c>
      <c r="S25" s="218">
        <v>0</v>
      </c>
      <c r="T25" s="218">
        <v>0.63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2.42</v>
      </c>
      <c r="AD25" s="218">
        <v>0</v>
      </c>
      <c r="AE25" s="218">
        <v>0</v>
      </c>
      <c r="AF25" s="218">
        <v>0</v>
      </c>
      <c r="AG25" s="218">
        <v>33.369999999999997</v>
      </c>
      <c r="AH25" s="218">
        <v>0</v>
      </c>
      <c r="AI25" s="218">
        <v>12.12</v>
      </c>
      <c r="AJ25" s="218">
        <v>0</v>
      </c>
      <c r="AK25" s="218">
        <v>23.8</v>
      </c>
      <c r="AL25" s="218">
        <v>0</v>
      </c>
      <c r="AM25" s="218">
        <v>0</v>
      </c>
      <c r="AN25" s="218">
        <v>0</v>
      </c>
      <c r="AO25" s="218">
        <v>70.81</v>
      </c>
      <c r="AP25" s="218">
        <v>0</v>
      </c>
    </row>
    <row r="26" spans="1:42">
      <c r="A26" t="s">
        <v>68</v>
      </c>
      <c r="B26" s="218">
        <v>0</v>
      </c>
      <c r="C26" s="218">
        <v>0.82</v>
      </c>
      <c r="D26" s="218">
        <v>1.17</v>
      </c>
      <c r="E26" s="218">
        <v>0</v>
      </c>
      <c r="F26" s="218">
        <v>0</v>
      </c>
      <c r="G26" s="218">
        <v>2.88</v>
      </c>
      <c r="H26" s="218">
        <v>0</v>
      </c>
      <c r="I26" s="218">
        <v>0</v>
      </c>
      <c r="J26" s="218">
        <v>3.9</v>
      </c>
      <c r="K26" s="218">
        <v>0.04</v>
      </c>
      <c r="L26" s="218">
        <v>0.12</v>
      </c>
      <c r="M26" s="218">
        <v>0.03</v>
      </c>
      <c r="N26" s="218">
        <v>0.04</v>
      </c>
      <c r="O26" s="218">
        <v>0.04</v>
      </c>
      <c r="P26" s="218">
        <v>0.1</v>
      </c>
      <c r="Q26" s="218">
        <v>0.16</v>
      </c>
      <c r="R26" s="218">
        <v>0</v>
      </c>
      <c r="S26" s="218">
        <v>0</v>
      </c>
      <c r="T26" s="218">
        <v>0.63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2.42</v>
      </c>
      <c r="AD26" s="218">
        <v>0</v>
      </c>
      <c r="AE26" s="218">
        <v>0</v>
      </c>
      <c r="AF26" s="218">
        <v>0</v>
      </c>
      <c r="AG26" s="218">
        <v>33.369999999999997</v>
      </c>
      <c r="AH26" s="218">
        <v>0</v>
      </c>
      <c r="AI26" s="218">
        <v>12.12</v>
      </c>
      <c r="AJ26" s="218">
        <v>0</v>
      </c>
      <c r="AK26" s="218">
        <v>23.8</v>
      </c>
      <c r="AL26" s="218">
        <v>0</v>
      </c>
      <c r="AM26" s="218">
        <v>0</v>
      </c>
      <c r="AN26" s="218">
        <v>0</v>
      </c>
      <c r="AO26" s="218">
        <v>70.81</v>
      </c>
      <c r="AP26" s="218">
        <v>0</v>
      </c>
    </row>
    <row r="27" spans="1:42">
      <c r="A27" t="s">
        <v>69</v>
      </c>
      <c r="B27" s="218">
        <v>0</v>
      </c>
      <c r="C27" s="218">
        <v>0.82</v>
      </c>
      <c r="D27" s="218">
        <v>1.17</v>
      </c>
      <c r="E27" s="218">
        <v>0</v>
      </c>
      <c r="F27" s="218">
        <v>0</v>
      </c>
      <c r="G27" s="218">
        <v>2.88</v>
      </c>
      <c r="H27" s="218">
        <v>0</v>
      </c>
      <c r="I27" s="218">
        <v>0</v>
      </c>
      <c r="J27" s="218">
        <v>3.9</v>
      </c>
      <c r="K27" s="218">
        <v>0.04</v>
      </c>
      <c r="L27" s="218">
        <v>0.12</v>
      </c>
      <c r="M27" s="218">
        <v>0.03</v>
      </c>
      <c r="N27" s="218">
        <v>0.04</v>
      </c>
      <c r="O27" s="218">
        <v>0.04</v>
      </c>
      <c r="P27" s="218">
        <v>0.11</v>
      </c>
      <c r="Q27" s="218">
        <v>0.16</v>
      </c>
      <c r="R27" s="218">
        <v>0</v>
      </c>
      <c r="S27" s="218">
        <v>0</v>
      </c>
      <c r="T27" s="218">
        <v>0.63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2.37</v>
      </c>
      <c r="AD27" s="218">
        <v>0</v>
      </c>
      <c r="AE27" s="218">
        <v>0</v>
      </c>
      <c r="AF27" s="218">
        <v>0</v>
      </c>
      <c r="AG27" s="218">
        <v>33.369999999999997</v>
      </c>
      <c r="AH27" s="218">
        <v>0</v>
      </c>
      <c r="AI27" s="218">
        <v>12.12</v>
      </c>
      <c r="AJ27" s="218">
        <v>0</v>
      </c>
      <c r="AK27" s="218">
        <v>23.8</v>
      </c>
      <c r="AL27" s="218">
        <v>0</v>
      </c>
      <c r="AM27" s="218">
        <v>0</v>
      </c>
      <c r="AN27" s="218">
        <v>0</v>
      </c>
      <c r="AO27" s="218">
        <v>70.81</v>
      </c>
      <c r="AP27" s="218">
        <v>0</v>
      </c>
    </row>
    <row r="28" spans="1:42">
      <c r="A28" t="s">
        <v>70</v>
      </c>
      <c r="B28" s="218">
        <v>0</v>
      </c>
      <c r="C28" s="218">
        <v>0.82</v>
      </c>
      <c r="D28" s="218">
        <v>1.17</v>
      </c>
      <c r="E28" s="218">
        <v>0</v>
      </c>
      <c r="F28" s="218">
        <v>0</v>
      </c>
      <c r="G28" s="218">
        <v>2.88</v>
      </c>
      <c r="H28" s="218">
        <v>0</v>
      </c>
      <c r="I28" s="218">
        <v>0</v>
      </c>
      <c r="J28" s="218">
        <v>3.9</v>
      </c>
      <c r="K28" s="218">
        <v>0.04</v>
      </c>
      <c r="L28" s="218">
        <v>0.12</v>
      </c>
      <c r="M28" s="218">
        <v>0.03</v>
      </c>
      <c r="N28" s="218">
        <v>0.04</v>
      </c>
      <c r="O28" s="218">
        <v>0.04</v>
      </c>
      <c r="P28" s="218">
        <v>0.11</v>
      </c>
      <c r="Q28" s="218">
        <v>0.16</v>
      </c>
      <c r="R28" s="218">
        <v>0</v>
      </c>
      <c r="S28" s="218">
        <v>0</v>
      </c>
      <c r="T28" s="218">
        <v>0.63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2.37</v>
      </c>
      <c r="AD28" s="218">
        <v>0</v>
      </c>
      <c r="AE28" s="218">
        <v>0</v>
      </c>
      <c r="AF28" s="218">
        <v>0</v>
      </c>
      <c r="AG28" s="218">
        <v>33.369999999999997</v>
      </c>
      <c r="AH28" s="218">
        <v>0</v>
      </c>
      <c r="AI28" s="218">
        <v>12.12</v>
      </c>
      <c r="AJ28" s="218">
        <v>0</v>
      </c>
      <c r="AK28" s="218">
        <v>23.8</v>
      </c>
      <c r="AL28" s="218">
        <v>0</v>
      </c>
      <c r="AM28" s="218">
        <v>0</v>
      </c>
      <c r="AN28" s="218">
        <v>0</v>
      </c>
      <c r="AO28" s="218">
        <v>70.81</v>
      </c>
      <c r="AP28" s="218">
        <v>0</v>
      </c>
    </row>
    <row r="29" spans="1:42">
      <c r="A29" t="s">
        <v>71</v>
      </c>
      <c r="B29" s="218">
        <v>0</v>
      </c>
      <c r="C29" s="218">
        <v>0.82</v>
      </c>
      <c r="D29" s="218">
        <v>1.17</v>
      </c>
      <c r="E29" s="218">
        <v>0</v>
      </c>
      <c r="F29" s="218">
        <v>0</v>
      </c>
      <c r="G29" s="218">
        <v>2.88</v>
      </c>
      <c r="H29" s="218">
        <v>0</v>
      </c>
      <c r="I29" s="218">
        <v>0</v>
      </c>
      <c r="J29" s="218">
        <v>3.9</v>
      </c>
      <c r="K29" s="218">
        <v>0</v>
      </c>
      <c r="L29" s="218">
        <v>0.12</v>
      </c>
      <c r="M29" s="218">
        <v>0.03</v>
      </c>
      <c r="N29" s="218">
        <v>0.04</v>
      </c>
      <c r="O29" s="218">
        <v>0.04</v>
      </c>
      <c r="P29" s="218">
        <v>0.1</v>
      </c>
      <c r="Q29" s="218">
        <v>0.16</v>
      </c>
      <c r="R29" s="218">
        <v>0</v>
      </c>
      <c r="S29" s="218">
        <v>0</v>
      </c>
      <c r="T29" s="218">
        <v>0.63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2.37</v>
      </c>
      <c r="AD29" s="218">
        <v>0</v>
      </c>
      <c r="AE29" s="218">
        <v>0</v>
      </c>
      <c r="AF29" s="218">
        <v>0</v>
      </c>
      <c r="AG29" s="218">
        <v>33.369999999999997</v>
      </c>
      <c r="AH29" s="218">
        <v>0</v>
      </c>
      <c r="AI29" s="218">
        <v>12.12</v>
      </c>
      <c r="AJ29" s="218">
        <v>0</v>
      </c>
      <c r="AK29" s="218">
        <v>23.8</v>
      </c>
      <c r="AL29" s="218">
        <v>0</v>
      </c>
      <c r="AM29" s="218">
        <v>0</v>
      </c>
      <c r="AN29" s="218">
        <v>0</v>
      </c>
      <c r="AO29" s="218">
        <v>70.81</v>
      </c>
      <c r="AP29" s="218">
        <v>0</v>
      </c>
    </row>
    <row r="30" spans="1:42">
      <c r="A30" t="s">
        <v>72</v>
      </c>
      <c r="B30" s="218">
        <v>0</v>
      </c>
      <c r="C30" s="218">
        <v>0.82</v>
      </c>
      <c r="D30" s="218">
        <v>1.17</v>
      </c>
      <c r="E30" s="218">
        <v>0</v>
      </c>
      <c r="F30" s="218">
        <v>0</v>
      </c>
      <c r="G30" s="218">
        <v>2.88</v>
      </c>
      <c r="H30" s="218">
        <v>0</v>
      </c>
      <c r="I30" s="218">
        <v>0</v>
      </c>
      <c r="J30" s="218">
        <v>3.9</v>
      </c>
      <c r="K30" s="218">
        <v>0</v>
      </c>
      <c r="L30" s="218">
        <v>0.12</v>
      </c>
      <c r="M30" s="218">
        <v>0.03</v>
      </c>
      <c r="N30" s="218">
        <v>0.04</v>
      </c>
      <c r="O30" s="218">
        <v>0.04</v>
      </c>
      <c r="P30" s="218">
        <v>0.1</v>
      </c>
      <c r="Q30" s="218">
        <v>0.16</v>
      </c>
      <c r="R30" s="218">
        <v>0</v>
      </c>
      <c r="S30" s="218">
        <v>0</v>
      </c>
      <c r="T30" s="218">
        <v>0.63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2.37</v>
      </c>
      <c r="AD30" s="218">
        <v>0</v>
      </c>
      <c r="AE30" s="218">
        <v>0</v>
      </c>
      <c r="AF30" s="218">
        <v>0</v>
      </c>
      <c r="AG30" s="218">
        <v>33.369999999999997</v>
      </c>
      <c r="AH30" s="218">
        <v>0</v>
      </c>
      <c r="AI30" s="218">
        <v>12.12</v>
      </c>
      <c r="AJ30" s="218">
        <v>0</v>
      </c>
      <c r="AK30" s="218">
        <v>23.8</v>
      </c>
      <c r="AL30" s="218">
        <v>0</v>
      </c>
      <c r="AM30" s="218">
        <v>0</v>
      </c>
      <c r="AN30" s="218">
        <v>0</v>
      </c>
      <c r="AO30" s="218">
        <v>70.81</v>
      </c>
      <c r="AP30" s="218">
        <v>0</v>
      </c>
    </row>
    <row r="31" spans="1:42">
      <c r="A31" t="s">
        <v>73</v>
      </c>
      <c r="B31" s="218">
        <v>0</v>
      </c>
      <c r="C31" s="218">
        <v>0.76</v>
      </c>
      <c r="D31" s="218">
        <v>1.17</v>
      </c>
      <c r="E31" s="218">
        <v>0</v>
      </c>
      <c r="F31" s="218">
        <v>0</v>
      </c>
      <c r="G31" s="218">
        <v>2.88</v>
      </c>
      <c r="H31" s="218">
        <v>0</v>
      </c>
      <c r="I31" s="218">
        <v>0</v>
      </c>
      <c r="J31" s="218">
        <v>3.9</v>
      </c>
      <c r="K31" s="218">
        <v>0</v>
      </c>
      <c r="L31" s="218">
        <v>0.12</v>
      </c>
      <c r="M31" s="218">
        <v>0.03</v>
      </c>
      <c r="N31" s="218">
        <v>0.04</v>
      </c>
      <c r="O31" s="218">
        <v>0.04</v>
      </c>
      <c r="P31" s="218">
        <v>0.1</v>
      </c>
      <c r="Q31" s="218">
        <v>0.16</v>
      </c>
      <c r="R31" s="218">
        <v>0</v>
      </c>
      <c r="S31" s="218">
        <v>0</v>
      </c>
      <c r="T31" s="218">
        <v>0.63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2.42</v>
      </c>
      <c r="AD31" s="218">
        <v>0</v>
      </c>
      <c r="AE31" s="218">
        <v>0</v>
      </c>
      <c r="AF31" s="218">
        <v>0</v>
      </c>
      <c r="AG31" s="218">
        <v>34.5</v>
      </c>
      <c r="AH31" s="218">
        <v>0</v>
      </c>
      <c r="AI31" s="218">
        <v>12.12</v>
      </c>
      <c r="AJ31" s="218">
        <v>0</v>
      </c>
      <c r="AK31" s="218">
        <v>23.8</v>
      </c>
      <c r="AL31" s="218">
        <v>0</v>
      </c>
      <c r="AM31" s="218">
        <v>0</v>
      </c>
      <c r="AN31" s="218">
        <v>0</v>
      </c>
      <c r="AO31" s="218">
        <v>70.81</v>
      </c>
      <c r="AP31" s="218">
        <v>0</v>
      </c>
    </row>
    <row r="32" spans="1:42">
      <c r="A32" t="s">
        <v>74</v>
      </c>
      <c r="B32" s="218">
        <v>0</v>
      </c>
      <c r="C32" s="218">
        <v>0.76</v>
      </c>
      <c r="D32" s="218">
        <v>1.17</v>
      </c>
      <c r="E32" s="218">
        <v>0</v>
      </c>
      <c r="F32" s="218">
        <v>0</v>
      </c>
      <c r="G32" s="218">
        <v>2.88</v>
      </c>
      <c r="H32" s="218">
        <v>0</v>
      </c>
      <c r="I32" s="218">
        <v>0</v>
      </c>
      <c r="J32" s="218">
        <v>3.9</v>
      </c>
      <c r="K32" s="218">
        <v>0</v>
      </c>
      <c r="L32" s="218">
        <v>0.12</v>
      </c>
      <c r="M32" s="218">
        <v>0.03</v>
      </c>
      <c r="N32" s="218">
        <v>0.04</v>
      </c>
      <c r="O32" s="218">
        <v>0.04</v>
      </c>
      <c r="P32" s="218">
        <v>0.1</v>
      </c>
      <c r="Q32" s="218">
        <v>0.16</v>
      </c>
      <c r="R32" s="218">
        <v>0</v>
      </c>
      <c r="S32" s="218">
        <v>0</v>
      </c>
      <c r="T32" s="218">
        <v>0.63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2.42</v>
      </c>
      <c r="AD32" s="218">
        <v>0</v>
      </c>
      <c r="AE32" s="218">
        <v>0</v>
      </c>
      <c r="AF32" s="218">
        <v>0</v>
      </c>
      <c r="AG32" s="218">
        <v>34.5</v>
      </c>
      <c r="AH32" s="218">
        <v>0</v>
      </c>
      <c r="AI32" s="218">
        <v>12.12</v>
      </c>
      <c r="AJ32" s="218">
        <v>0</v>
      </c>
      <c r="AK32" s="218">
        <v>23.8</v>
      </c>
      <c r="AL32" s="218">
        <v>0</v>
      </c>
      <c r="AM32" s="218">
        <v>0</v>
      </c>
      <c r="AN32" s="218">
        <v>0</v>
      </c>
      <c r="AO32" s="218">
        <v>70.81</v>
      </c>
      <c r="AP32" s="218">
        <v>0</v>
      </c>
    </row>
    <row r="33" spans="1:42">
      <c r="A33" t="s">
        <v>75</v>
      </c>
      <c r="B33" s="218">
        <v>0</v>
      </c>
      <c r="C33" s="218">
        <v>0.76</v>
      </c>
      <c r="D33" s="218">
        <v>1.17</v>
      </c>
      <c r="E33" s="218">
        <v>0</v>
      </c>
      <c r="F33" s="218">
        <v>0</v>
      </c>
      <c r="G33" s="218">
        <v>2.88</v>
      </c>
      <c r="H33" s="218">
        <v>0</v>
      </c>
      <c r="I33" s="218">
        <v>0</v>
      </c>
      <c r="J33" s="218">
        <v>3.9</v>
      </c>
      <c r="K33" s="218">
        <v>0</v>
      </c>
      <c r="L33" s="218">
        <v>0.12</v>
      </c>
      <c r="M33" s="218">
        <v>0.03</v>
      </c>
      <c r="N33" s="218">
        <v>0.04</v>
      </c>
      <c r="O33" s="218">
        <v>0.04</v>
      </c>
      <c r="P33" s="218">
        <v>0.1</v>
      </c>
      <c r="Q33" s="218">
        <v>0.16</v>
      </c>
      <c r="R33" s="218">
        <v>0</v>
      </c>
      <c r="S33" s="218">
        <v>0</v>
      </c>
      <c r="T33" s="218">
        <v>0.63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2.42</v>
      </c>
      <c r="AD33" s="218">
        <v>0</v>
      </c>
      <c r="AE33" s="218">
        <v>0</v>
      </c>
      <c r="AF33" s="218">
        <v>0</v>
      </c>
      <c r="AG33" s="218">
        <v>34.5</v>
      </c>
      <c r="AH33" s="218">
        <v>0</v>
      </c>
      <c r="AI33" s="218">
        <v>12.12</v>
      </c>
      <c r="AJ33" s="218">
        <v>0</v>
      </c>
      <c r="AK33" s="218">
        <v>23.8</v>
      </c>
      <c r="AL33" s="218">
        <v>0</v>
      </c>
      <c r="AM33" s="218">
        <v>0</v>
      </c>
      <c r="AN33" s="218">
        <v>0</v>
      </c>
      <c r="AO33" s="218">
        <v>70.81</v>
      </c>
      <c r="AP33" s="218">
        <v>0</v>
      </c>
    </row>
    <row r="34" spans="1:42">
      <c r="A34" t="s">
        <v>76</v>
      </c>
      <c r="B34" s="218">
        <v>0</v>
      </c>
      <c r="C34" s="218">
        <v>0.76</v>
      </c>
      <c r="D34" s="218">
        <v>1.17</v>
      </c>
      <c r="E34" s="218">
        <v>0</v>
      </c>
      <c r="F34" s="218">
        <v>0</v>
      </c>
      <c r="G34" s="218">
        <v>2.88</v>
      </c>
      <c r="H34" s="218">
        <v>0</v>
      </c>
      <c r="I34" s="218">
        <v>0</v>
      </c>
      <c r="J34" s="218">
        <v>3.9</v>
      </c>
      <c r="K34" s="218">
        <v>0</v>
      </c>
      <c r="L34" s="218">
        <v>0.12</v>
      </c>
      <c r="M34" s="218">
        <v>0.03</v>
      </c>
      <c r="N34" s="218">
        <v>0.04</v>
      </c>
      <c r="O34" s="218">
        <v>0.04</v>
      </c>
      <c r="P34" s="218">
        <v>0.1</v>
      </c>
      <c r="Q34" s="218">
        <v>0.16</v>
      </c>
      <c r="R34" s="218">
        <v>0</v>
      </c>
      <c r="S34" s="218">
        <v>0</v>
      </c>
      <c r="T34" s="218">
        <v>0.63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2.42</v>
      </c>
      <c r="AD34" s="218">
        <v>0</v>
      </c>
      <c r="AE34" s="218">
        <v>0</v>
      </c>
      <c r="AF34" s="218">
        <v>0</v>
      </c>
      <c r="AG34" s="218">
        <v>34.5</v>
      </c>
      <c r="AH34" s="218">
        <v>0</v>
      </c>
      <c r="AI34" s="218">
        <v>12.12</v>
      </c>
      <c r="AJ34" s="218">
        <v>0</v>
      </c>
      <c r="AK34" s="218">
        <v>23.8</v>
      </c>
      <c r="AL34" s="218">
        <v>0</v>
      </c>
      <c r="AM34" s="218">
        <v>0</v>
      </c>
      <c r="AN34" s="218">
        <v>0</v>
      </c>
      <c r="AO34" s="218">
        <v>70.81</v>
      </c>
      <c r="AP34" s="218">
        <v>0</v>
      </c>
    </row>
    <row r="35" spans="1:42">
      <c r="A35" t="s">
        <v>77</v>
      </c>
      <c r="B35" s="218">
        <v>0</v>
      </c>
      <c r="C35" s="218">
        <v>0.76</v>
      </c>
      <c r="D35" s="218">
        <v>1.17</v>
      </c>
      <c r="E35" s="218">
        <v>0</v>
      </c>
      <c r="F35" s="218">
        <v>0</v>
      </c>
      <c r="G35" s="218">
        <v>2.88</v>
      </c>
      <c r="H35" s="218">
        <v>0</v>
      </c>
      <c r="I35" s="218">
        <v>0</v>
      </c>
      <c r="J35" s="218">
        <v>3.69</v>
      </c>
      <c r="K35" s="218">
        <v>0</v>
      </c>
      <c r="L35" s="218">
        <v>0.12</v>
      </c>
      <c r="M35" s="218">
        <v>0.03</v>
      </c>
      <c r="N35" s="218">
        <v>0.04</v>
      </c>
      <c r="O35" s="218">
        <v>0.04</v>
      </c>
      <c r="P35" s="218">
        <v>0.1</v>
      </c>
      <c r="Q35" s="218">
        <v>0.16</v>
      </c>
      <c r="R35" s="218">
        <v>0</v>
      </c>
      <c r="S35" s="218">
        <v>0</v>
      </c>
      <c r="T35" s="218">
        <v>0.63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2.42</v>
      </c>
      <c r="AD35" s="218">
        <v>0</v>
      </c>
      <c r="AE35" s="218">
        <v>0</v>
      </c>
      <c r="AF35" s="218">
        <v>0</v>
      </c>
      <c r="AG35" s="218">
        <v>34.5</v>
      </c>
      <c r="AH35" s="218">
        <v>0</v>
      </c>
      <c r="AI35" s="218">
        <v>12.12</v>
      </c>
      <c r="AJ35" s="218">
        <v>0</v>
      </c>
      <c r="AK35" s="218">
        <v>23.8</v>
      </c>
      <c r="AL35" s="218">
        <v>0</v>
      </c>
      <c r="AM35" s="218">
        <v>0</v>
      </c>
      <c r="AN35" s="218">
        <v>0</v>
      </c>
      <c r="AO35" s="218">
        <v>70.81</v>
      </c>
      <c r="AP35" s="218">
        <v>0</v>
      </c>
    </row>
    <row r="36" spans="1:42">
      <c r="A36" t="s">
        <v>78</v>
      </c>
      <c r="B36" s="218">
        <v>0</v>
      </c>
      <c r="C36" s="218">
        <v>0.76</v>
      </c>
      <c r="D36" s="218">
        <v>1.17</v>
      </c>
      <c r="E36" s="218">
        <v>0</v>
      </c>
      <c r="F36" s="218">
        <v>0</v>
      </c>
      <c r="G36" s="218">
        <v>2.88</v>
      </c>
      <c r="H36" s="218">
        <v>0</v>
      </c>
      <c r="I36" s="218">
        <v>0</v>
      </c>
      <c r="J36" s="218">
        <v>3.69</v>
      </c>
      <c r="K36" s="218">
        <v>0</v>
      </c>
      <c r="L36" s="218">
        <v>0.12</v>
      </c>
      <c r="M36" s="218">
        <v>0.03</v>
      </c>
      <c r="N36" s="218">
        <v>0.04</v>
      </c>
      <c r="O36" s="218">
        <v>0.04</v>
      </c>
      <c r="P36" s="218">
        <v>0.1</v>
      </c>
      <c r="Q36" s="218">
        <v>0.16</v>
      </c>
      <c r="R36" s="218">
        <v>0</v>
      </c>
      <c r="S36" s="218">
        <v>0</v>
      </c>
      <c r="T36" s="218">
        <v>0.63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2.42</v>
      </c>
      <c r="AD36" s="218">
        <v>0</v>
      </c>
      <c r="AE36" s="218">
        <v>0</v>
      </c>
      <c r="AF36" s="218">
        <v>0</v>
      </c>
      <c r="AG36" s="218">
        <v>34.5</v>
      </c>
      <c r="AH36" s="218">
        <v>0</v>
      </c>
      <c r="AI36" s="218">
        <v>12.12</v>
      </c>
      <c r="AJ36" s="218">
        <v>0</v>
      </c>
      <c r="AK36" s="218">
        <v>23.8</v>
      </c>
      <c r="AL36" s="218">
        <v>0</v>
      </c>
      <c r="AM36" s="218">
        <v>0</v>
      </c>
      <c r="AN36" s="218">
        <v>0</v>
      </c>
      <c r="AO36" s="218">
        <v>70.81</v>
      </c>
      <c r="AP36" s="218">
        <v>0</v>
      </c>
    </row>
    <row r="37" spans="1:42">
      <c r="A37" t="s">
        <v>79</v>
      </c>
      <c r="B37" s="218">
        <v>0</v>
      </c>
      <c r="C37" s="218">
        <v>0.76</v>
      </c>
      <c r="D37" s="218">
        <v>1.17</v>
      </c>
      <c r="E37" s="218">
        <v>0</v>
      </c>
      <c r="F37" s="218">
        <v>0</v>
      </c>
      <c r="G37" s="218">
        <v>2.88</v>
      </c>
      <c r="H37" s="218">
        <v>0</v>
      </c>
      <c r="I37" s="218">
        <v>0</v>
      </c>
      <c r="J37" s="218">
        <v>3.69</v>
      </c>
      <c r="K37" s="218">
        <v>0</v>
      </c>
      <c r="L37" s="218">
        <v>0.12</v>
      </c>
      <c r="M37" s="218">
        <v>0.03</v>
      </c>
      <c r="N37" s="218">
        <v>0.04</v>
      </c>
      <c r="O37" s="218">
        <v>0.04</v>
      </c>
      <c r="P37" s="218">
        <v>0.1</v>
      </c>
      <c r="Q37" s="218">
        <v>0.16</v>
      </c>
      <c r="R37" s="218">
        <v>0</v>
      </c>
      <c r="S37" s="218">
        <v>0</v>
      </c>
      <c r="T37" s="218">
        <v>0.63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2.42</v>
      </c>
      <c r="AD37" s="218">
        <v>0</v>
      </c>
      <c r="AE37" s="218">
        <v>0</v>
      </c>
      <c r="AF37" s="218">
        <v>0</v>
      </c>
      <c r="AG37" s="218">
        <v>34.5</v>
      </c>
      <c r="AH37" s="218">
        <v>0</v>
      </c>
      <c r="AI37" s="218">
        <v>12.12</v>
      </c>
      <c r="AJ37" s="218">
        <v>0</v>
      </c>
      <c r="AK37" s="218">
        <v>23.8</v>
      </c>
      <c r="AL37" s="218">
        <v>0</v>
      </c>
      <c r="AM37" s="218">
        <v>0</v>
      </c>
      <c r="AN37" s="218">
        <v>0</v>
      </c>
      <c r="AO37" s="218">
        <v>70.81</v>
      </c>
      <c r="AP37" s="218">
        <v>0</v>
      </c>
    </row>
    <row r="38" spans="1:42">
      <c r="A38" t="s">
        <v>80</v>
      </c>
      <c r="B38" s="218">
        <v>0</v>
      </c>
      <c r="C38" s="218">
        <v>0.76</v>
      </c>
      <c r="D38" s="218">
        <v>1.17</v>
      </c>
      <c r="E38" s="218">
        <v>0</v>
      </c>
      <c r="F38" s="218">
        <v>0</v>
      </c>
      <c r="G38" s="218">
        <v>2.88</v>
      </c>
      <c r="H38" s="218">
        <v>0</v>
      </c>
      <c r="I38" s="218">
        <v>0</v>
      </c>
      <c r="J38" s="218">
        <v>3.69</v>
      </c>
      <c r="K38" s="218">
        <v>0</v>
      </c>
      <c r="L38" s="218">
        <v>0.12</v>
      </c>
      <c r="M38" s="218">
        <v>0.03</v>
      </c>
      <c r="N38" s="218">
        <v>0.04</v>
      </c>
      <c r="O38" s="218">
        <v>0.04</v>
      </c>
      <c r="P38" s="218">
        <v>0.1</v>
      </c>
      <c r="Q38" s="218">
        <v>0.16</v>
      </c>
      <c r="R38" s="218">
        <v>0</v>
      </c>
      <c r="S38" s="218">
        <v>0</v>
      </c>
      <c r="T38" s="218">
        <v>0.63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2.42</v>
      </c>
      <c r="AD38" s="218">
        <v>0</v>
      </c>
      <c r="AE38" s="218">
        <v>0</v>
      </c>
      <c r="AF38" s="218">
        <v>0</v>
      </c>
      <c r="AG38" s="218">
        <v>34.5</v>
      </c>
      <c r="AH38" s="218">
        <v>0</v>
      </c>
      <c r="AI38" s="218">
        <v>12.12</v>
      </c>
      <c r="AJ38" s="218">
        <v>0</v>
      </c>
      <c r="AK38" s="218">
        <v>23.8</v>
      </c>
      <c r="AL38" s="218">
        <v>0</v>
      </c>
      <c r="AM38" s="218">
        <v>0</v>
      </c>
      <c r="AN38" s="218">
        <v>0</v>
      </c>
      <c r="AO38" s="218">
        <v>70.81</v>
      </c>
      <c r="AP38" s="218">
        <v>0</v>
      </c>
    </row>
    <row r="39" spans="1:42">
      <c r="A39" t="s">
        <v>81</v>
      </c>
      <c r="B39" s="218">
        <v>0</v>
      </c>
      <c r="C39" s="218">
        <v>0.76</v>
      </c>
      <c r="D39" s="218">
        <v>1.17</v>
      </c>
      <c r="E39" s="218">
        <v>0</v>
      </c>
      <c r="F39" s="218">
        <v>0</v>
      </c>
      <c r="G39" s="218">
        <v>2.88</v>
      </c>
      <c r="H39" s="218">
        <v>0</v>
      </c>
      <c r="I39" s="218">
        <v>0</v>
      </c>
      <c r="J39" s="218">
        <v>3.69</v>
      </c>
      <c r="K39" s="218">
        <v>0</v>
      </c>
      <c r="L39" s="218">
        <v>0.12</v>
      </c>
      <c r="M39" s="218">
        <v>0.03</v>
      </c>
      <c r="N39" s="218">
        <v>0.04</v>
      </c>
      <c r="O39" s="218">
        <v>0.04</v>
      </c>
      <c r="P39" s="218">
        <v>0.1</v>
      </c>
      <c r="Q39" s="218">
        <v>0.16</v>
      </c>
      <c r="R39" s="218">
        <v>0</v>
      </c>
      <c r="S39" s="218">
        <v>0</v>
      </c>
      <c r="T39" s="218">
        <v>0.63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2.42</v>
      </c>
      <c r="AD39" s="218">
        <v>0</v>
      </c>
      <c r="AE39" s="218">
        <v>0</v>
      </c>
      <c r="AF39" s="218">
        <v>0</v>
      </c>
      <c r="AG39" s="218">
        <v>34.5</v>
      </c>
      <c r="AH39" s="218">
        <v>0</v>
      </c>
      <c r="AI39" s="218">
        <v>12.12</v>
      </c>
      <c r="AJ39" s="218">
        <v>0</v>
      </c>
      <c r="AK39" s="218">
        <v>23.8</v>
      </c>
      <c r="AL39" s="218">
        <v>0</v>
      </c>
      <c r="AM39" s="218">
        <v>0</v>
      </c>
      <c r="AN39" s="218">
        <v>0</v>
      </c>
      <c r="AO39" s="218">
        <v>70.81</v>
      </c>
      <c r="AP39" s="218">
        <v>0</v>
      </c>
    </row>
    <row r="40" spans="1:42">
      <c r="A40" t="s">
        <v>82</v>
      </c>
      <c r="B40" s="218">
        <v>0</v>
      </c>
      <c r="C40" s="218">
        <v>0.76</v>
      </c>
      <c r="D40" s="218">
        <v>1.17</v>
      </c>
      <c r="E40" s="218">
        <v>0</v>
      </c>
      <c r="F40" s="218">
        <v>0</v>
      </c>
      <c r="G40" s="218">
        <v>2.88</v>
      </c>
      <c r="H40" s="218">
        <v>0</v>
      </c>
      <c r="I40" s="218">
        <v>0</v>
      </c>
      <c r="J40" s="218">
        <v>3.69</v>
      </c>
      <c r="K40" s="218">
        <v>0</v>
      </c>
      <c r="L40" s="218">
        <v>0.12</v>
      </c>
      <c r="M40" s="218">
        <v>0.03</v>
      </c>
      <c r="N40" s="218">
        <v>0.04</v>
      </c>
      <c r="O40" s="218">
        <v>0.04</v>
      </c>
      <c r="P40" s="218">
        <v>0.1</v>
      </c>
      <c r="Q40" s="218">
        <v>0.16</v>
      </c>
      <c r="R40" s="218">
        <v>0</v>
      </c>
      <c r="S40" s="218">
        <v>0</v>
      </c>
      <c r="T40" s="218">
        <v>0.63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2.42</v>
      </c>
      <c r="AD40" s="218">
        <v>0</v>
      </c>
      <c r="AE40" s="218">
        <v>0</v>
      </c>
      <c r="AF40" s="218">
        <v>0</v>
      </c>
      <c r="AG40" s="218">
        <v>34.5</v>
      </c>
      <c r="AH40" s="218">
        <v>0</v>
      </c>
      <c r="AI40" s="218">
        <v>12.12</v>
      </c>
      <c r="AJ40" s="218">
        <v>0</v>
      </c>
      <c r="AK40" s="218">
        <v>23.8</v>
      </c>
      <c r="AL40" s="218">
        <v>0</v>
      </c>
      <c r="AM40" s="218">
        <v>0</v>
      </c>
      <c r="AN40" s="218">
        <v>0</v>
      </c>
      <c r="AO40" s="218">
        <v>70.81</v>
      </c>
      <c r="AP40" s="218">
        <v>0</v>
      </c>
    </row>
    <row r="41" spans="1:42">
      <c r="A41" t="s">
        <v>83</v>
      </c>
      <c r="B41" s="218">
        <v>0</v>
      </c>
      <c r="C41" s="218">
        <v>0.76</v>
      </c>
      <c r="D41" s="218">
        <v>1.17</v>
      </c>
      <c r="E41" s="218">
        <v>0</v>
      </c>
      <c r="F41" s="218">
        <v>0</v>
      </c>
      <c r="G41" s="218">
        <v>2.88</v>
      </c>
      <c r="H41" s="218">
        <v>0</v>
      </c>
      <c r="I41" s="218">
        <v>0</v>
      </c>
      <c r="J41" s="218">
        <v>3.69</v>
      </c>
      <c r="K41" s="218">
        <v>0</v>
      </c>
      <c r="L41" s="218">
        <v>0.12</v>
      </c>
      <c r="M41" s="218">
        <v>0.03</v>
      </c>
      <c r="N41" s="218">
        <v>0.04</v>
      </c>
      <c r="O41" s="218">
        <v>0.04</v>
      </c>
      <c r="P41" s="218">
        <v>0.1</v>
      </c>
      <c r="Q41" s="218">
        <v>0.16</v>
      </c>
      <c r="R41" s="218">
        <v>0</v>
      </c>
      <c r="S41" s="218">
        <v>0</v>
      </c>
      <c r="T41" s="218">
        <v>0.63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2.42</v>
      </c>
      <c r="AD41" s="218">
        <v>0</v>
      </c>
      <c r="AE41" s="218">
        <v>0</v>
      </c>
      <c r="AF41" s="218">
        <v>0</v>
      </c>
      <c r="AG41" s="218">
        <v>34.5</v>
      </c>
      <c r="AH41" s="218">
        <v>0</v>
      </c>
      <c r="AI41" s="218">
        <v>12.12</v>
      </c>
      <c r="AJ41" s="218">
        <v>0</v>
      </c>
      <c r="AK41" s="218">
        <v>23.8</v>
      </c>
      <c r="AL41" s="218">
        <v>0</v>
      </c>
      <c r="AM41" s="218">
        <v>0</v>
      </c>
      <c r="AN41" s="218">
        <v>0</v>
      </c>
      <c r="AO41" s="218">
        <v>70.81</v>
      </c>
      <c r="AP41" s="218">
        <v>0</v>
      </c>
    </row>
    <row r="42" spans="1:42">
      <c r="A42" t="s">
        <v>84</v>
      </c>
      <c r="B42" s="218">
        <v>0</v>
      </c>
      <c r="C42" s="218">
        <v>0.76</v>
      </c>
      <c r="D42" s="218">
        <v>1.17</v>
      </c>
      <c r="E42" s="218">
        <v>0</v>
      </c>
      <c r="F42" s="218">
        <v>0</v>
      </c>
      <c r="G42" s="218">
        <v>2.88</v>
      </c>
      <c r="H42" s="218">
        <v>0</v>
      </c>
      <c r="I42" s="218">
        <v>0</v>
      </c>
      <c r="J42" s="218">
        <v>3.69</v>
      </c>
      <c r="K42" s="218">
        <v>0</v>
      </c>
      <c r="L42" s="218">
        <v>0.12</v>
      </c>
      <c r="M42" s="218">
        <v>0.03</v>
      </c>
      <c r="N42" s="218">
        <v>0.04</v>
      </c>
      <c r="O42" s="218">
        <v>0.04</v>
      </c>
      <c r="P42" s="218">
        <v>0.1</v>
      </c>
      <c r="Q42" s="218">
        <v>0.16</v>
      </c>
      <c r="R42" s="218">
        <v>0</v>
      </c>
      <c r="S42" s="218">
        <v>0</v>
      </c>
      <c r="T42" s="218">
        <v>0.63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2.42</v>
      </c>
      <c r="AD42" s="218">
        <v>0</v>
      </c>
      <c r="AE42" s="218">
        <v>0</v>
      </c>
      <c r="AF42" s="218">
        <v>0</v>
      </c>
      <c r="AG42" s="218">
        <v>34.5</v>
      </c>
      <c r="AH42" s="218">
        <v>0</v>
      </c>
      <c r="AI42" s="218">
        <v>12.12</v>
      </c>
      <c r="AJ42" s="218">
        <v>0</v>
      </c>
      <c r="AK42" s="218">
        <v>23.8</v>
      </c>
      <c r="AL42" s="218">
        <v>0</v>
      </c>
      <c r="AM42" s="218">
        <v>0</v>
      </c>
      <c r="AN42" s="218">
        <v>0</v>
      </c>
      <c r="AO42" s="218">
        <v>70.81</v>
      </c>
      <c r="AP42" s="218">
        <v>0</v>
      </c>
    </row>
    <row r="43" spans="1:42">
      <c r="A43" t="s">
        <v>85</v>
      </c>
      <c r="B43" s="218">
        <v>0</v>
      </c>
      <c r="C43" s="218">
        <v>0.69</v>
      </c>
      <c r="D43" s="218">
        <v>1.17</v>
      </c>
      <c r="E43" s="218">
        <v>0</v>
      </c>
      <c r="F43" s="218">
        <v>0</v>
      </c>
      <c r="G43" s="218">
        <v>3.04</v>
      </c>
      <c r="H43" s="218">
        <v>0</v>
      </c>
      <c r="I43" s="218">
        <v>0</v>
      </c>
      <c r="J43" s="218">
        <v>3.69</v>
      </c>
      <c r="K43" s="218">
        <v>0</v>
      </c>
      <c r="L43" s="218">
        <v>0.12</v>
      </c>
      <c r="M43" s="218">
        <v>0.03</v>
      </c>
      <c r="N43" s="218">
        <v>0.04</v>
      </c>
      <c r="O43" s="218">
        <v>0.04</v>
      </c>
      <c r="P43" s="218">
        <v>0.1</v>
      </c>
      <c r="Q43" s="218">
        <v>0.16</v>
      </c>
      <c r="R43" s="218">
        <v>0</v>
      </c>
      <c r="S43" s="218">
        <v>0</v>
      </c>
      <c r="T43" s="218">
        <v>0.63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2.4700000000000002</v>
      </c>
      <c r="AD43" s="218">
        <v>0</v>
      </c>
      <c r="AE43" s="218">
        <v>0</v>
      </c>
      <c r="AF43" s="218">
        <v>0</v>
      </c>
      <c r="AG43" s="218">
        <v>36.340000000000003</v>
      </c>
      <c r="AH43" s="218">
        <v>0</v>
      </c>
      <c r="AI43" s="218">
        <v>12.12</v>
      </c>
      <c r="AJ43" s="218">
        <v>0</v>
      </c>
      <c r="AK43" s="218">
        <v>23.8</v>
      </c>
      <c r="AL43" s="218">
        <v>0</v>
      </c>
      <c r="AM43" s="218">
        <v>0</v>
      </c>
      <c r="AN43" s="218">
        <v>0</v>
      </c>
      <c r="AO43" s="218">
        <v>69.349999999999994</v>
      </c>
      <c r="AP43" s="218">
        <v>0</v>
      </c>
    </row>
    <row r="44" spans="1:42">
      <c r="A44" t="s">
        <v>86</v>
      </c>
      <c r="B44" s="218">
        <v>0</v>
      </c>
      <c r="C44" s="218">
        <v>0.69</v>
      </c>
      <c r="D44" s="218">
        <v>1.17</v>
      </c>
      <c r="E44" s="218">
        <v>0</v>
      </c>
      <c r="F44" s="218">
        <v>0</v>
      </c>
      <c r="G44" s="218">
        <v>3.04</v>
      </c>
      <c r="H44" s="218">
        <v>0</v>
      </c>
      <c r="I44" s="218">
        <v>0</v>
      </c>
      <c r="J44" s="218">
        <v>3.69</v>
      </c>
      <c r="K44" s="218">
        <v>0</v>
      </c>
      <c r="L44" s="218">
        <v>0.12</v>
      </c>
      <c r="M44" s="218">
        <v>0.03</v>
      </c>
      <c r="N44" s="218">
        <v>0.04</v>
      </c>
      <c r="O44" s="218">
        <v>0.04</v>
      </c>
      <c r="P44" s="218">
        <v>0.1</v>
      </c>
      <c r="Q44" s="218">
        <v>0.16</v>
      </c>
      <c r="R44" s="218">
        <v>0</v>
      </c>
      <c r="S44" s="218">
        <v>0</v>
      </c>
      <c r="T44" s="218">
        <v>0.63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2.4700000000000002</v>
      </c>
      <c r="AD44" s="218">
        <v>0</v>
      </c>
      <c r="AE44" s="218">
        <v>0</v>
      </c>
      <c r="AF44" s="218">
        <v>0</v>
      </c>
      <c r="AG44" s="218">
        <v>36.340000000000003</v>
      </c>
      <c r="AH44" s="218">
        <v>0</v>
      </c>
      <c r="AI44" s="218">
        <v>12.12</v>
      </c>
      <c r="AJ44" s="218">
        <v>0</v>
      </c>
      <c r="AK44" s="218">
        <v>23.8</v>
      </c>
      <c r="AL44" s="218">
        <v>0</v>
      </c>
      <c r="AM44" s="218">
        <v>0</v>
      </c>
      <c r="AN44" s="218">
        <v>0</v>
      </c>
      <c r="AO44" s="218">
        <v>69.349999999999994</v>
      </c>
      <c r="AP44" s="218">
        <v>0</v>
      </c>
    </row>
    <row r="45" spans="1:42">
      <c r="A45" t="s">
        <v>87</v>
      </c>
      <c r="B45" s="218">
        <v>0</v>
      </c>
      <c r="C45" s="218">
        <v>0.69</v>
      </c>
      <c r="D45" s="218">
        <v>1.17</v>
      </c>
      <c r="E45" s="218">
        <v>0</v>
      </c>
      <c r="F45" s="218">
        <v>0</v>
      </c>
      <c r="G45" s="218">
        <v>3.04</v>
      </c>
      <c r="H45" s="218">
        <v>0</v>
      </c>
      <c r="I45" s="218">
        <v>0</v>
      </c>
      <c r="J45" s="218">
        <v>3.69</v>
      </c>
      <c r="K45" s="218">
        <v>0</v>
      </c>
      <c r="L45" s="218">
        <v>0.12</v>
      </c>
      <c r="M45" s="218">
        <v>0.03</v>
      </c>
      <c r="N45" s="218">
        <v>0.04</v>
      </c>
      <c r="O45" s="218">
        <v>0.04</v>
      </c>
      <c r="P45" s="218">
        <v>0.1</v>
      </c>
      <c r="Q45" s="218">
        <v>0.16</v>
      </c>
      <c r="R45" s="218">
        <v>0</v>
      </c>
      <c r="S45" s="218">
        <v>0</v>
      </c>
      <c r="T45" s="218">
        <v>0.63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2.4700000000000002</v>
      </c>
      <c r="AD45" s="218">
        <v>0</v>
      </c>
      <c r="AE45" s="218">
        <v>0</v>
      </c>
      <c r="AF45" s="218">
        <v>0</v>
      </c>
      <c r="AG45" s="218">
        <v>36.340000000000003</v>
      </c>
      <c r="AH45" s="218">
        <v>0</v>
      </c>
      <c r="AI45" s="218">
        <v>12.12</v>
      </c>
      <c r="AJ45" s="218">
        <v>0</v>
      </c>
      <c r="AK45" s="218">
        <v>23.8</v>
      </c>
      <c r="AL45" s="218">
        <v>0</v>
      </c>
      <c r="AM45" s="218">
        <v>0</v>
      </c>
      <c r="AN45" s="218">
        <v>0</v>
      </c>
      <c r="AO45" s="218">
        <v>69.349999999999994</v>
      </c>
      <c r="AP45" s="218">
        <v>0</v>
      </c>
    </row>
    <row r="46" spans="1:42">
      <c r="A46" t="s">
        <v>88</v>
      </c>
      <c r="B46" s="218">
        <v>0</v>
      </c>
      <c r="C46" s="218">
        <v>0.69</v>
      </c>
      <c r="D46" s="218">
        <v>1.17</v>
      </c>
      <c r="E46" s="218">
        <v>0</v>
      </c>
      <c r="F46" s="218">
        <v>0</v>
      </c>
      <c r="G46" s="218">
        <v>3.04</v>
      </c>
      <c r="H46" s="218">
        <v>0</v>
      </c>
      <c r="I46" s="218">
        <v>0</v>
      </c>
      <c r="J46" s="218">
        <v>3.69</v>
      </c>
      <c r="K46" s="218">
        <v>0</v>
      </c>
      <c r="L46" s="218">
        <v>0.12</v>
      </c>
      <c r="M46" s="218">
        <v>0.03</v>
      </c>
      <c r="N46" s="218">
        <v>0.04</v>
      </c>
      <c r="O46" s="218">
        <v>0.04</v>
      </c>
      <c r="P46" s="218">
        <v>0.1</v>
      </c>
      <c r="Q46" s="218">
        <v>0.16</v>
      </c>
      <c r="R46" s="218">
        <v>0</v>
      </c>
      <c r="S46" s="218">
        <v>0</v>
      </c>
      <c r="T46" s="218">
        <v>0.63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2.4700000000000002</v>
      </c>
      <c r="AD46" s="218">
        <v>0</v>
      </c>
      <c r="AE46" s="218">
        <v>0</v>
      </c>
      <c r="AF46" s="218">
        <v>0</v>
      </c>
      <c r="AG46" s="218">
        <v>36.340000000000003</v>
      </c>
      <c r="AH46" s="218">
        <v>0</v>
      </c>
      <c r="AI46" s="218">
        <v>12.12</v>
      </c>
      <c r="AJ46" s="218">
        <v>0</v>
      </c>
      <c r="AK46" s="218">
        <v>23.8</v>
      </c>
      <c r="AL46" s="218">
        <v>0</v>
      </c>
      <c r="AM46" s="218">
        <v>0</v>
      </c>
      <c r="AN46" s="218">
        <v>0</v>
      </c>
      <c r="AO46" s="218">
        <v>69.349999999999994</v>
      </c>
      <c r="AP46" s="218">
        <v>0</v>
      </c>
    </row>
    <row r="47" spans="1:42">
      <c r="A47" t="s">
        <v>89</v>
      </c>
      <c r="B47" s="218">
        <v>0</v>
      </c>
      <c r="C47" s="218">
        <v>0.69</v>
      </c>
      <c r="D47" s="218">
        <v>1.17</v>
      </c>
      <c r="E47" s="218">
        <v>0</v>
      </c>
      <c r="F47" s="218">
        <v>0</v>
      </c>
      <c r="G47" s="218">
        <v>3.04</v>
      </c>
      <c r="H47" s="218">
        <v>0</v>
      </c>
      <c r="I47" s="218">
        <v>0</v>
      </c>
      <c r="J47" s="218">
        <v>3.69</v>
      </c>
      <c r="K47" s="218">
        <v>0</v>
      </c>
      <c r="L47" s="218">
        <v>0.12</v>
      </c>
      <c r="M47" s="218">
        <v>0.03</v>
      </c>
      <c r="N47" s="218">
        <v>0.04</v>
      </c>
      <c r="O47" s="218">
        <v>0.04</v>
      </c>
      <c r="P47" s="218">
        <v>0.1</v>
      </c>
      <c r="Q47" s="218">
        <v>0.16</v>
      </c>
      <c r="R47" s="218">
        <v>0</v>
      </c>
      <c r="S47" s="218">
        <v>0</v>
      </c>
      <c r="T47" s="218">
        <v>0.63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2.4700000000000002</v>
      </c>
      <c r="AD47" s="218">
        <v>0</v>
      </c>
      <c r="AE47" s="218">
        <v>0</v>
      </c>
      <c r="AF47" s="218">
        <v>0</v>
      </c>
      <c r="AG47" s="218">
        <v>36.340000000000003</v>
      </c>
      <c r="AH47" s="218">
        <v>0</v>
      </c>
      <c r="AI47" s="218">
        <v>12.12</v>
      </c>
      <c r="AJ47" s="218">
        <v>0</v>
      </c>
      <c r="AK47" s="218">
        <v>23.8</v>
      </c>
      <c r="AL47" s="218">
        <v>0</v>
      </c>
      <c r="AM47" s="218">
        <v>0</v>
      </c>
      <c r="AN47" s="218">
        <v>0</v>
      </c>
      <c r="AO47" s="218">
        <v>69.349999999999994</v>
      </c>
      <c r="AP47" s="218">
        <v>0</v>
      </c>
    </row>
    <row r="48" spans="1:42">
      <c r="A48" t="s">
        <v>90</v>
      </c>
      <c r="B48" s="218">
        <v>0</v>
      </c>
      <c r="C48" s="218">
        <v>0.69</v>
      </c>
      <c r="D48" s="218">
        <v>1.17</v>
      </c>
      <c r="E48" s="218">
        <v>0</v>
      </c>
      <c r="F48" s="218">
        <v>0</v>
      </c>
      <c r="G48" s="218">
        <v>3.04</v>
      </c>
      <c r="H48" s="218">
        <v>0</v>
      </c>
      <c r="I48" s="218">
        <v>0</v>
      </c>
      <c r="J48" s="218">
        <v>3.69</v>
      </c>
      <c r="K48" s="218">
        <v>0</v>
      </c>
      <c r="L48" s="218">
        <v>0.12</v>
      </c>
      <c r="M48" s="218">
        <v>0.03</v>
      </c>
      <c r="N48" s="218">
        <v>0.04</v>
      </c>
      <c r="O48" s="218">
        <v>0.04</v>
      </c>
      <c r="P48" s="218">
        <v>0.1</v>
      </c>
      <c r="Q48" s="218">
        <v>0.16</v>
      </c>
      <c r="R48" s="218">
        <v>0</v>
      </c>
      <c r="S48" s="218">
        <v>0</v>
      </c>
      <c r="T48" s="218">
        <v>0.63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2.52</v>
      </c>
      <c r="AD48" s="218">
        <v>0</v>
      </c>
      <c r="AE48" s="218">
        <v>0</v>
      </c>
      <c r="AF48" s="218">
        <v>0</v>
      </c>
      <c r="AG48" s="218">
        <v>36.340000000000003</v>
      </c>
      <c r="AH48" s="218">
        <v>0</v>
      </c>
      <c r="AI48" s="218">
        <v>12.12</v>
      </c>
      <c r="AJ48" s="218">
        <v>0</v>
      </c>
      <c r="AK48" s="218">
        <v>23.8</v>
      </c>
      <c r="AL48" s="218">
        <v>0</v>
      </c>
      <c r="AM48" s="218">
        <v>0</v>
      </c>
      <c r="AN48" s="218">
        <v>0</v>
      </c>
      <c r="AO48" s="218">
        <v>69.349999999999994</v>
      </c>
      <c r="AP48" s="218">
        <v>0</v>
      </c>
    </row>
    <row r="49" spans="1:42">
      <c r="A49" t="s">
        <v>91</v>
      </c>
      <c r="B49" s="218">
        <v>0</v>
      </c>
      <c r="C49" s="218">
        <v>0.69</v>
      </c>
      <c r="D49" s="218">
        <v>1.17</v>
      </c>
      <c r="E49" s="218">
        <v>0</v>
      </c>
      <c r="F49" s="218">
        <v>0</v>
      </c>
      <c r="G49" s="218">
        <v>3.04</v>
      </c>
      <c r="H49" s="218">
        <v>0</v>
      </c>
      <c r="I49" s="218">
        <v>0</v>
      </c>
      <c r="J49" s="218">
        <v>3.69</v>
      </c>
      <c r="K49" s="218">
        <v>0</v>
      </c>
      <c r="L49" s="218">
        <v>0.12</v>
      </c>
      <c r="M49" s="218">
        <v>0.03</v>
      </c>
      <c r="N49" s="218">
        <v>0.04</v>
      </c>
      <c r="O49" s="218">
        <v>0.04</v>
      </c>
      <c r="P49" s="218">
        <v>0.1</v>
      </c>
      <c r="Q49" s="218">
        <v>0.16</v>
      </c>
      <c r="R49" s="218">
        <v>0</v>
      </c>
      <c r="S49" s="218">
        <v>0</v>
      </c>
      <c r="T49" s="218">
        <v>0.63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2.52</v>
      </c>
      <c r="AD49" s="218">
        <v>0</v>
      </c>
      <c r="AE49" s="218">
        <v>0</v>
      </c>
      <c r="AF49" s="218">
        <v>0</v>
      </c>
      <c r="AG49" s="218">
        <v>36.340000000000003</v>
      </c>
      <c r="AH49" s="218">
        <v>0</v>
      </c>
      <c r="AI49" s="218">
        <v>12.12</v>
      </c>
      <c r="AJ49" s="218">
        <v>0</v>
      </c>
      <c r="AK49" s="218">
        <v>23.8</v>
      </c>
      <c r="AL49" s="218">
        <v>0</v>
      </c>
      <c r="AM49" s="218">
        <v>0</v>
      </c>
      <c r="AN49" s="218">
        <v>0</v>
      </c>
      <c r="AO49" s="218">
        <v>69.349999999999994</v>
      </c>
      <c r="AP49" s="218">
        <v>0</v>
      </c>
    </row>
    <row r="50" spans="1:42">
      <c r="A50" t="s">
        <v>92</v>
      </c>
      <c r="B50" s="218">
        <v>0</v>
      </c>
      <c r="C50" s="218">
        <v>0.69</v>
      </c>
      <c r="D50" s="218">
        <v>1.17</v>
      </c>
      <c r="E50" s="218">
        <v>0</v>
      </c>
      <c r="F50" s="218">
        <v>0</v>
      </c>
      <c r="G50" s="218">
        <v>3.04</v>
      </c>
      <c r="H50" s="218">
        <v>0</v>
      </c>
      <c r="I50" s="218">
        <v>0</v>
      </c>
      <c r="J50" s="218">
        <v>3.69</v>
      </c>
      <c r="K50" s="218">
        <v>0</v>
      </c>
      <c r="L50" s="218">
        <v>0.12</v>
      </c>
      <c r="M50" s="218">
        <v>0.03</v>
      </c>
      <c r="N50" s="218">
        <v>0.04</v>
      </c>
      <c r="O50" s="218">
        <v>0.04</v>
      </c>
      <c r="P50" s="218">
        <v>0.1</v>
      </c>
      <c r="Q50" s="218">
        <v>0.16</v>
      </c>
      <c r="R50" s="218">
        <v>0</v>
      </c>
      <c r="S50" s="218">
        <v>0</v>
      </c>
      <c r="T50" s="218">
        <v>0.63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2.52</v>
      </c>
      <c r="AD50" s="218">
        <v>0</v>
      </c>
      <c r="AE50" s="218">
        <v>0</v>
      </c>
      <c r="AF50" s="218">
        <v>0</v>
      </c>
      <c r="AG50" s="218">
        <v>36.340000000000003</v>
      </c>
      <c r="AH50" s="218">
        <v>0</v>
      </c>
      <c r="AI50" s="218">
        <v>12.12</v>
      </c>
      <c r="AJ50" s="218">
        <v>0</v>
      </c>
      <c r="AK50" s="218">
        <v>23.8</v>
      </c>
      <c r="AL50" s="218">
        <v>0</v>
      </c>
      <c r="AM50" s="218">
        <v>0</v>
      </c>
      <c r="AN50" s="218">
        <v>0</v>
      </c>
      <c r="AO50" s="218">
        <v>69.349999999999994</v>
      </c>
      <c r="AP50" s="218">
        <v>0</v>
      </c>
    </row>
    <row r="51" spans="1:42">
      <c r="A51" t="s">
        <v>93</v>
      </c>
      <c r="B51" s="218">
        <v>0</v>
      </c>
      <c r="C51" s="218">
        <v>0.56000000000000005</v>
      </c>
      <c r="D51" s="218">
        <v>1.17</v>
      </c>
      <c r="E51" s="218">
        <v>0</v>
      </c>
      <c r="F51" s="218">
        <v>0</v>
      </c>
      <c r="G51" s="218">
        <v>3.04</v>
      </c>
      <c r="H51" s="218">
        <v>0</v>
      </c>
      <c r="I51" s="218">
        <v>0</v>
      </c>
      <c r="J51" s="218">
        <v>3.69</v>
      </c>
      <c r="K51" s="218">
        <v>0</v>
      </c>
      <c r="L51" s="218">
        <v>0.12</v>
      </c>
      <c r="M51" s="218">
        <v>0.03</v>
      </c>
      <c r="N51" s="218">
        <v>0.04</v>
      </c>
      <c r="O51" s="218">
        <v>0.04</v>
      </c>
      <c r="P51" s="218">
        <v>0.05</v>
      </c>
      <c r="Q51" s="218">
        <v>0.16</v>
      </c>
      <c r="R51" s="218">
        <v>0</v>
      </c>
      <c r="S51" s="218">
        <v>0</v>
      </c>
      <c r="T51" s="218">
        <v>0.63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2.57</v>
      </c>
      <c r="AD51" s="218">
        <v>0</v>
      </c>
      <c r="AE51" s="218">
        <v>0</v>
      </c>
      <c r="AF51" s="218">
        <v>0</v>
      </c>
      <c r="AG51" s="218">
        <v>38.29</v>
      </c>
      <c r="AH51" s="218">
        <v>0</v>
      </c>
      <c r="AI51" s="218">
        <v>12.12</v>
      </c>
      <c r="AJ51" s="218">
        <v>0</v>
      </c>
      <c r="AK51" s="218">
        <v>23.8</v>
      </c>
      <c r="AL51" s="218">
        <v>0</v>
      </c>
      <c r="AM51" s="218">
        <v>0</v>
      </c>
      <c r="AN51" s="218">
        <v>0</v>
      </c>
      <c r="AO51" s="218">
        <v>69.349999999999994</v>
      </c>
      <c r="AP51" s="218">
        <v>0</v>
      </c>
    </row>
    <row r="52" spans="1:42">
      <c r="A52" t="s">
        <v>94</v>
      </c>
      <c r="B52" s="218">
        <v>0</v>
      </c>
      <c r="C52" s="218">
        <v>0.56000000000000005</v>
      </c>
      <c r="D52" s="218">
        <v>1.17</v>
      </c>
      <c r="E52" s="218">
        <v>0</v>
      </c>
      <c r="F52" s="218">
        <v>0</v>
      </c>
      <c r="G52" s="218">
        <v>3.04</v>
      </c>
      <c r="H52" s="218">
        <v>0</v>
      </c>
      <c r="I52" s="218">
        <v>0</v>
      </c>
      <c r="J52" s="218">
        <v>3.69</v>
      </c>
      <c r="K52" s="218">
        <v>0</v>
      </c>
      <c r="L52" s="218">
        <v>0.12</v>
      </c>
      <c r="M52" s="218">
        <v>0.03</v>
      </c>
      <c r="N52" s="218">
        <v>0.04</v>
      </c>
      <c r="O52" s="218">
        <v>0.04</v>
      </c>
      <c r="P52" s="218">
        <v>0.05</v>
      </c>
      <c r="Q52" s="218">
        <v>0.16</v>
      </c>
      <c r="R52" s="218">
        <v>0</v>
      </c>
      <c r="S52" s="218">
        <v>0</v>
      </c>
      <c r="T52" s="218">
        <v>0.63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2.57</v>
      </c>
      <c r="AD52" s="218">
        <v>0</v>
      </c>
      <c r="AE52" s="218">
        <v>0</v>
      </c>
      <c r="AF52" s="218">
        <v>0</v>
      </c>
      <c r="AG52" s="218">
        <v>38.29</v>
      </c>
      <c r="AH52" s="218">
        <v>0</v>
      </c>
      <c r="AI52" s="218">
        <v>12.12</v>
      </c>
      <c r="AJ52" s="218">
        <v>0</v>
      </c>
      <c r="AK52" s="218">
        <v>23.8</v>
      </c>
      <c r="AL52" s="218">
        <v>0</v>
      </c>
      <c r="AM52" s="218">
        <v>0</v>
      </c>
      <c r="AN52" s="218">
        <v>0</v>
      </c>
      <c r="AO52" s="218">
        <v>69.349999999999994</v>
      </c>
      <c r="AP52" s="218">
        <v>0</v>
      </c>
    </row>
    <row r="53" spans="1:42">
      <c r="A53" t="s">
        <v>95</v>
      </c>
      <c r="B53" s="218">
        <v>0</v>
      </c>
      <c r="C53" s="218">
        <v>0.56000000000000005</v>
      </c>
      <c r="D53" s="218">
        <v>1.17</v>
      </c>
      <c r="E53" s="218">
        <v>0</v>
      </c>
      <c r="F53" s="218">
        <v>0</v>
      </c>
      <c r="G53" s="218">
        <v>3.04</v>
      </c>
      <c r="H53" s="218">
        <v>0</v>
      </c>
      <c r="I53" s="218">
        <v>0</v>
      </c>
      <c r="J53" s="218">
        <v>3.69</v>
      </c>
      <c r="K53" s="218">
        <v>0</v>
      </c>
      <c r="L53" s="218">
        <v>0.12</v>
      </c>
      <c r="M53" s="218">
        <v>0.03</v>
      </c>
      <c r="N53" s="218">
        <v>0.04</v>
      </c>
      <c r="O53" s="218">
        <v>0.04</v>
      </c>
      <c r="P53" s="218">
        <v>0.05</v>
      </c>
      <c r="Q53" s="218">
        <v>0.16</v>
      </c>
      <c r="R53" s="218">
        <v>0</v>
      </c>
      <c r="S53" s="218">
        <v>0</v>
      </c>
      <c r="T53" s="218">
        <v>0.63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2.57</v>
      </c>
      <c r="AD53" s="218">
        <v>0</v>
      </c>
      <c r="AE53" s="218">
        <v>0</v>
      </c>
      <c r="AF53" s="218">
        <v>0</v>
      </c>
      <c r="AG53" s="218">
        <v>38.29</v>
      </c>
      <c r="AH53" s="218">
        <v>0</v>
      </c>
      <c r="AI53" s="218">
        <v>12.12</v>
      </c>
      <c r="AJ53" s="218">
        <v>0</v>
      </c>
      <c r="AK53" s="218">
        <v>23.8</v>
      </c>
      <c r="AL53" s="218">
        <v>0</v>
      </c>
      <c r="AM53" s="218">
        <v>0</v>
      </c>
      <c r="AN53" s="218">
        <v>0</v>
      </c>
      <c r="AO53" s="218">
        <v>69.349999999999994</v>
      </c>
      <c r="AP53" s="218">
        <v>0</v>
      </c>
    </row>
    <row r="54" spans="1:42">
      <c r="A54" t="s">
        <v>96</v>
      </c>
      <c r="B54" s="218">
        <v>0</v>
      </c>
      <c r="C54" s="218">
        <v>0.56000000000000005</v>
      </c>
      <c r="D54" s="218">
        <v>1.17</v>
      </c>
      <c r="E54" s="218">
        <v>0</v>
      </c>
      <c r="F54" s="218">
        <v>0</v>
      </c>
      <c r="G54" s="218">
        <v>3.04</v>
      </c>
      <c r="H54" s="218">
        <v>0</v>
      </c>
      <c r="I54" s="218">
        <v>0</v>
      </c>
      <c r="J54" s="218">
        <v>3.69</v>
      </c>
      <c r="K54" s="218">
        <v>0</v>
      </c>
      <c r="L54" s="218">
        <v>0.12</v>
      </c>
      <c r="M54" s="218">
        <v>0.03</v>
      </c>
      <c r="N54" s="218">
        <v>0.04</v>
      </c>
      <c r="O54" s="218">
        <v>0.04</v>
      </c>
      <c r="P54" s="218">
        <v>0.05</v>
      </c>
      <c r="Q54" s="218">
        <v>0.16</v>
      </c>
      <c r="R54" s="218">
        <v>0</v>
      </c>
      <c r="S54" s="218">
        <v>0</v>
      </c>
      <c r="T54" s="218">
        <v>0.63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2.57</v>
      </c>
      <c r="AD54" s="218">
        <v>0</v>
      </c>
      <c r="AE54" s="218">
        <v>0</v>
      </c>
      <c r="AF54" s="218">
        <v>0</v>
      </c>
      <c r="AG54" s="218">
        <v>38.29</v>
      </c>
      <c r="AH54" s="218">
        <v>0</v>
      </c>
      <c r="AI54" s="218">
        <v>12.12</v>
      </c>
      <c r="AJ54" s="218">
        <v>0</v>
      </c>
      <c r="AK54" s="218">
        <v>23.8</v>
      </c>
      <c r="AL54" s="218">
        <v>0</v>
      </c>
      <c r="AM54" s="218">
        <v>0</v>
      </c>
      <c r="AN54" s="218">
        <v>0</v>
      </c>
      <c r="AO54" s="218">
        <v>69.349999999999994</v>
      </c>
      <c r="AP54" s="218">
        <v>0</v>
      </c>
    </row>
    <row r="55" spans="1:42">
      <c r="A55" t="s">
        <v>97</v>
      </c>
      <c r="B55" s="218">
        <v>0</v>
      </c>
      <c r="C55" s="218">
        <v>0.56000000000000005</v>
      </c>
      <c r="D55" s="218">
        <v>1.17</v>
      </c>
      <c r="E55" s="218">
        <v>0</v>
      </c>
      <c r="F55" s="218">
        <v>0</v>
      </c>
      <c r="G55" s="218">
        <v>3.04</v>
      </c>
      <c r="H55" s="218">
        <v>0</v>
      </c>
      <c r="I55" s="218">
        <v>0</v>
      </c>
      <c r="J55" s="218">
        <v>3.69</v>
      </c>
      <c r="K55" s="218">
        <v>0</v>
      </c>
      <c r="L55" s="218">
        <v>0.12</v>
      </c>
      <c r="M55" s="218">
        <v>0.03</v>
      </c>
      <c r="N55" s="218">
        <v>0.04</v>
      </c>
      <c r="O55" s="218">
        <v>0.04</v>
      </c>
      <c r="P55" s="218">
        <v>0</v>
      </c>
      <c r="Q55" s="218">
        <v>0.16</v>
      </c>
      <c r="R55" s="218">
        <v>0</v>
      </c>
      <c r="S55" s="218">
        <v>0</v>
      </c>
      <c r="T55" s="218">
        <v>0.63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2.57</v>
      </c>
      <c r="AD55" s="218">
        <v>0</v>
      </c>
      <c r="AE55" s="218">
        <v>0</v>
      </c>
      <c r="AF55" s="218">
        <v>0</v>
      </c>
      <c r="AG55" s="218">
        <v>38.29</v>
      </c>
      <c r="AH55" s="218">
        <v>0</v>
      </c>
      <c r="AI55" s="218">
        <v>12.12</v>
      </c>
      <c r="AJ55" s="218">
        <v>12.12</v>
      </c>
      <c r="AK55" s="218">
        <v>23.8</v>
      </c>
      <c r="AL55" s="218">
        <v>0</v>
      </c>
      <c r="AM55" s="218">
        <v>0</v>
      </c>
      <c r="AN55" s="218">
        <v>0</v>
      </c>
      <c r="AO55" s="218">
        <v>69.349999999999994</v>
      </c>
      <c r="AP55" s="218">
        <v>0</v>
      </c>
    </row>
    <row r="56" spans="1:42">
      <c r="A56" t="s">
        <v>98</v>
      </c>
      <c r="B56" s="218">
        <v>0</v>
      </c>
      <c r="C56" s="218">
        <v>0.56000000000000005</v>
      </c>
      <c r="D56" s="218">
        <v>1.17</v>
      </c>
      <c r="E56" s="218">
        <v>0</v>
      </c>
      <c r="F56" s="218">
        <v>0</v>
      </c>
      <c r="G56" s="218">
        <v>3.04</v>
      </c>
      <c r="H56" s="218">
        <v>0</v>
      </c>
      <c r="I56" s="218">
        <v>0</v>
      </c>
      <c r="J56" s="218">
        <v>3.69</v>
      </c>
      <c r="K56" s="218">
        <v>0</v>
      </c>
      <c r="L56" s="218">
        <v>0.12</v>
      </c>
      <c r="M56" s="218">
        <v>0.03</v>
      </c>
      <c r="N56" s="218">
        <v>0.04</v>
      </c>
      <c r="O56" s="218">
        <v>0.04</v>
      </c>
      <c r="P56" s="218">
        <v>0</v>
      </c>
      <c r="Q56" s="218">
        <v>0.16</v>
      </c>
      <c r="R56" s="218">
        <v>0</v>
      </c>
      <c r="S56" s="218">
        <v>0</v>
      </c>
      <c r="T56" s="218">
        <v>0.63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2.57</v>
      </c>
      <c r="AD56" s="218">
        <v>0</v>
      </c>
      <c r="AE56" s="218">
        <v>0</v>
      </c>
      <c r="AF56" s="218">
        <v>0</v>
      </c>
      <c r="AG56" s="218">
        <v>38.29</v>
      </c>
      <c r="AH56" s="218">
        <v>0</v>
      </c>
      <c r="AI56" s="218">
        <v>12.12</v>
      </c>
      <c r="AJ56" s="218">
        <v>12.12</v>
      </c>
      <c r="AK56" s="218">
        <v>23.8</v>
      </c>
      <c r="AL56" s="218">
        <v>0</v>
      </c>
      <c r="AM56" s="218">
        <v>0</v>
      </c>
      <c r="AN56" s="218">
        <v>0</v>
      </c>
      <c r="AO56" s="218">
        <v>69.349999999999994</v>
      </c>
      <c r="AP56" s="218">
        <v>0</v>
      </c>
    </row>
    <row r="57" spans="1:42">
      <c r="A57" t="s">
        <v>99</v>
      </c>
      <c r="B57" s="218">
        <v>0</v>
      </c>
      <c r="C57" s="218">
        <v>0.56000000000000005</v>
      </c>
      <c r="D57" s="218">
        <v>1.17</v>
      </c>
      <c r="E57" s="218">
        <v>0</v>
      </c>
      <c r="F57" s="218">
        <v>0</v>
      </c>
      <c r="G57" s="218">
        <v>3.04</v>
      </c>
      <c r="H57" s="218">
        <v>0</v>
      </c>
      <c r="I57" s="218">
        <v>0</v>
      </c>
      <c r="J57" s="218">
        <v>3.69</v>
      </c>
      <c r="K57" s="218">
        <v>0</v>
      </c>
      <c r="L57" s="218">
        <v>0.12</v>
      </c>
      <c r="M57" s="218">
        <v>0.03</v>
      </c>
      <c r="N57" s="218">
        <v>0.04</v>
      </c>
      <c r="O57" s="218">
        <v>0.04</v>
      </c>
      <c r="P57" s="218">
        <v>0</v>
      </c>
      <c r="Q57" s="218">
        <v>0.16</v>
      </c>
      <c r="R57" s="218">
        <v>0</v>
      </c>
      <c r="S57" s="218">
        <v>0</v>
      </c>
      <c r="T57" s="218">
        <v>0.63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2.57</v>
      </c>
      <c r="AD57" s="218">
        <v>0</v>
      </c>
      <c r="AE57" s="218">
        <v>0</v>
      </c>
      <c r="AF57" s="218">
        <v>0</v>
      </c>
      <c r="AG57" s="218">
        <v>38.29</v>
      </c>
      <c r="AH57" s="218">
        <v>0</v>
      </c>
      <c r="AI57" s="218">
        <v>12.12</v>
      </c>
      <c r="AJ57" s="218">
        <v>12.12</v>
      </c>
      <c r="AK57" s="218">
        <v>23.8</v>
      </c>
      <c r="AL57" s="218">
        <v>0</v>
      </c>
      <c r="AM57" s="218">
        <v>0</v>
      </c>
      <c r="AN57" s="218">
        <v>0</v>
      </c>
      <c r="AO57" s="218">
        <v>69.349999999999994</v>
      </c>
      <c r="AP57" s="218">
        <v>0</v>
      </c>
    </row>
    <row r="58" spans="1:42">
      <c r="A58" t="s">
        <v>100</v>
      </c>
      <c r="B58" s="218">
        <v>0</v>
      </c>
      <c r="C58" s="218">
        <v>0.56000000000000005</v>
      </c>
      <c r="D58" s="218">
        <v>1.17</v>
      </c>
      <c r="E58" s="218">
        <v>0</v>
      </c>
      <c r="F58" s="218">
        <v>0</v>
      </c>
      <c r="G58" s="218">
        <v>3.04</v>
      </c>
      <c r="H58" s="218">
        <v>0</v>
      </c>
      <c r="I58" s="218">
        <v>0</v>
      </c>
      <c r="J58" s="218">
        <v>3.69</v>
      </c>
      <c r="K58" s="218">
        <v>0</v>
      </c>
      <c r="L58" s="218">
        <v>0.12</v>
      </c>
      <c r="M58" s="218">
        <v>0.03</v>
      </c>
      <c r="N58" s="218">
        <v>0.04</v>
      </c>
      <c r="O58" s="218">
        <v>0.04</v>
      </c>
      <c r="P58" s="218">
        <v>0</v>
      </c>
      <c r="Q58" s="218">
        <v>0.16</v>
      </c>
      <c r="R58" s="218">
        <v>0</v>
      </c>
      <c r="S58" s="218">
        <v>0</v>
      </c>
      <c r="T58" s="218">
        <v>0.63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2.57</v>
      </c>
      <c r="AD58" s="218">
        <v>0</v>
      </c>
      <c r="AE58" s="218">
        <v>0</v>
      </c>
      <c r="AF58" s="218">
        <v>0</v>
      </c>
      <c r="AG58" s="218">
        <v>38.29</v>
      </c>
      <c r="AH58" s="218">
        <v>0</v>
      </c>
      <c r="AI58" s="218">
        <v>12.12</v>
      </c>
      <c r="AJ58" s="218">
        <v>12.12</v>
      </c>
      <c r="AK58" s="218">
        <v>23.8</v>
      </c>
      <c r="AL58" s="218">
        <v>0</v>
      </c>
      <c r="AM58" s="218">
        <v>0</v>
      </c>
      <c r="AN58" s="218">
        <v>0</v>
      </c>
      <c r="AO58" s="218">
        <v>69.349999999999994</v>
      </c>
      <c r="AP58" s="218">
        <v>0</v>
      </c>
    </row>
    <row r="59" spans="1:42">
      <c r="A59" t="s">
        <v>101</v>
      </c>
      <c r="B59" s="218">
        <v>0</v>
      </c>
      <c r="C59" s="218">
        <v>0.56000000000000005</v>
      </c>
      <c r="D59" s="218">
        <v>1.17</v>
      </c>
      <c r="E59" s="218">
        <v>0</v>
      </c>
      <c r="F59" s="218">
        <v>0</v>
      </c>
      <c r="G59" s="218">
        <v>3.04</v>
      </c>
      <c r="H59" s="218">
        <v>0</v>
      </c>
      <c r="I59" s="218">
        <v>0</v>
      </c>
      <c r="J59" s="218">
        <v>3.69</v>
      </c>
      <c r="K59" s="218">
        <v>0</v>
      </c>
      <c r="L59" s="218">
        <v>0.12</v>
      </c>
      <c r="M59" s="218">
        <v>0.03</v>
      </c>
      <c r="N59" s="218">
        <v>0.04</v>
      </c>
      <c r="O59" s="218">
        <v>0.04</v>
      </c>
      <c r="P59" s="218">
        <v>0.1</v>
      </c>
      <c r="Q59" s="218">
        <v>0.16</v>
      </c>
      <c r="R59" s="218">
        <v>0</v>
      </c>
      <c r="S59" s="218">
        <v>0</v>
      </c>
      <c r="T59" s="218">
        <v>0.63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2.57</v>
      </c>
      <c r="AD59" s="218">
        <v>0</v>
      </c>
      <c r="AE59" s="218">
        <v>0</v>
      </c>
      <c r="AF59" s="218">
        <v>0</v>
      </c>
      <c r="AG59" s="218">
        <v>38.29</v>
      </c>
      <c r="AH59" s="218">
        <v>0</v>
      </c>
      <c r="AI59" s="218">
        <v>12.12</v>
      </c>
      <c r="AJ59" s="218">
        <v>12.12</v>
      </c>
      <c r="AK59" s="218">
        <v>23.8</v>
      </c>
      <c r="AL59" s="218">
        <v>0</v>
      </c>
      <c r="AM59" s="218">
        <v>0</v>
      </c>
      <c r="AN59" s="218">
        <v>0</v>
      </c>
      <c r="AO59" s="218">
        <v>69.349999999999994</v>
      </c>
      <c r="AP59" s="218">
        <v>0</v>
      </c>
    </row>
    <row r="60" spans="1:42">
      <c r="A60" t="s">
        <v>102</v>
      </c>
      <c r="B60" s="218">
        <v>0</v>
      </c>
      <c r="C60" s="218">
        <v>0.56000000000000005</v>
      </c>
      <c r="D60" s="218">
        <v>1.17</v>
      </c>
      <c r="E60" s="218">
        <v>0</v>
      </c>
      <c r="F60" s="218">
        <v>0</v>
      </c>
      <c r="G60" s="218">
        <v>3.04</v>
      </c>
      <c r="H60" s="218">
        <v>0</v>
      </c>
      <c r="I60" s="218">
        <v>0</v>
      </c>
      <c r="J60" s="218">
        <v>3.69</v>
      </c>
      <c r="K60" s="218">
        <v>0</v>
      </c>
      <c r="L60" s="218">
        <v>0.12</v>
      </c>
      <c r="M60" s="218">
        <v>0.03</v>
      </c>
      <c r="N60" s="218">
        <v>0.04</v>
      </c>
      <c r="O60" s="218">
        <v>0.04</v>
      </c>
      <c r="P60" s="218">
        <v>0.1</v>
      </c>
      <c r="Q60" s="218">
        <v>0.16</v>
      </c>
      <c r="R60" s="218">
        <v>0</v>
      </c>
      <c r="S60" s="218">
        <v>0</v>
      </c>
      <c r="T60" s="218">
        <v>0.63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2.57</v>
      </c>
      <c r="AD60" s="218">
        <v>0</v>
      </c>
      <c r="AE60" s="218">
        <v>0</v>
      </c>
      <c r="AF60" s="218">
        <v>0</v>
      </c>
      <c r="AG60" s="218">
        <v>38.29</v>
      </c>
      <c r="AH60" s="218">
        <v>0</v>
      </c>
      <c r="AI60" s="218">
        <v>12.12</v>
      </c>
      <c r="AJ60" s="218">
        <v>12.12</v>
      </c>
      <c r="AK60" s="218">
        <v>23.8</v>
      </c>
      <c r="AL60" s="218">
        <v>0</v>
      </c>
      <c r="AM60" s="218">
        <v>0</v>
      </c>
      <c r="AN60" s="218">
        <v>0</v>
      </c>
      <c r="AO60" s="218">
        <v>69.349999999999994</v>
      </c>
      <c r="AP60" s="218">
        <v>0</v>
      </c>
    </row>
    <row r="61" spans="1:42">
      <c r="A61" t="s">
        <v>103</v>
      </c>
      <c r="B61" s="218">
        <v>0</v>
      </c>
      <c r="C61" s="218">
        <v>0.56000000000000005</v>
      </c>
      <c r="D61" s="218">
        <v>1.17</v>
      </c>
      <c r="E61" s="218">
        <v>0</v>
      </c>
      <c r="F61" s="218">
        <v>0</v>
      </c>
      <c r="G61" s="218">
        <v>3.04</v>
      </c>
      <c r="H61" s="218">
        <v>0</v>
      </c>
      <c r="I61" s="218">
        <v>0</v>
      </c>
      <c r="J61" s="218">
        <v>3.69</v>
      </c>
      <c r="K61" s="218">
        <v>0</v>
      </c>
      <c r="L61" s="218">
        <v>0.12</v>
      </c>
      <c r="M61" s="218">
        <v>0.03</v>
      </c>
      <c r="N61" s="218">
        <v>0.04</v>
      </c>
      <c r="O61" s="218">
        <v>0.04</v>
      </c>
      <c r="P61" s="218">
        <v>0.03</v>
      </c>
      <c r="Q61" s="218">
        <v>0.16</v>
      </c>
      <c r="R61" s="218">
        <v>0</v>
      </c>
      <c r="S61" s="218">
        <v>0</v>
      </c>
      <c r="T61" s="218">
        <v>0.63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2.57</v>
      </c>
      <c r="AD61" s="218">
        <v>0</v>
      </c>
      <c r="AE61" s="218">
        <v>0</v>
      </c>
      <c r="AF61" s="218">
        <v>0</v>
      </c>
      <c r="AG61" s="218">
        <v>38.29</v>
      </c>
      <c r="AH61" s="218">
        <v>0</v>
      </c>
      <c r="AI61" s="218">
        <v>12.12</v>
      </c>
      <c r="AJ61" s="218">
        <v>12.12</v>
      </c>
      <c r="AK61" s="218">
        <v>23.8</v>
      </c>
      <c r="AL61" s="218">
        <v>0</v>
      </c>
      <c r="AM61" s="218">
        <v>0</v>
      </c>
      <c r="AN61" s="218">
        <v>0</v>
      </c>
      <c r="AO61" s="218">
        <v>69.349999999999994</v>
      </c>
      <c r="AP61" s="218">
        <v>0</v>
      </c>
    </row>
    <row r="62" spans="1:42">
      <c r="A62" t="s">
        <v>104</v>
      </c>
      <c r="B62" s="218">
        <v>0</v>
      </c>
      <c r="C62" s="218">
        <v>0.56000000000000005</v>
      </c>
      <c r="D62" s="218">
        <v>1.17</v>
      </c>
      <c r="E62" s="218">
        <v>0</v>
      </c>
      <c r="F62" s="218">
        <v>0</v>
      </c>
      <c r="G62" s="218">
        <v>3.04</v>
      </c>
      <c r="H62" s="218">
        <v>0</v>
      </c>
      <c r="I62" s="218">
        <v>0</v>
      </c>
      <c r="J62" s="218">
        <v>3.69</v>
      </c>
      <c r="K62" s="218">
        <v>0</v>
      </c>
      <c r="L62" s="218">
        <v>0.12</v>
      </c>
      <c r="M62" s="218">
        <v>0.03</v>
      </c>
      <c r="N62" s="218">
        <v>0.04</v>
      </c>
      <c r="O62" s="218">
        <v>0.04</v>
      </c>
      <c r="P62" s="218">
        <v>0.03</v>
      </c>
      <c r="Q62" s="218">
        <v>0.16</v>
      </c>
      <c r="R62" s="218">
        <v>0</v>
      </c>
      <c r="S62" s="218">
        <v>0</v>
      </c>
      <c r="T62" s="218">
        <v>0.63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2.57</v>
      </c>
      <c r="AD62" s="218">
        <v>0</v>
      </c>
      <c r="AE62" s="218">
        <v>0</v>
      </c>
      <c r="AF62" s="218">
        <v>0</v>
      </c>
      <c r="AG62" s="218">
        <v>38.29</v>
      </c>
      <c r="AH62" s="218">
        <v>0</v>
      </c>
      <c r="AI62" s="218">
        <v>12.12</v>
      </c>
      <c r="AJ62" s="218">
        <v>12.12</v>
      </c>
      <c r="AK62" s="218">
        <v>23.8</v>
      </c>
      <c r="AL62" s="218">
        <v>0</v>
      </c>
      <c r="AM62" s="218">
        <v>0</v>
      </c>
      <c r="AN62" s="218">
        <v>0</v>
      </c>
      <c r="AO62" s="218">
        <v>69.349999999999994</v>
      </c>
      <c r="AP62" s="218">
        <v>0</v>
      </c>
    </row>
    <row r="63" spans="1:42">
      <c r="A63" t="s">
        <v>105</v>
      </c>
      <c r="B63" s="218">
        <v>0</v>
      </c>
      <c r="C63" s="218">
        <v>0.56000000000000005</v>
      </c>
      <c r="D63" s="218">
        <v>1.17</v>
      </c>
      <c r="E63" s="218">
        <v>0</v>
      </c>
      <c r="F63" s="218">
        <v>0</v>
      </c>
      <c r="G63" s="218">
        <v>3.04</v>
      </c>
      <c r="H63" s="218">
        <v>0</v>
      </c>
      <c r="I63" s="218">
        <v>0</v>
      </c>
      <c r="J63" s="218">
        <v>3.69</v>
      </c>
      <c r="K63" s="218">
        <v>0</v>
      </c>
      <c r="L63" s="218">
        <v>0.12</v>
      </c>
      <c r="M63" s="218">
        <v>0.03</v>
      </c>
      <c r="N63" s="218">
        <v>0.04</v>
      </c>
      <c r="O63" s="218">
        <v>0.04</v>
      </c>
      <c r="P63" s="218">
        <v>0.03</v>
      </c>
      <c r="Q63" s="218">
        <v>0.16</v>
      </c>
      <c r="R63" s="218">
        <v>0</v>
      </c>
      <c r="S63" s="218">
        <v>0</v>
      </c>
      <c r="T63" s="218">
        <v>0.63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2.57</v>
      </c>
      <c r="AD63" s="218">
        <v>0</v>
      </c>
      <c r="AE63" s="218">
        <v>0</v>
      </c>
      <c r="AF63" s="218">
        <v>0</v>
      </c>
      <c r="AG63" s="218">
        <v>36.36</v>
      </c>
      <c r="AH63" s="218">
        <v>0</v>
      </c>
      <c r="AI63" s="218">
        <v>12.12</v>
      </c>
      <c r="AJ63" s="218">
        <v>12.12</v>
      </c>
      <c r="AK63" s="218">
        <v>23.8</v>
      </c>
      <c r="AL63" s="218">
        <v>0</v>
      </c>
      <c r="AM63" s="218">
        <v>0</v>
      </c>
      <c r="AN63" s="218">
        <v>0</v>
      </c>
      <c r="AO63" s="218">
        <v>69.349999999999994</v>
      </c>
      <c r="AP63" s="218">
        <v>0</v>
      </c>
    </row>
    <row r="64" spans="1:42">
      <c r="A64" t="s">
        <v>106</v>
      </c>
      <c r="B64" s="218">
        <v>0</v>
      </c>
      <c r="C64" s="218">
        <v>0.56000000000000005</v>
      </c>
      <c r="D64" s="218">
        <v>1.17</v>
      </c>
      <c r="E64" s="218">
        <v>0</v>
      </c>
      <c r="F64" s="218">
        <v>0</v>
      </c>
      <c r="G64" s="218">
        <v>3.04</v>
      </c>
      <c r="H64" s="218">
        <v>0</v>
      </c>
      <c r="I64" s="218">
        <v>0</v>
      </c>
      <c r="J64" s="218">
        <v>3.69</v>
      </c>
      <c r="K64" s="218">
        <v>0</v>
      </c>
      <c r="L64" s="218">
        <v>0.12</v>
      </c>
      <c r="M64" s="218">
        <v>0.03</v>
      </c>
      <c r="N64" s="218">
        <v>0.04</v>
      </c>
      <c r="O64" s="218">
        <v>0.04</v>
      </c>
      <c r="P64" s="218">
        <v>0.03</v>
      </c>
      <c r="Q64" s="218">
        <v>0.16</v>
      </c>
      <c r="R64" s="218">
        <v>0</v>
      </c>
      <c r="S64" s="218">
        <v>0</v>
      </c>
      <c r="T64" s="218">
        <v>0.63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2.57</v>
      </c>
      <c r="AD64" s="218">
        <v>0</v>
      </c>
      <c r="AE64" s="218">
        <v>0</v>
      </c>
      <c r="AF64" s="218">
        <v>0</v>
      </c>
      <c r="AG64" s="218">
        <v>38.78</v>
      </c>
      <c r="AH64" s="218">
        <v>0</v>
      </c>
      <c r="AI64" s="218">
        <v>12.12</v>
      </c>
      <c r="AJ64" s="218">
        <v>12.12</v>
      </c>
      <c r="AK64" s="218">
        <v>23.8</v>
      </c>
      <c r="AL64" s="218">
        <v>0</v>
      </c>
      <c r="AM64" s="218">
        <v>0</v>
      </c>
      <c r="AN64" s="218">
        <v>0</v>
      </c>
      <c r="AO64" s="218">
        <v>69.349999999999994</v>
      </c>
      <c r="AP64" s="218">
        <v>0</v>
      </c>
    </row>
    <row r="65" spans="1:42">
      <c r="A65" t="s">
        <v>107</v>
      </c>
      <c r="B65" s="218">
        <v>0</v>
      </c>
      <c r="C65" s="218">
        <v>0.56000000000000005</v>
      </c>
      <c r="D65" s="218">
        <v>1.17</v>
      </c>
      <c r="E65" s="218">
        <v>0</v>
      </c>
      <c r="F65" s="218">
        <v>0</v>
      </c>
      <c r="G65" s="218">
        <v>3.04</v>
      </c>
      <c r="H65" s="218">
        <v>0</v>
      </c>
      <c r="I65" s="218">
        <v>0</v>
      </c>
      <c r="J65" s="218">
        <v>3.69</v>
      </c>
      <c r="K65" s="218">
        <v>0</v>
      </c>
      <c r="L65" s="218">
        <v>0.12</v>
      </c>
      <c r="M65" s="218">
        <v>0.03</v>
      </c>
      <c r="N65" s="218">
        <v>0.04</v>
      </c>
      <c r="O65" s="218">
        <v>0.04</v>
      </c>
      <c r="P65" s="218">
        <v>0.03</v>
      </c>
      <c r="Q65" s="218">
        <v>0.16</v>
      </c>
      <c r="R65" s="218">
        <v>0</v>
      </c>
      <c r="S65" s="218">
        <v>0</v>
      </c>
      <c r="T65" s="218">
        <v>0.63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2.57</v>
      </c>
      <c r="AD65" s="218">
        <v>0</v>
      </c>
      <c r="AE65" s="218">
        <v>0</v>
      </c>
      <c r="AF65" s="218">
        <v>0</v>
      </c>
      <c r="AG65" s="218">
        <v>38.78</v>
      </c>
      <c r="AH65" s="218">
        <v>0</v>
      </c>
      <c r="AI65" s="218">
        <v>12.12</v>
      </c>
      <c r="AJ65" s="218">
        <v>12.12</v>
      </c>
      <c r="AK65" s="218">
        <v>23.8</v>
      </c>
      <c r="AL65" s="218">
        <v>0</v>
      </c>
      <c r="AM65" s="218">
        <v>0</v>
      </c>
      <c r="AN65" s="218">
        <v>0</v>
      </c>
      <c r="AO65" s="218">
        <v>69.349999999999994</v>
      </c>
      <c r="AP65" s="218">
        <v>0</v>
      </c>
    </row>
    <row r="66" spans="1:42">
      <c r="A66" t="s">
        <v>108</v>
      </c>
      <c r="B66" s="218">
        <v>0</v>
      </c>
      <c r="C66" s="218">
        <v>0.56000000000000005</v>
      </c>
      <c r="D66" s="218">
        <v>1.17</v>
      </c>
      <c r="E66" s="218">
        <v>0</v>
      </c>
      <c r="F66" s="218">
        <v>0</v>
      </c>
      <c r="G66" s="218">
        <v>3.04</v>
      </c>
      <c r="H66" s="218">
        <v>0</v>
      </c>
      <c r="I66" s="218">
        <v>0</v>
      </c>
      <c r="J66" s="218">
        <v>3.69</v>
      </c>
      <c r="K66" s="218">
        <v>0</v>
      </c>
      <c r="L66" s="218">
        <v>0.12</v>
      </c>
      <c r="M66" s="218">
        <v>0.03</v>
      </c>
      <c r="N66" s="218">
        <v>0.04</v>
      </c>
      <c r="O66" s="218">
        <v>0.04</v>
      </c>
      <c r="P66" s="218">
        <v>0.03</v>
      </c>
      <c r="Q66" s="218">
        <v>0.16</v>
      </c>
      <c r="R66" s="218">
        <v>0</v>
      </c>
      <c r="S66" s="218">
        <v>0</v>
      </c>
      <c r="T66" s="218">
        <v>0.63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2.57</v>
      </c>
      <c r="AD66" s="218">
        <v>0</v>
      </c>
      <c r="AE66" s="218">
        <v>0</v>
      </c>
      <c r="AF66" s="218">
        <v>0</v>
      </c>
      <c r="AG66" s="218">
        <v>38.78</v>
      </c>
      <c r="AH66" s="218">
        <v>0</v>
      </c>
      <c r="AI66" s="218">
        <v>12.12</v>
      </c>
      <c r="AJ66" s="218">
        <v>12.12</v>
      </c>
      <c r="AK66" s="218">
        <v>23.8</v>
      </c>
      <c r="AL66" s="218">
        <v>0</v>
      </c>
      <c r="AM66" s="218">
        <v>0</v>
      </c>
      <c r="AN66" s="218">
        <v>0</v>
      </c>
      <c r="AO66" s="218">
        <v>69.349999999999994</v>
      </c>
      <c r="AP66" s="218">
        <v>0</v>
      </c>
    </row>
    <row r="67" spans="1:42">
      <c r="A67" t="s">
        <v>109</v>
      </c>
      <c r="B67" s="218">
        <v>0</v>
      </c>
      <c r="C67" s="218">
        <v>0.56000000000000005</v>
      </c>
      <c r="D67" s="218">
        <v>1.17</v>
      </c>
      <c r="E67" s="218">
        <v>0</v>
      </c>
      <c r="F67" s="218">
        <v>0</v>
      </c>
      <c r="G67" s="218">
        <v>3.04</v>
      </c>
      <c r="H67" s="218">
        <v>0</v>
      </c>
      <c r="I67" s="218">
        <v>0</v>
      </c>
      <c r="J67" s="218">
        <v>3.69</v>
      </c>
      <c r="K67" s="218">
        <v>0.02</v>
      </c>
      <c r="L67" s="218">
        <v>0.12</v>
      </c>
      <c r="M67" s="218">
        <v>0.03</v>
      </c>
      <c r="N67" s="218">
        <v>0.04</v>
      </c>
      <c r="O67" s="218">
        <v>0.04</v>
      </c>
      <c r="P67" s="218">
        <v>0.03</v>
      </c>
      <c r="Q67" s="218">
        <v>0.16</v>
      </c>
      <c r="R67" s="218">
        <v>0</v>
      </c>
      <c r="S67" s="218">
        <v>0</v>
      </c>
      <c r="T67" s="218">
        <v>0.63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2.57</v>
      </c>
      <c r="AD67" s="218">
        <v>0</v>
      </c>
      <c r="AE67" s="218">
        <v>0</v>
      </c>
      <c r="AF67" s="218">
        <v>0</v>
      </c>
      <c r="AG67" s="218">
        <v>36.36</v>
      </c>
      <c r="AH67" s="218">
        <v>0</v>
      </c>
      <c r="AI67" s="218">
        <v>12.12</v>
      </c>
      <c r="AJ67" s="218">
        <v>12.12</v>
      </c>
      <c r="AK67" s="218">
        <v>23.8</v>
      </c>
      <c r="AL67" s="218">
        <v>0</v>
      </c>
      <c r="AM67" s="218">
        <v>0</v>
      </c>
      <c r="AN67" s="218">
        <v>0</v>
      </c>
      <c r="AO67" s="218">
        <v>69.349999999999994</v>
      </c>
      <c r="AP67" s="218">
        <v>0</v>
      </c>
    </row>
    <row r="68" spans="1:42">
      <c r="A68" t="s">
        <v>110</v>
      </c>
      <c r="B68" s="218">
        <v>0</v>
      </c>
      <c r="C68" s="218">
        <v>0.56000000000000005</v>
      </c>
      <c r="D68" s="218">
        <v>1.17</v>
      </c>
      <c r="E68" s="218">
        <v>0</v>
      </c>
      <c r="F68" s="218">
        <v>0</v>
      </c>
      <c r="G68" s="218">
        <v>3.04</v>
      </c>
      <c r="H68" s="218">
        <v>0</v>
      </c>
      <c r="I68" s="218">
        <v>0</v>
      </c>
      <c r="J68" s="218">
        <v>3.69</v>
      </c>
      <c r="K68" s="218">
        <v>0.02</v>
      </c>
      <c r="L68" s="218">
        <v>0.12</v>
      </c>
      <c r="M68" s="218">
        <v>0.03</v>
      </c>
      <c r="N68" s="218">
        <v>0.04</v>
      </c>
      <c r="O68" s="218">
        <v>0.04</v>
      </c>
      <c r="P68" s="218">
        <v>0.03</v>
      </c>
      <c r="Q68" s="218">
        <v>0.16</v>
      </c>
      <c r="R68" s="218">
        <v>0</v>
      </c>
      <c r="S68" s="218">
        <v>0</v>
      </c>
      <c r="T68" s="218">
        <v>0.63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2.57</v>
      </c>
      <c r="AD68" s="218">
        <v>0</v>
      </c>
      <c r="AE68" s="218">
        <v>0</v>
      </c>
      <c r="AF68" s="218">
        <v>0</v>
      </c>
      <c r="AG68" s="218">
        <v>36.36</v>
      </c>
      <c r="AH68" s="218">
        <v>0</v>
      </c>
      <c r="AI68" s="218">
        <v>12.12</v>
      </c>
      <c r="AJ68" s="218">
        <v>12.12</v>
      </c>
      <c r="AK68" s="218">
        <v>23.8</v>
      </c>
      <c r="AL68" s="218">
        <v>0</v>
      </c>
      <c r="AM68" s="218">
        <v>0</v>
      </c>
      <c r="AN68" s="218">
        <v>0</v>
      </c>
      <c r="AO68" s="218">
        <v>69.349999999999994</v>
      </c>
      <c r="AP68" s="218">
        <v>0</v>
      </c>
    </row>
    <row r="69" spans="1:42">
      <c r="A69" t="s">
        <v>111</v>
      </c>
      <c r="B69" s="218">
        <v>0</v>
      </c>
      <c r="C69" s="218">
        <v>0.56000000000000005</v>
      </c>
      <c r="D69" s="218">
        <v>1.17</v>
      </c>
      <c r="E69" s="218">
        <v>0</v>
      </c>
      <c r="F69" s="218">
        <v>0</v>
      </c>
      <c r="G69" s="218">
        <v>3.04</v>
      </c>
      <c r="H69" s="218">
        <v>0</v>
      </c>
      <c r="I69" s="218">
        <v>0</v>
      </c>
      <c r="J69" s="218">
        <v>3.69</v>
      </c>
      <c r="K69" s="218">
        <v>0.02</v>
      </c>
      <c r="L69" s="218">
        <v>0.12</v>
      </c>
      <c r="M69" s="218">
        <v>0.03</v>
      </c>
      <c r="N69" s="218">
        <v>0.04</v>
      </c>
      <c r="O69" s="218">
        <v>0.04</v>
      </c>
      <c r="P69" s="218">
        <v>0</v>
      </c>
      <c r="Q69" s="218">
        <v>0.16</v>
      </c>
      <c r="R69" s="218">
        <v>0</v>
      </c>
      <c r="S69" s="218">
        <v>0</v>
      </c>
      <c r="T69" s="218">
        <v>0.63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2.57</v>
      </c>
      <c r="AD69" s="218">
        <v>0</v>
      </c>
      <c r="AE69" s="218">
        <v>0</v>
      </c>
      <c r="AF69" s="218">
        <v>0</v>
      </c>
      <c r="AG69" s="218">
        <v>36.36</v>
      </c>
      <c r="AH69" s="218">
        <v>0</v>
      </c>
      <c r="AI69" s="218">
        <v>12.12</v>
      </c>
      <c r="AJ69" s="218">
        <v>12.12</v>
      </c>
      <c r="AK69" s="218">
        <v>23.8</v>
      </c>
      <c r="AL69" s="218">
        <v>0</v>
      </c>
      <c r="AM69" s="218">
        <v>0</v>
      </c>
      <c r="AN69" s="218">
        <v>0</v>
      </c>
      <c r="AO69" s="218">
        <v>69.349999999999994</v>
      </c>
      <c r="AP69" s="218">
        <v>0</v>
      </c>
    </row>
    <row r="70" spans="1:42">
      <c r="A70" t="s">
        <v>112</v>
      </c>
      <c r="B70" s="218">
        <v>0</v>
      </c>
      <c r="C70" s="218">
        <v>0.56000000000000005</v>
      </c>
      <c r="D70" s="218">
        <v>1.17</v>
      </c>
      <c r="E70" s="218">
        <v>0</v>
      </c>
      <c r="F70" s="218">
        <v>0</v>
      </c>
      <c r="G70" s="218">
        <v>3.04</v>
      </c>
      <c r="H70" s="218">
        <v>0</v>
      </c>
      <c r="I70" s="218">
        <v>0</v>
      </c>
      <c r="J70" s="218">
        <v>3.69</v>
      </c>
      <c r="K70" s="218">
        <v>0.02</v>
      </c>
      <c r="L70" s="218">
        <v>0.12</v>
      </c>
      <c r="M70" s="218">
        <v>0.03</v>
      </c>
      <c r="N70" s="218">
        <v>0.04</v>
      </c>
      <c r="O70" s="218">
        <v>0.04</v>
      </c>
      <c r="P70" s="218">
        <v>0</v>
      </c>
      <c r="Q70" s="218">
        <v>0.16</v>
      </c>
      <c r="R70" s="218">
        <v>0</v>
      </c>
      <c r="S70" s="218">
        <v>0</v>
      </c>
      <c r="T70" s="218">
        <v>0.63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2.57</v>
      </c>
      <c r="AD70" s="218">
        <v>0</v>
      </c>
      <c r="AE70" s="218">
        <v>0</v>
      </c>
      <c r="AF70" s="218">
        <v>0</v>
      </c>
      <c r="AG70" s="218">
        <v>36.36</v>
      </c>
      <c r="AH70" s="218">
        <v>0</v>
      </c>
      <c r="AI70" s="218">
        <v>12.12</v>
      </c>
      <c r="AJ70" s="218">
        <v>12.12</v>
      </c>
      <c r="AK70" s="218">
        <v>23.8</v>
      </c>
      <c r="AL70" s="218">
        <v>0</v>
      </c>
      <c r="AM70" s="218">
        <v>0</v>
      </c>
      <c r="AN70" s="218">
        <v>0</v>
      </c>
      <c r="AO70" s="218">
        <v>69.349999999999994</v>
      </c>
      <c r="AP70" s="218">
        <v>0</v>
      </c>
    </row>
    <row r="71" spans="1:42">
      <c r="A71" t="s">
        <v>113</v>
      </c>
      <c r="B71" s="218">
        <v>0</v>
      </c>
      <c r="C71" s="218">
        <v>0.61</v>
      </c>
      <c r="D71" s="218">
        <v>1.17</v>
      </c>
      <c r="E71" s="218">
        <v>0</v>
      </c>
      <c r="F71" s="218">
        <v>0</v>
      </c>
      <c r="G71" s="218">
        <v>3.04</v>
      </c>
      <c r="H71" s="218">
        <v>0</v>
      </c>
      <c r="I71" s="218">
        <v>0</v>
      </c>
      <c r="J71" s="218">
        <v>3.69</v>
      </c>
      <c r="K71" s="218">
        <v>0</v>
      </c>
      <c r="L71" s="218">
        <v>0.12</v>
      </c>
      <c r="M71" s="218">
        <v>0.03</v>
      </c>
      <c r="N71" s="218">
        <v>0.04</v>
      </c>
      <c r="O71" s="218">
        <v>0.04</v>
      </c>
      <c r="P71" s="218">
        <v>0</v>
      </c>
      <c r="Q71" s="218">
        <v>0.16</v>
      </c>
      <c r="R71" s="218">
        <v>0</v>
      </c>
      <c r="S71" s="218">
        <v>0</v>
      </c>
      <c r="T71" s="218">
        <v>0.63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2.57</v>
      </c>
      <c r="AD71" s="218">
        <v>0</v>
      </c>
      <c r="AE71" s="218">
        <v>0</v>
      </c>
      <c r="AF71" s="218">
        <v>0</v>
      </c>
      <c r="AG71" s="218">
        <v>36.36</v>
      </c>
      <c r="AH71" s="218">
        <v>0</v>
      </c>
      <c r="AI71" s="218">
        <v>12.12</v>
      </c>
      <c r="AJ71" s="218">
        <v>12.12</v>
      </c>
      <c r="AK71" s="218">
        <v>23.8</v>
      </c>
      <c r="AL71" s="218">
        <v>0</v>
      </c>
      <c r="AM71" s="218">
        <v>0</v>
      </c>
      <c r="AN71" s="218">
        <v>0</v>
      </c>
      <c r="AO71" s="218">
        <v>69.349999999999994</v>
      </c>
      <c r="AP71" s="218">
        <v>0</v>
      </c>
    </row>
    <row r="72" spans="1:42">
      <c r="A72" t="s">
        <v>114</v>
      </c>
      <c r="B72" s="218">
        <v>0</v>
      </c>
      <c r="C72" s="218">
        <v>0.61</v>
      </c>
      <c r="D72" s="218">
        <v>1.17</v>
      </c>
      <c r="E72" s="218">
        <v>0</v>
      </c>
      <c r="F72" s="218">
        <v>0</v>
      </c>
      <c r="G72" s="218">
        <v>3.04</v>
      </c>
      <c r="H72" s="218">
        <v>0</v>
      </c>
      <c r="I72" s="218">
        <v>0</v>
      </c>
      <c r="J72" s="218">
        <v>3.69</v>
      </c>
      <c r="K72" s="218">
        <v>0</v>
      </c>
      <c r="L72" s="218">
        <v>0.12</v>
      </c>
      <c r="M72" s="218">
        <v>0.03</v>
      </c>
      <c r="N72" s="218">
        <v>0.04</v>
      </c>
      <c r="O72" s="218">
        <v>0.04</v>
      </c>
      <c r="P72" s="218">
        <v>0</v>
      </c>
      <c r="Q72" s="218">
        <v>0.16</v>
      </c>
      <c r="R72" s="218">
        <v>0</v>
      </c>
      <c r="S72" s="218">
        <v>0</v>
      </c>
      <c r="T72" s="218">
        <v>0.63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2.57</v>
      </c>
      <c r="AD72" s="218">
        <v>0</v>
      </c>
      <c r="AE72" s="218">
        <v>0</v>
      </c>
      <c r="AF72" s="218">
        <v>0</v>
      </c>
      <c r="AG72" s="218">
        <v>36.36</v>
      </c>
      <c r="AH72" s="218">
        <v>0</v>
      </c>
      <c r="AI72" s="218">
        <v>12.12</v>
      </c>
      <c r="AJ72" s="218">
        <v>12.12</v>
      </c>
      <c r="AK72" s="218">
        <v>23.8</v>
      </c>
      <c r="AL72" s="218">
        <v>0</v>
      </c>
      <c r="AM72" s="218">
        <v>0</v>
      </c>
      <c r="AN72" s="218">
        <v>0</v>
      </c>
      <c r="AO72" s="218">
        <v>69.349999999999994</v>
      </c>
      <c r="AP72" s="218">
        <v>0</v>
      </c>
    </row>
    <row r="73" spans="1:42">
      <c r="A73" t="s">
        <v>115</v>
      </c>
      <c r="B73" s="218">
        <v>0</v>
      </c>
      <c r="C73" s="218">
        <v>0.61</v>
      </c>
      <c r="D73" s="218">
        <v>1.17</v>
      </c>
      <c r="E73" s="218">
        <v>0</v>
      </c>
      <c r="F73" s="218">
        <v>0</v>
      </c>
      <c r="G73" s="218">
        <v>3.04</v>
      </c>
      <c r="H73" s="218">
        <v>0</v>
      </c>
      <c r="I73" s="218">
        <v>0</v>
      </c>
      <c r="J73" s="218">
        <v>3.69</v>
      </c>
      <c r="K73" s="218">
        <v>0</v>
      </c>
      <c r="L73" s="218">
        <v>0.12</v>
      </c>
      <c r="M73" s="218">
        <v>0.03</v>
      </c>
      <c r="N73" s="218">
        <v>0.04</v>
      </c>
      <c r="O73" s="218">
        <v>0.04</v>
      </c>
      <c r="P73" s="218">
        <v>0</v>
      </c>
      <c r="Q73" s="218">
        <v>0.16</v>
      </c>
      <c r="R73" s="218">
        <v>0</v>
      </c>
      <c r="S73" s="218">
        <v>0</v>
      </c>
      <c r="T73" s="218">
        <v>0.63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2.57</v>
      </c>
      <c r="AD73" s="218">
        <v>0</v>
      </c>
      <c r="AE73" s="218">
        <v>0</v>
      </c>
      <c r="AF73" s="218">
        <v>0</v>
      </c>
      <c r="AG73" s="218">
        <v>36.36</v>
      </c>
      <c r="AH73" s="218">
        <v>0</v>
      </c>
      <c r="AI73" s="218">
        <v>12.12</v>
      </c>
      <c r="AJ73" s="218">
        <v>12.12</v>
      </c>
      <c r="AK73" s="218">
        <v>23.8</v>
      </c>
      <c r="AL73" s="218">
        <v>0</v>
      </c>
      <c r="AM73" s="218">
        <v>0</v>
      </c>
      <c r="AN73" s="218">
        <v>0</v>
      </c>
      <c r="AO73" s="218">
        <v>69.349999999999994</v>
      </c>
      <c r="AP73" s="218">
        <v>0</v>
      </c>
    </row>
    <row r="74" spans="1:42">
      <c r="A74" t="s">
        <v>116</v>
      </c>
      <c r="B74" s="218">
        <v>0</v>
      </c>
      <c r="C74" s="218">
        <v>0.61</v>
      </c>
      <c r="D74" s="218">
        <v>1.17</v>
      </c>
      <c r="E74" s="218">
        <v>0</v>
      </c>
      <c r="F74" s="218">
        <v>0</v>
      </c>
      <c r="G74" s="218">
        <v>3.04</v>
      </c>
      <c r="H74" s="218">
        <v>0</v>
      </c>
      <c r="I74" s="218">
        <v>0</v>
      </c>
      <c r="J74" s="218">
        <v>3.69</v>
      </c>
      <c r="K74" s="218">
        <v>0.04</v>
      </c>
      <c r="L74" s="218">
        <v>0.12</v>
      </c>
      <c r="M74" s="218">
        <v>0.03</v>
      </c>
      <c r="N74" s="218">
        <v>0.04</v>
      </c>
      <c r="O74" s="218">
        <v>0.04</v>
      </c>
      <c r="P74" s="218">
        <v>0</v>
      </c>
      <c r="Q74" s="218">
        <v>0.16</v>
      </c>
      <c r="R74" s="218">
        <v>0</v>
      </c>
      <c r="S74" s="218">
        <v>0</v>
      </c>
      <c r="T74" s="218">
        <v>0.63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2.57</v>
      </c>
      <c r="AD74" s="218">
        <v>0</v>
      </c>
      <c r="AE74" s="218">
        <v>0</v>
      </c>
      <c r="AF74" s="218">
        <v>0</v>
      </c>
      <c r="AG74" s="218">
        <v>36.36</v>
      </c>
      <c r="AH74" s="218">
        <v>0</v>
      </c>
      <c r="AI74" s="218">
        <v>12.12</v>
      </c>
      <c r="AJ74" s="218">
        <v>12.12</v>
      </c>
      <c r="AK74" s="218">
        <v>23.8</v>
      </c>
      <c r="AL74" s="218">
        <v>0</v>
      </c>
      <c r="AM74" s="218">
        <v>0</v>
      </c>
      <c r="AN74" s="218">
        <v>0</v>
      </c>
      <c r="AO74" s="218">
        <v>69.349999999999994</v>
      </c>
      <c r="AP74" s="218">
        <v>0</v>
      </c>
    </row>
    <row r="75" spans="1:42">
      <c r="A75" t="s">
        <v>117</v>
      </c>
      <c r="B75" s="218">
        <v>0</v>
      </c>
      <c r="C75" s="218">
        <v>0.61</v>
      </c>
      <c r="D75" s="218">
        <v>1.17</v>
      </c>
      <c r="E75" s="218">
        <v>0</v>
      </c>
      <c r="F75" s="218">
        <v>0</v>
      </c>
      <c r="G75" s="218">
        <v>3.04</v>
      </c>
      <c r="H75" s="218">
        <v>0</v>
      </c>
      <c r="I75" s="218">
        <v>0</v>
      </c>
      <c r="J75" s="218">
        <v>3.69</v>
      </c>
      <c r="K75" s="218">
        <v>0.04</v>
      </c>
      <c r="L75" s="218">
        <v>0.12</v>
      </c>
      <c r="M75" s="218">
        <v>0.03</v>
      </c>
      <c r="N75" s="218">
        <v>0.04</v>
      </c>
      <c r="O75" s="218">
        <v>0.04</v>
      </c>
      <c r="P75" s="218">
        <v>0.14000000000000001</v>
      </c>
      <c r="Q75" s="218">
        <v>0.16</v>
      </c>
      <c r="R75" s="218">
        <v>0</v>
      </c>
      <c r="S75" s="218">
        <v>0</v>
      </c>
      <c r="T75" s="218">
        <v>0.63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2.57</v>
      </c>
      <c r="AD75" s="218">
        <v>0</v>
      </c>
      <c r="AE75" s="218">
        <v>0</v>
      </c>
      <c r="AF75" s="218">
        <v>0</v>
      </c>
      <c r="AG75" s="218">
        <v>38.29</v>
      </c>
      <c r="AH75" s="218">
        <v>0</v>
      </c>
      <c r="AI75" s="218">
        <v>12.12</v>
      </c>
      <c r="AJ75" s="218">
        <v>0</v>
      </c>
      <c r="AK75" s="218">
        <v>23.8</v>
      </c>
      <c r="AL75" s="218">
        <v>0</v>
      </c>
      <c r="AM75" s="218">
        <v>0</v>
      </c>
      <c r="AN75" s="218">
        <v>0</v>
      </c>
      <c r="AO75" s="218">
        <v>70.81</v>
      </c>
      <c r="AP75" s="218">
        <v>0</v>
      </c>
    </row>
    <row r="76" spans="1:42">
      <c r="A76" t="s">
        <v>118</v>
      </c>
      <c r="B76" s="218">
        <v>0</v>
      </c>
      <c r="C76" s="218">
        <v>0.61</v>
      </c>
      <c r="D76" s="218">
        <v>1.17</v>
      </c>
      <c r="E76" s="218">
        <v>0</v>
      </c>
      <c r="F76" s="218">
        <v>0</v>
      </c>
      <c r="G76" s="218">
        <v>3.04</v>
      </c>
      <c r="H76" s="218">
        <v>0</v>
      </c>
      <c r="I76" s="218">
        <v>0</v>
      </c>
      <c r="J76" s="218">
        <v>3.69</v>
      </c>
      <c r="K76" s="218">
        <v>0.04</v>
      </c>
      <c r="L76" s="218">
        <v>0.12</v>
      </c>
      <c r="M76" s="218">
        <v>0.03</v>
      </c>
      <c r="N76" s="218">
        <v>0.04</v>
      </c>
      <c r="O76" s="218">
        <v>0.04</v>
      </c>
      <c r="P76" s="218">
        <v>0.14000000000000001</v>
      </c>
      <c r="Q76" s="218">
        <v>0.16</v>
      </c>
      <c r="R76" s="218">
        <v>0</v>
      </c>
      <c r="S76" s="218">
        <v>0</v>
      </c>
      <c r="T76" s="218">
        <v>0.63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2.57</v>
      </c>
      <c r="AD76" s="218">
        <v>0</v>
      </c>
      <c r="AE76" s="218">
        <v>0</v>
      </c>
      <c r="AF76" s="218">
        <v>0</v>
      </c>
      <c r="AG76" s="218">
        <v>50.29</v>
      </c>
      <c r="AH76" s="218">
        <v>0</v>
      </c>
      <c r="AI76" s="218">
        <v>12.12</v>
      </c>
      <c r="AJ76" s="218">
        <v>0</v>
      </c>
      <c r="AK76" s="218">
        <v>23.8</v>
      </c>
      <c r="AL76" s="218">
        <v>0</v>
      </c>
      <c r="AM76" s="218">
        <v>0</v>
      </c>
      <c r="AN76" s="218">
        <v>0</v>
      </c>
      <c r="AO76" s="218">
        <v>70.81</v>
      </c>
      <c r="AP76" s="218">
        <v>0</v>
      </c>
    </row>
    <row r="77" spans="1:42">
      <c r="A77" t="s">
        <v>119</v>
      </c>
      <c r="B77" s="218">
        <v>0</v>
      </c>
      <c r="C77" s="218">
        <v>0.61</v>
      </c>
      <c r="D77" s="218">
        <v>1.17</v>
      </c>
      <c r="E77" s="218">
        <v>0</v>
      </c>
      <c r="F77" s="218">
        <v>0</v>
      </c>
      <c r="G77" s="218">
        <v>3.04</v>
      </c>
      <c r="H77" s="218">
        <v>0</v>
      </c>
      <c r="I77" s="218">
        <v>0</v>
      </c>
      <c r="J77" s="218">
        <v>3.69</v>
      </c>
      <c r="K77" s="218">
        <v>0</v>
      </c>
      <c r="L77" s="218">
        <v>0.12</v>
      </c>
      <c r="M77" s="218">
        <v>0.03</v>
      </c>
      <c r="N77" s="218">
        <v>0.04</v>
      </c>
      <c r="O77" s="218">
        <v>0.04</v>
      </c>
      <c r="P77" s="218">
        <v>0.14000000000000001</v>
      </c>
      <c r="Q77" s="218">
        <v>0.16</v>
      </c>
      <c r="R77" s="218">
        <v>0</v>
      </c>
      <c r="S77" s="218">
        <v>0</v>
      </c>
      <c r="T77" s="218">
        <v>0.63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2.57</v>
      </c>
      <c r="AD77" s="218">
        <v>0</v>
      </c>
      <c r="AE77" s="218">
        <v>0</v>
      </c>
      <c r="AF77" s="218">
        <v>0</v>
      </c>
      <c r="AG77" s="218">
        <v>50.29</v>
      </c>
      <c r="AH77" s="218">
        <v>0</v>
      </c>
      <c r="AI77" s="218">
        <v>12.12</v>
      </c>
      <c r="AJ77" s="218">
        <v>0</v>
      </c>
      <c r="AK77" s="218">
        <v>23.8</v>
      </c>
      <c r="AL77" s="218">
        <v>0</v>
      </c>
      <c r="AM77" s="218">
        <v>0</v>
      </c>
      <c r="AN77" s="218">
        <v>0</v>
      </c>
      <c r="AO77" s="218">
        <v>70.81</v>
      </c>
      <c r="AP77" s="218">
        <v>0</v>
      </c>
    </row>
    <row r="78" spans="1:42">
      <c r="A78" t="s">
        <v>120</v>
      </c>
      <c r="B78" s="218">
        <v>0</v>
      </c>
      <c r="C78" s="218">
        <v>0.61</v>
      </c>
      <c r="D78" s="218">
        <v>1.17</v>
      </c>
      <c r="E78" s="218">
        <v>0</v>
      </c>
      <c r="F78" s="218">
        <v>0</v>
      </c>
      <c r="G78" s="218">
        <v>3.04</v>
      </c>
      <c r="H78" s="218">
        <v>0</v>
      </c>
      <c r="I78" s="218">
        <v>0</v>
      </c>
      <c r="J78" s="218">
        <v>3.69</v>
      </c>
      <c r="K78" s="218">
        <v>0</v>
      </c>
      <c r="L78" s="218">
        <v>0.12</v>
      </c>
      <c r="M78" s="218">
        <v>0.03</v>
      </c>
      <c r="N78" s="218">
        <v>0.04</v>
      </c>
      <c r="O78" s="218">
        <v>0.04</v>
      </c>
      <c r="P78" s="218">
        <v>0.14000000000000001</v>
      </c>
      <c r="Q78" s="218">
        <v>0.16</v>
      </c>
      <c r="R78" s="218">
        <v>0</v>
      </c>
      <c r="S78" s="218">
        <v>0</v>
      </c>
      <c r="T78" s="218">
        <v>0.63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2.57</v>
      </c>
      <c r="AD78" s="218">
        <v>0</v>
      </c>
      <c r="AE78" s="218">
        <v>0</v>
      </c>
      <c r="AF78" s="218">
        <v>0</v>
      </c>
      <c r="AG78" s="218">
        <v>50.29</v>
      </c>
      <c r="AH78" s="218">
        <v>0</v>
      </c>
      <c r="AI78" s="218">
        <v>12.12</v>
      </c>
      <c r="AJ78" s="218">
        <v>0</v>
      </c>
      <c r="AK78" s="218">
        <v>23.8</v>
      </c>
      <c r="AL78" s="218">
        <v>0</v>
      </c>
      <c r="AM78" s="218">
        <v>0</v>
      </c>
      <c r="AN78" s="218">
        <v>0</v>
      </c>
      <c r="AO78" s="218">
        <v>70.81</v>
      </c>
      <c r="AP78" s="218">
        <v>0</v>
      </c>
    </row>
    <row r="79" spans="1:42">
      <c r="A79" t="s">
        <v>121</v>
      </c>
      <c r="B79" s="218">
        <v>0</v>
      </c>
      <c r="C79" s="218">
        <v>0.66</v>
      </c>
      <c r="D79" s="218">
        <v>1.17</v>
      </c>
      <c r="E79" s="218">
        <v>0</v>
      </c>
      <c r="F79" s="218">
        <v>0</v>
      </c>
      <c r="G79" s="218">
        <v>3.04</v>
      </c>
      <c r="H79" s="218">
        <v>0</v>
      </c>
      <c r="I79" s="218">
        <v>0</v>
      </c>
      <c r="J79" s="218">
        <v>3.69</v>
      </c>
      <c r="K79" s="218">
        <v>0</v>
      </c>
      <c r="L79" s="218">
        <v>0.12</v>
      </c>
      <c r="M79" s="218">
        <v>0.03</v>
      </c>
      <c r="N79" s="218">
        <v>0.04</v>
      </c>
      <c r="O79" s="218">
        <v>0.04</v>
      </c>
      <c r="P79" s="218">
        <v>0.25</v>
      </c>
      <c r="Q79" s="218">
        <v>0.16</v>
      </c>
      <c r="R79" s="218">
        <v>0</v>
      </c>
      <c r="S79" s="218">
        <v>0</v>
      </c>
      <c r="T79" s="218">
        <v>0.63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2.57</v>
      </c>
      <c r="AD79" s="218">
        <v>0</v>
      </c>
      <c r="AE79" s="218">
        <v>0</v>
      </c>
      <c r="AF79" s="218">
        <v>0</v>
      </c>
      <c r="AG79" s="218">
        <v>38.29</v>
      </c>
      <c r="AH79" s="218">
        <v>0</v>
      </c>
      <c r="AI79" s="218">
        <v>12.12</v>
      </c>
      <c r="AJ79" s="218">
        <v>0</v>
      </c>
      <c r="AK79" s="218">
        <v>23.8</v>
      </c>
      <c r="AL79" s="218">
        <v>0</v>
      </c>
      <c r="AM79" s="218">
        <v>0</v>
      </c>
      <c r="AN79" s="218">
        <v>0</v>
      </c>
      <c r="AO79" s="218">
        <v>70.81</v>
      </c>
      <c r="AP79" s="218">
        <v>0</v>
      </c>
    </row>
    <row r="80" spans="1:42">
      <c r="A80" t="s">
        <v>122</v>
      </c>
      <c r="B80" s="218">
        <v>0</v>
      </c>
      <c r="C80" s="218">
        <v>0.66</v>
      </c>
      <c r="D80" s="218">
        <v>1.17</v>
      </c>
      <c r="E80" s="218">
        <v>0</v>
      </c>
      <c r="F80" s="218">
        <v>0</v>
      </c>
      <c r="G80" s="218">
        <v>3.04</v>
      </c>
      <c r="H80" s="218">
        <v>0</v>
      </c>
      <c r="I80" s="218">
        <v>0</v>
      </c>
      <c r="J80" s="218">
        <v>3.69</v>
      </c>
      <c r="K80" s="218">
        <v>0.04</v>
      </c>
      <c r="L80" s="218">
        <v>0.12</v>
      </c>
      <c r="M80" s="218">
        <v>0.03</v>
      </c>
      <c r="N80" s="218">
        <v>0.04</v>
      </c>
      <c r="O80" s="218">
        <v>0.04</v>
      </c>
      <c r="P80" s="218">
        <v>0.1</v>
      </c>
      <c r="Q80" s="218">
        <v>0.16</v>
      </c>
      <c r="R80" s="218">
        <v>0</v>
      </c>
      <c r="S80" s="218">
        <v>0</v>
      </c>
      <c r="T80" s="218">
        <v>0.63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2.57</v>
      </c>
      <c r="AD80" s="218">
        <v>0</v>
      </c>
      <c r="AE80" s="218">
        <v>0</v>
      </c>
      <c r="AF80" s="218">
        <v>0</v>
      </c>
      <c r="AG80" s="218">
        <v>38.29</v>
      </c>
      <c r="AH80" s="218">
        <v>0</v>
      </c>
      <c r="AI80" s="218">
        <v>12.12</v>
      </c>
      <c r="AJ80" s="218">
        <v>0</v>
      </c>
      <c r="AK80" s="218">
        <v>23.8</v>
      </c>
      <c r="AL80" s="218">
        <v>0</v>
      </c>
      <c r="AM80" s="218">
        <v>0</v>
      </c>
      <c r="AN80" s="218">
        <v>0</v>
      </c>
      <c r="AO80" s="218">
        <v>70.81</v>
      </c>
      <c r="AP80" s="218">
        <v>0</v>
      </c>
    </row>
    <row r="81" spans="1:42">
      <c r="A81" t="s">
        <v>123</v>
      </c>
      <c r="B81" s="218">
        <v>0</v>
      </c>
      <c r="C81" s="218">
        <v>0.66</v>
      </c>
      <c r="D81" s="218">
        <v>1.17</v>
      </c>
      <c r="E81" s="218">
        <v>0</v>
      </c>
      <c r="F81" s="218">
        <v>0</v>
      </c>
      <c r="G81" s="218">
        <v>3.04</v>
      </c>
      <c r="H81" s="218">
        <v>0</v>
      </c>
      <c r="I81" s="218">
        <v>0</v>
      </c>
      <c r="J81" s="218">
        <v>3.69</v>
      </c>
      <c r="K81" s="218">
        <v>0.04</v>
      </c>
      <c r="L81" s="218">
        <v>0.12</v>
      </c>
      <c r="M81" s="218">
        <v>0.03</v>
      </c>
      <c r="N81" s="218">
        <v>0.04</v>
      </c>
      <c r="O81" s="218">
        <v>0.04</v>
      </c>
      <c r="P81" s="218">
        <v>0.1</v>
      </c>
      <c r="Q81" s="218">
        <v>0.16</v>
      </c>
      <c r="R81" s="218">
        <v>0</v>
      </c>
      <c r="S81" s="218">
        <v>0</v>
      </c>
      <c r="T81" s="218">
        <v>0.63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2.57</v>
      </c>
      <c r="AD81" s="218">
        <v>0</v>
      </c>
      <c r="AE81" s="218">
        <v>0</v>
      </c>
      <c r="AF81" s="218">
        <v>0</v>
      </c>
      <c r="AG81" s="218">
        <v>38.29</v>
      </c>
      <c r="AH81" s="218">
        <v>0</v>
      </c>
      <c r="AI81" s="218">
        <v>12.12</v>
      </c>
      <c r="AJ81" s="218">
        <v>0</v>
      </c>
      <c r="AK81" s="218">
        <v>23.8</v>
      </c>
      <c r="AL81" s="218">
        <v>0</v>
      </c>
      <c r="AM81" s="218">
        <v>0</v>
      </c>
      <c r="AN81" s="218">
        <v>0</v>
      </c>
      <c r="AO81" s="218">
        <v>70.81</v>
      </c>
      <c r="AP81" s="218">
        <v>0</v>
      </c>
    </row>
    <row r="82" spans="1:42">
      <c r="A82" t="s">
        <v>124</v>
      </c>
      <c r="B82" s="218">
        <v>0</v>
      </c>
      <c r="C82" s="218">
        <v>0.66</v>
      </c>
      <c r="D82" s="218">
        <v>1.17</v>
      </c>
      <c r="E82" s="218">
        <v>0</v>
      </c>
      <c r="F82" s="218">
        <v>0</v>
      </c>
      <c r="G82" s="218">
        <v>3.04</v>
      </c>
      <c r="H82" s="218">
        <v>0</v>
      </c>
      <c r="I82" s="218">
        <v>0</v>
      </c>
      <c r="J82" s="218">
        <v>3.69</v>
      </c>
      <c r="K82" s="218">
        <v>0.04</v>
      </c>
      <c r="L82" s="218">
        <v>0.12</v>
      </c>
      <c r="M82" s="218">
        <v>0.03</v>
      </c>
      <c r="N82" s="218">
        <v>0.04</v>
      </c>
      <c r="O82" s="218">
        <v>0.04</v>
      </c>
      <c r="P82" s="218">
        <v>0.1</v>
      </c>
      <c r="Q82" s="218">
        <v>0.16</v>
      </c>
      <c r="R82" s="218">
        <v>0</v>
      </c>
      <c r="S82" s="218">
        <v>0</v>
      </c>
      <c r="T82" s="218">
        <v>0.63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2.57</v>
      </c>
      <c r="AD82" s="218">
        <v>0</v>
      </c>
      <c r="AE82" s="218">
        <v>0</v>
      </c>
      <c r="AF82" s="218">
        <v>0</v>
      </c>
      <c r="AG82" s="218">
        <v>38.29</v>
      </c>
      <c r="AH82" s="218">
        <v>0</v>
      </c>
      <c r="AI82" s="218">
        <v>12.12</v>
      </c>
      <c r="AJ82" s="218">
        <v>0</v>
      </c>
      <c r="AK82" s="218">
        <v>23.8</v>
      </c>
      <c r="AL82" s="218">
        <v>0</v>
      </c>
      <c r="AM82" s="218">
        <v>0</v>
      </c>
      <c r="AN82" s="218">
        <v>0</v>
      </c>
      <c r="AO82" s="218">
        <v>70.81</v>
      </c>
      <c r="AP82" s="218">
        <v>0</v>
      </c>
    </row>
    <row r="83" spans="1:42">
      <c r="A83" t="s">
        <v>125</v>
      </c>
      <c r="B83" s="218">
        <v>0</v>
      </c>
      <c r="C83" s="218">
        <v>0.66</v>
      </c>
      <c r="D83" s="218">
        <v>1.17</v>
      </c>
      <c r="E83" s="218">
        <v>0</v>
      </c>
      <c r="F83" s="218">
        <v>0</v>
      </c>
      <c r="G83" s="218">
        <v>3.04</v>
      </c>
      <c r="H83" s="218">
        <v>0</v>
      </c>
      <c r="I83" s="218">
        <v>0</v>
      </c>
      <c r="J83" s="218">
        <v>3.79</v>
      </c>
      <c r="K83" s="218">
        <v>0.04</v>
      </c>
      <c r="L83" s="218">
        <v>0.12</v>
      </c>
      <c r="M83" s="218">
        <v>0.03</v>
      </c>
      <c r="N83" s="218">
        <v>0.04</v>
      </c>
      <c r="O83" s="218">
        <v>0.04</v>
      </c>
      <c r="P83" s="218">
        <v>0.1</v>
      </c>
      <c r="Q83" s="218">
        <v>0.16</v>
      </c>
      <c r="R83" s="218">
        <v>0</v>
      </c>
      <c r="S83" s="218">
        <v>0</v>
      </c>
      <c r="T83" s="218">
        <v>0.63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2.57</v>
      </c>
      <c r="AD83" s="218">
        <v>0</v>
      </c>
      <c r="AE83" s="218">
        <v>0</v>
      </c>
      <c r="AF83" s="218">
        <v>0</v>
      </c>
      <c r="AG83" s="218">
        <v>35.659999999999997</v>
      </c>
      <c r="AH83" s="218">
        <v>0</v>
      </c>
      <c r="AI83" s="218">
        <v>12.12</v>
      </c>
      <c r="AJ83" s="218">
        <v>0</v>
      </c>
      <c r="AK83" s="218">
        <v>23.8</v>
      </c>
      <c r="AL83" s="218">
        <v>0</v>
      </c>
      <c r="AM83" s="218">
        <v>0</v>
      </c>
      <c r="AN83" s="218">
        <v>0</v>
      </c>
      <c r="AO83" s="218">
        <v>70.81</v>
      </c>
      <c r="AP83" s="218">
        <v>0</v>
      </c>
    </row>
    <row r="84" spans="1:42">
      <c r="A84" t="s">
        <v>126</v>
      </c>
      <c r="B84" s="218">
        <v>0</v>
      </c>
      <c r="C84" s="218">
        <v>0.66</v>
      </c>
      <c r="D84" s="218">
        <v>1.17</v>
      </c>
      <c r="E84" s="218">
        <v>0</v>
      </c>
      <c r="F84" s="218">
        <v>0</v>
      </c>
      <c r="G84" s="218">
        <v>3.04</v>
      </c>
      <c r="H84" s="218">
        <v>0</v>
      </c>
      <c r="I84" s="218">
        <v>0</v>
      </c>
      <c r="J84" s="218">
        <v>3.79</v>
      </c>
      <c r="K84" s="218">
        <v>0.04</v>
      </c>
      <c r="L84" s="218">
        <v>0.12</v>
      </c>
      <c r="M84" s="218">
        <v>0.03</v>
      </c>
      <c r="N84" s="218">
        <v>0.04</v>
      </c>
      <c r="O84" s="218">
        <v>0.04</v>
      </c>
      <c r="P84" s="218">
        <v>0.1</v>
      </c>
      <c r="Q84" s="218">
        <v>0.16</v>
      </c>
      <c r="R84" s="218">
        <v>0</v>
      </c>
      <c r="S84" s="218">
        <v>0</v>
      </c>
      <c r="T84" s="218">
        <v>0.63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2.57</v>
      </c>
      <c r="AD84" s="218">
        <v>0</v>
      </c>
      <c r="AE84" s="218">
        <v>0</v>
      </c>
      <c r="AF84" s="218">
        <v>0</v>
      </c>
      <c r="AG84" s="218">
        <v>35.659999999999997</v>
      </c>
      <c r="AH84" s="218">
        <v>0</v>
      </c>
      <c r="AI84" s="218">
        <v>12.12</v>
      </c>
      <c r="AJ84" s="218">
        <v>0</v>
      </c>
      <c r="AK84" s="218">
        <v>23.8</v>
      </c>
      <c r="AL84" s="218">
        <v>0</v>
      </c>
      <c r="AM84" s="218">
        <v>0</v>
      </c>
      <c r="AN84" s="218">
        <v>0</v>
      </c>
      <c r="AO84" s="218">
        <v>70.81</v>
      </c>
      <c r="AP84" s="218">
        <v>0</v>
      </c>
    </row>
    <row r="85" spans="1:42">
      <c r="A85" t="s">
        <v>127</v>
      </c>
      <c r="B85" s="218">
        <v>0</v>
      </c>
      <c r="C85" s="218">
        <v>0.66</v>
      </c>
      <c r="D85" s="218">
        <v>1.17</v>
      </c>
      <c r="E85" s="218">
        <v>0</v>
      </c>
      <c r="F85" s="218">
        <v>0</v>
      </c>
      <c r="G85" s="218">
        <v>3.04</v>
      </c>
      <c r="H85" s="218">
        <v>0</v>
      </c>
      <c r="I85" s="218">
        <v>0</v>
      </c>
      <c r="J85" s="218">
        <v>3.79</v>
      </c>
      <c r="K85" s="218">
        <v>0.04</v>
      </c>
      <c r="L85" s="218">
        <v>0.12</v>
      </c>
      <c r="M85" s="218">
        <v>0.03</v>
      </c>
      <c r="N85" s="218">
        <v>0.04</v>
      </c>
      <c r="O85" s="218">
        <v>0.04</v>
      </c>
      <c r="P85" s="218">
        <v>0.1</v>
      </c>
      <c r="Q85" s="218">
        <v>0.16</v>
      </c>
      <c r="R85" s="218">
        <v>0</v>
      </c>
      <c r="S85" s="218">
        <v>0</v>
      </c>
      <c r="T85" s="218">
        <v>0.63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2.57</v>
      </c>
      <c r="AD85" s="218">
        <v>0</v>
      </c>
      <c r="AE85" s="218">
        <v>0</v>
      </c>
      <c r="AF85" s="218">
        <v>0</v>
      </c>
      <c r="AG85" s="218">
        <v>39.75</v>
      </c>
      <c r="AH85" s="218">
        <v>0</v>
      </c>
      <c r="AI85" s="218">
        <v>12.12</v>
      </c>
      <c r="AJ85" s="218">
        <v>0</v>
      </c>
      <c r="AK85" s="218">
        <v>23.8</v>
      </c>
      <c r="AL85" s="218">
        <v>0</v>
      </c>
      <c r="AM85" s="218">
        <v>0</v>
      </c>
      <c r="AN85" s="218">
        <v>0</v>
      </c>
      <c r="AO85" s="218">
        <v>70.81</v>
      </c>
      <c r="AP85" s="218">
        <v>0</v>
      </c>
    </row>
    <row r="86" spans="1:42">
      <c r="A86" t="s">
        <v>128</v>
      </c>
      <c r="B86" s="218">
        <v>0</v>
      </c>
      <c r="C86" s="218">
        <v>0.66</v>
      </c>
      <c r="D86" s="218">
        <v>1.17</v>
      </c>
      <c r="E86" s="218">
        <v>0</v>
      </c>
      <c r="F86" s="218">
        <v>0</v>
      </c>
      <c r="G86" s="218">
        <v>3.04</v>
      </c>
      <c r="H86" s="218">
        <v>0</v>
      </c>
      <c r="I86" s="218">
        <v>0</v>
      </c>
      <c r="J86" s="218">
        <v>3.79</v>
      </c>
      <c r="K86" s="218">
        <v>0.04</v>
      </c>
      <c r="L86" s="218">
        <v>0.12</v>
      </c>
      <c r="M86" s="218">
        <v>0.03</v>
      </c>
      <c r="N86" s="218">
        <v>0.04</v>
      </c>
      <c r="O86" s="218">
        <v>0.04</v>
      </c>
      <c r="P86" s="218">
        <v>0.1</v>
      </c>
      <c r="Q86" s="218">
        <v>0.16</v>
      </c>
      <c r="R86" s="218">
        <v>0</v>
      </c>
      <c r="S86" s="218">
        <v>0</v>
      </c>
      <c r="T86" s="218">
        <v>0.63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2.57</v>
      </c>
      <c r="AD86" s="218">
        <v>0</v>
      </c>
      <c r="AE86" s="218">
        <v>0</v>
      </c>
      <c r="AF86" s="218">
        <v>0</v>
      </c>
      <c r="AG86" s="218">
        <v>39.75</v>
      </c>
      <c r="AH86" s="218">
        <v>0</v>
      </c>
      <c r="AI86" s="218">
        <v>12.12</v>
      </c>
      <c r="AJ86" s="218">
        <v>0</v>
      </c>
      <c r="AK86" s="218">
        <v>23.8</v>
      </c>
      <c r="AL86" s="218">
        <v>0</v>
      </c>
      <c r="AM86" s="218">
        <v>0</v>
      </c>
      <c r="AN86" s="218">
        <v>0</v>
      </c>
      <c r="AO86" s="218">
        <v>70.81</v>
      </c>
      <c r="AP86" s="218">
        <v>0</v>
      </c>
    </row>
    <row r="87" spans="1:42">
      <c r="A87" t="s">
        <v>129</v>
      </c>
      <c r="B87" s="218">
        <v>0</v>
      </c>
      <c r="C87" s="218">
        <v>0.71</v>
      </c>
      <c r="D87" s="218">
        <v>1.17</v>
      </c>
      <c r="E87" s="218">
        <v>0</v>
      </c>
      <c r="F87" s="218">
        <v>0</v>
      </c>
      <c r="G87" s="218">
        <v>3.04</v>
      </c>
      <c r="H87" s="218">
        <v>0</v>
      </c>
      <c r="I87" s="218">
        <v>0</v>
      </c>
      <c r="J87" s="218">
        <v>3.79</v>
      </c>
      <c r="K87" s="218">
        <v>0.04</v>
      </c>
      <c r="L87" s="218">
        <v>0.12</v>
      </c>
      <c r="M87" s="218">
        <v>0.03</v>
      </c>
      <c r="N87" s="218">
        <v>0.04</v>
      </c>
      <c r="O87" s="218">
        <v>0.04</v>
      </c>
      <c r="P87" s="218">
        <v>0.1</v>
      </c>
      <c r="Q87" s="218">
        <v>0.16</v>
      </c>
      <c r="R87" s="218">
        <v>0</v>
      </c>
      <c r="S87" s="218">
        <v>0</v>
      </c>
      <c r="T87" s="218">
        <v>0.63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2.57</v>
      </c>
      <c r="AD87" s="218">
        <v>0</v>
      </c>
      <c r="AE87" s="218">
        <v>0</v>
      </c>
      <c r="AF87" s="218">
        <v>0</v>
      </c>
      <c r="AG87" s="218">
        <v>34.74</v>
      </c>
      <c r="AH87" s="218">
        <v>0</v>
      </c>
      <c r="AI87" s="218">
        <v>12.12</v>
      </c>
      <c r="AJ87" s="218">
        <v>0</v>
      </c>
      <c r="AK87" s="218">
        <v>23.8</v>
      </c>
      <c r="AL87" s="218">
        <v>0</v>
      </c>
      <c r="AM87" s="218">
        <v>0</v>
      </c>
      <c r="AN87" s="218">
        <v>0</v>
      </c>
      <c r="AO87" s="218">
        <v>70.81</v>
      </c>
      <c r="AP87" s="218">
        <v>0</v>
      </c>
    </row>
    <row r="88" spans="1:42">
      <c r="A88" t="s">
        <v>130</v>
      </c>
      <c r="B88" s="218">
        <v>0</v>
      </c>
      <c r="C88" s="218">
        <v>0.71</v>
      </c>
      <c r="D88" s="218">
        <v>1.17</v>
      </c>
      <c r="E88" s="218">
        <v>0</v>
      </c>
      <c r="F88" s="218">
        <v>0</v>
      </c>
      <c r="G88" s="218">
        <v>3.04</v>
      </c>
      <c r="H88" s="218">
        <v>0</v>
      </c>
      <c r="I88" s="218">
        <v>0</v>
      </c>
      <c r="J88" s="218">
        <v>3.79</v>
      </c>
      <c r="K88" s="218">
        <v>0.04</v>
      </c>
      <c r="L88" s="218">
        <v>0.12</v>
      </c>
      <c r="M88" s="218">
        <v>0.03</v>
      </c>
      <c r="N88" s="218">
        <v>0.04</v>
      </c>
      <c r="O88" s="218">
        <v>0.04</v>
      </c>
      <c r="P88" s="218">
        <v>0.1</v>
      </c>
      <c r="Q88" s="218">
        <v>0.16</v>
      </c>
      <c r="R88" s="218">
        <v>0</v>
      </c>
      <c r="S88" s="218">
        <v>0</v>
      </c>
      <c r="T88" s="218">
        <v>0.63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2.57</v>
      </c>
      <c r="AD88" s="218">
        <v>0</v>
      </c>
      <c r="AE88" s="218">
        <v>0</v>
      </c>
      <c r="AF88" s="218">
        <v>0</v>
      </c>
      <c r="AG88" s="218">
        <v>34.74</v>
      </c>
      <c r="AH88" s="218">
        <v>0</v>
      </c>
      <c r="AI88" s="218">
        <v>12.12</v>
      </c>
      <c r="AJ88" s="218">
        <v>0</v>
      </c>
      <c r="AK88" s="218">
        <v>23.8</v>
      </c>
      <c r="AL88" s="218">
        <v>0</v>
      </c>
      <c r="AM88" s="218">
        <v>0</v>
      </c>
      <c r="AN88" s="218">
        <v>0</v>
      </c>
      <c r="AO88" s="218">
        <v>70.81</v>
      </c>
      <c r="AP88" s="218">
        <v>0</v>
      </c>
    </row>
    <row r="89" spans="1:42">
      <c r="A89" t="s">
        <v>131</v>
      </c>
      <c r="B89" s="218">
        <v>0</v>
      </c>
      <c r="C89" s="218">
        <v>0.71</v>
      </c>
      <c r="D89" s="218">
        <v>1.17</v>
      </c>
      <c r="E89" s="218">
        <v>0</v>
      </c>
      <c r="F89" s="218">
        <v>0</v>
      </c>
      <c r="G89" s="218">
        <v>3.04</v>
      </c>
      <c r="H89" s="218">
        <v>0</v>
      </c>
      <c r="I89" s="218">
        <v>0</v>
      </c>
      <c r="J89" s="218">
        <v>3.79</v>
      </c>
      <c r="K89" s="218">
        <v>7.0000000000000007E-2</v>
      </c>
      <c r="L89" s="218">
        <v>0.12</v>
      </c>
      <c r="M89" s="218">
        <v>0.03</v>
      </c>
      <c r="N89" s="218">
        <v>0.04</v>
      </c>
      <c r="O89" s="218">
        <v>0.04</v>
      </c>
      <c r="P89" s="218">
        <v>0.1</v>
      </c>
      <c r="Q89" s="218">
        <v>0.16</v>
      </c>
      <c r="R89" s="218">
        <v>0</v>
      </c>
      <c r="S89" s="218">
        <v>0</v>
      </c>
      <c r="T89" s="218">
        <v>0.63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2.57</v>
      </c>
      <c r="AD89" s="218">
        <v>0</v>
      </c>
      <c r="AE89" s="218">
        <v>0</v>
      </c>
      <c r="AF89" s="218">
        <v>0</v>
      </c>
      <c r="AG89" s="218">
        <v>34.74</v>
      </c>
      <c r="AH89" s="218">
        <v>0</v>
      </c>
      <c r="AI89" s="218">
        <v>12.12</v>
      </c>
      <c r="AJ89" s="218">
        <v>0</v>
      </c>
      <c r="AK89" s="218">
        <v>23.8</v>
      </c>
      <c r="AL89" s="218">
        <v>0</v>
      </c>
      <c r="AM89" s="218">
        <v>0</v>
      </c>
      <c r="AN89" s="218">
        <v>0</v>
      </c>
      <c r="AO89" s="218">
        <v>70.81</v>
      </c>
      <c r="AP89" s="218">
        <v>0</v>
      </c>
    </row>
    <row r="90" spans="1:42">
      <c r="A90" t="s">
        <v>132</v>
      </c>
      <c r="B90" s="218">
        <v>0</v>
      </c>
      <c r="C90" s="218">
        <v>0.71</v>
      </c>
      <c r="D90" s="218">
        <v>1.17</v>
      </c>
      <c r="E90" s="218">
        <v>0</v>
      </c>
      <c r="F90" s="218">
        <v>0</v>
      </c>
      <c r="G90" s="218">
        <v>3.04</v>
      </c>
      <c r="H90" s="218">
        <v>0</v>
      </c>
      <c r="I90" s="218">
        <v>0</v>
      </c>
      <c r="J90" s="218">
        <v>3.79</v>
      </c>
      <c r="K90" s="218">
        <v>0.04</v>
      </c>
      <c r="L90" s="218">
        <v>0.12</v>
      </c>
      <c r="M90" s="218">
        <v>0.03</v>
      </c>
      <c r="N90" s="218">
        <v>0.04</v>
      </c>
      <c r="O90" s="218">
        <v>0.04</v>
      </c>
      <c r="P90" s="218">
        <v>0.1</v>
      </c>
      <c r="Q90" s="218">
        <v>0.16</v>
      </c>
      <c r="R90" s="218">
        <v>0</v>
      </c>
      <c r="S90" s="218">
        <v>0</v>
      </c>
      <c r="T90" s="218">
        <v>0.63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2.5099999999999998</v>
      </c>
      <c r="AD90" s="218">
        <v>0</v>
      </c>
      <c r="AE90" s="218">
        <v>0</v>
      </c>
      <c r="AF90" s="218">
        <v>0</v>
      </c>
      <c r="AG90" s="218">
        <v>34.74</v>
      </c>
      <c r="AH90" s="218">
        <v>0</v>
      </c>
      <c r="AI90" s="218">
        <v>12.12</v>
      </c>
      <c r="AJ90" s="218">
        <v>0</v>
      </c>
      <c r="AK90" s="218">
        <v>23.8</v>
      </c>
      <c r="AL90" s="218">
        <v>0</v>
      </c>
      <c r="AM90" s="218">
        <v>0</v>
      </c>
      <c r="AN90" s="218">
        <v>0</v>
      </c>
      <c r="AO90" s="218">
        <v>70.81</v>
      </c>
      <c r="AP90" s="218">
        <v>0</v>
      </c>
    </row>
    <row r="91" spans="1:42">
      <c r="A91" t="s">
        <v>133</v>
      </c>
      <c r="B91" s="218">
        <v>0</v>
      </c>
      <c r="C91" s="218">
        <v>0.71</v>
      </c>
      <c r="D91" s="218">
        <v>1.17</v>
      </c>
      <c r="E91" s="218">
        <v>0</v>
      </c>
      <c r="F91" s="218">
        <v>0</v>
      </c>
      <c r="G91" s="218">
        <v>3.04</v>
      </c>
      <c r="H91" s="218">
        <v>0</v>
      </c>
      <c r="I91" s="218">
        <v>0</v>
      </c>
      <c r="J91" s="218">
        <v>3.79</v>
      </c>
      <c r="K91" s="218">
        <v>0.04</v>
      </c>
      <c r="L91" s="218">
        <v>0.12</v>
      </c>
      <c r="M91" s="218">
        <v>0.03</v>
      </c>
      <c r="N91" s="218">
        <v>0.04</v>
      </c>
      <c r="O91" s="218">
        <v>0.04</v>
      </c>
      <c r="P91" s="218">
        <v>7.0000000000000007E-2</v>
      </c>
      <c r="Q91" s="218">
        <v>0.16</v>
      </c>
      <c r="R91" s="218">
        <v>0</v>
      </c>
      <c r="S91" s="218">
        <v>0</v>
      </c>
      <c r="T91" s="218">
        <v>0.63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2.5099999999999998</v>
      </c>
      <c r="AD91" s="218">
        <v>0</v>
      </c>
      <c r="AE91" s="218">
        <v>0</v>
      </c>
      <c r="AF91" s="218">
        <v>0</v>
      </c>
      <c r="AG91" s="218">
        <v>41.29</v>
      </c>
      <c r="AH91" s="218">
        <v>0</v>
      </c>
      <c r="AI91" s="218">
        <v>12.12</v>
      </c>
      <c r="AJ91" s="218">
        <v>0</v>
      </c>
      <c r="AK91" s="218">
        <v>23.8</v>
      </c>
      <c r="AL91" s="218">
        <v>0</v>
      </c>
      <c r="AM91" s="218">
        <v>0</v>
      </c>
      <c r="AN91" s="218">
        <v>0</v>
      </c>
      <c r="AO91" s="218">
        <v>70.81</v>
      </c>
      <c r="AP91" s="218">
        <v>0</v>
      </c>
    </row>
    <row r="92" spans="1:42">
      <c r="A92" t="s">
        <v>134</v>
      </c>
      <c r="B92" s="218">
        <v>0</v>
      </c>
      <c r="C92" s="218">
        <v>0.71</v>
      </c>
      <c r="D92" s="218">
        <v>1.17</v>
      </c>
      <c r="E92" s="218">
        <v>0</v>
      </c>
      <c r="F92" s="218">
        <v>0</v>
      </c>
      <c r="G92" s="218">
        <v>3.04</v>
      </c>
      <c r="H92" s="218">
        <v>0</v>
      </c>
      <c r="I92" s="218">
        <v>0</v>
      </c>
      <c r="J92" s="218">
        <v>3.79</v>
      </c>
      <c r="K92" s="218">
        <v>0.04</v>
      </c>
      <c r="L92" s="218">
        <v>0.12</v>
      </c>
      <c r="M92" s="218">
        <v>0.03</v>
      </c>
      <c r="N92" s="218">
        <v>0.04</v>
      </c>
      <c r="O92" s="218">
        <v>0.04</v>
      </c>
      <c r="P92" s="218">
        <v>0.14000000000000001</v>
      </c>
      <c r="Q92" s="218">
        <v>0.16</v>
      </c>
      <c r="R92" s="218">
        <v>0</v>
      </c>
      <c r="S92" s="218">
        <v>0</v>
      </c>
      <c r="T92" s="218">
        <v>0.63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2.5099999999999998</v>
      </c>
      <c r="AD92" s="218">
        <v>0</v>
      </c>
      <c r="AE92" s="218">
        <v>0</v>
      </c>
      <c r="AF92" s="218">
        <v>0</v>
      </c>
      <c r="AG92" s="218">
        <v>41.29</v>
      </c>
      <c r="AH92" s="218">
        <v>0</v>
      </c>
      <c r="AI92" s="218">
        <v>12.12</v>
      </c>
      <c r="AJ92" s="218">
        <v>0</v>
      </c>
      <c r="AK92" s="218">
        <v>23.8</v>
      </c>
      <c r="AL92" s="218">
        <v>0</v>
      </c>
      <c r="AM92" s="218">
        <v>0</v>
      </c>
      <c r="AN92" s="218">
        <v>0</v>
      </c>
      <c r="AO92" s="218">
        <v>70.81</v>
      </c>
      <c r="AP92" s="218">
        <v>0</v>
      </c>
    </row>
    <row r="93" spans="1:42">
      <c r="A93" t="s">
        <v>135</v>
      </c>
      <c r="B93" s="218">
        <v>0</v>
      </c>
      <c r="C93" s="218">
        <v>0.71</v>
      </c>
      <c r="D93" s="218">
        <v>1.17</v>
      </c>
      <c r="E93" s="218">
        <v>0</v>
      </c>
      <c r="F93" s="218">
        <v>0</v>
      </c>
      <c r="G93" s="218">
        <v>3.04</v>
      </c>
      <c r="H93" s="218">
        <v>0</v>
      </c>
      <c r="I93" s="218">
        <v>0</v>
      </c>
      <c r="J93" s="218">
        <v>3.79</v>
      </c>
      <c r="K93" s="218">
        <v>0.04</v>
      </c>
      <c r="L93" s="218">
        <v>0.12</v>
      </c>
      <c r="M93" s="218">
        <v>0.03</v>
      </c>
      <c r="N93" s="218">
        <v>0.04</v>
      </c>
      <c r="O93" s="218">
        <v>0.04</v>
      </c>
      <c r="P93" s="218">
        <v>7.0000000000000007E-2</v>
      </c>
      <c r="Q93" s="218">
        <v>0.16</v>
      </c>
      <c r="R93" s="218">
        <v>0</v>
      </c>
      <c r="S93" s="218">
        <v>0</v>
      </c>
      <c r="T93" s="218">
        <v>0.63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2.5099999999999998</v>
      </c>
      <c r="AD93" s="218">
        <v>0</v>
      </c>
      <c r="AE93" s="218">
        <v>0</v>
      </c>
      <c r="AF93" s="218">
        <v>0</v>
      </c>
      <c r="AG93" s="218">
        <v>34.74</v>
      </c>
      <c r="AH93" s="218">
        <v>0</v>
      </c>
      <c r="AI93" s="218">
        <v>12.12</v>
      </c>
      <c r="AJ93" s="218">
        <v>0</v>
      </c>
      <c r="AK93" s="218">
        <v>23.8</v>
      </c>
      <c r="AL93" s="218">
        <v>0</v>
      </c>
      <c r="AM93" s="218">
        <v>0</v>
      </c>
      <c r="AN93" s="218">
        <v>0</v>
      </c>
      <c r="AO93" s="218">
        <v>70.81</v>
      </c>
      <c r="AP93" s="218">
        <v>0</v>
      </c>
    </row>
    <row r="94" spans="1:42">
      <c r="A94" t="s">
        <v>136</v>
      </c>
      <c r="B94" s="218">
        <v>0</v>
      </c>
      <c r="C94" s="218">
        <v>0.71</v>
      </c>
      <c r="D94" s="218">
        <v>1.17</v>
      </c>
      <c r="E94" s="218">
        <v>0</v>
      </c>
      <c r="F94" s="218">
        <v>0</v>
      </c>
      <c r="G94" s="218">
        <v>3.04</v>
      </c>
      <c r="H94" s="218">
        <v>0</v>
      </c>
      <c r="I94" s="218">
        <v>0</v>
      </c>
      <c r="J94" s="218">
        <v>3.79</v>
      </c>
      <c r="K94" s="218">
        <v>0.04</v>
      </c>
      <c r="L94" s="218">
        <v>0.12</v>
      </c>
      <c r="M94" s="218">
        <v>0.03</v>
      </c>
      <c r="N94" s="218">
        <v>0.04</v>
      </c>
      <c r="O94" s="218">
        <v>0.04</v>
      </c>
      <c r="P94" s="218">
        <v>7.0000000000000007E-2</v>
      </c>
      <c r="Q94" s="218">
        <v>0.16</v>
      </c>
      <c r="R94" s="218">
        <v>0</v>
      </c>
      <c r="S94" s="218">
        <v>0</v>
      </c>
      <c r="T94" s="218">
        <v>0.63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2.5099999999999998</v>
      </c>
      <c r="AD94" s="218">
        <v>0</v>
      </c>
      <c r="AE94" s="218">
        <v>0</v>
      </c>
      <c r="AF94" s="218">
        <v>0</v>
      </c>
      <c r="AG94" s="218">
        <v>34.74</v>
      </c>
      <c r="AH94" s="218">
        <v>0</v>
      </c>
      <c r="AI94" s="218">
        <v>12.12</v>
      </c>
      <c r="AJ94" s="218">
        <v>0</v>
      </c>
      <c r="AK94" s="218">
        <v>23.8</v>
      </c>
      <c r="AL94" s="218">
        <v>0</v>
      </c>
      <c r="AM94" s="218">
        <v>0</v>
      </c>
      <c r="AN94" s="218">
        <v>0</v>
      </c>
      <c r="AO94" s="218">
        <v>70.81</v>
      </c>
      <c r="AP94" s="218">
        <v>0</v>
      </c>
    </row>
    <row r="95" spans="1:42">
      <c r="A95" t="s">
        <v>137</v>
      </c>
      <c r="B95" s="218">
        <v>0</v>
      </c>
      <c r="C95" s="218">
        <v>0.71</v>
      </c>
      <c r="D95" s="218">
        <v>1.17</v>
      </c>
      <c r="E95" s="218">
        <v>0</v>
      </c>
      <c r="F95" s="218">
        <v>0</v>
      </c>
      <c r="G95" s="218">
        <v>3.04</v>
      </c>
      <c r="H95" s="218">
        <v>0</v>
      </c>
      <c r="I95" s="218">
        <v>0</v>
      </c>
      <c r="J95" s="218">
        <v>3.79</v>
      </c>
      <c r="K95" s="218">
        <v>0.04</v>
      </c>
      <c r="L95" s="218">
        <v>0.12</v>
      </c>
      <c r="M95" s="218">
        <v>0.03</v>
      </c>
      <c r="N95" s="218">
        <v>0.04</v>
      </c>
      <c r="O95" s="218">
        <v>0.04</v>
      </c>
      <c r="P95" s="218">
        <v>0.11</v>
      </c>
      <c r="Q95" s="218">
        <v>0.16</v>
      </c>
      <c r="R95" s="218">
        <v>0</v>
      </c>
      <c r="S95" s="218">
        <v>0</v>
      </c>
      <c r="T95" s="218">
        <v>0.63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2.5099999999999998</v>
      </c>
      <c r="AD95" s="218">
        <v>0</v>
      </c>
      <c r="AE95" s="218">
        <v>0</v>
      </c>
      <c r="AF95" s="218">
        <v>0</v>
      </c>
      <c r="AG95" s="218">
        <v>34.74</v>
      </c>
      <c r="AH95" s="218">
        <v>0</v>
      </c>
      <c r="AI95" s="218">
        <v>12.12</v>
      </c>
      <c r="AJ95" s="218">
        <v>0</v>
      </c>
      <c r="AK95" s="218">
        <v>23.8</v>
      </c>
      <c r="AL95" s="218">
        <v>0</v>
      </c>
      <c r="AM95" s="218">
        <v>0</v>
      </c>
      <c r="AN95" s="218">
        <v>0</v>
      </c>
      <c r="AO95" s="218">
        <v>70.81</v>
      </c>
      <c r="AP95" s="218">
        <v>0</v>
      </c>
    </row>
    <row r="96" spans="1:42">
      <c r="A96" t="s">
        <v>138</v>
      </c>
      <c r="B96" s="218">
        <v>0</v>
      </c>
      <c r="C96" s="218">
        <v>0.71</v>
      </c>
      <c r="D96" s="218">
        <v>1.17</v>
      </c>
      <c r="E96" s="218">
        <v>0</v>
      </c>
      <c r="F96" s="218">
        <v>0</v>
      </c>
      <c r="G96" s="218">
        <v>3.04</v>
      </c>
      <c r="H96" s="218">
        <v>0</v>
      </c>
      <c r="I96" s="218">
        <v>0</v>
      </c>
      <c r="J96" s="218">
        <v>3.79</v>
      </c>
      <c r="K96" s="218">
        <v>0.04</v>
      </c>
      <c r="L96" s="218">
        <v>0.12</v>
      </c>
      <c r="M96" s="218">
        <v>0.03</v>
      </c>
      <c r="N96" s="218">
        <v>0.04</v>
      </c>
      <c r="O96" s="218">
        <v>0.04</v>
      </c>
      <c r="P96" s="218">
        <v>0.11</v>
      </c>
      <c r="Q96" s="218">
        <v>0.16</v>
      </c>
      <c r="R96" s="218">
        <v>0</v>
      </c>
      <c r="S96" s="218">
        <v>0</v>
      </c>
      <c r="T96" s="218">
        <v>0.63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2.5099999999999998</v>
      </c>
      <c r="AD96" s="218">
        <v>0</v>
      </c>
      <c r="AE96" s="218">
        <v>0</v>
      </c>
      <c r="AF96" s="218">
        <v>0</v>
      </c>
      <c r="AG96" s="218">
        <v>34.74</v>
      </c>
      <c r="AH96" s="218">
        <v>0</v>
      </c>
      <c r="AI96" s="218">
        <v>12.12</v>
      </c>
      <c r="AJ96" s="218">
        <v>0</v>
      </c>
      <c r="AK96" s="218">
        <v>23.8</v>
      </c>
      <c r="AL96" s="218">
        <v>0</v>
      </c>
      <c r="AM96" s="218">
        <v>0</v>
      </c>
      <c r="AN96" s="218">
        <v>0</v>
      </c>
      <c r="AO96" s="218">
        <v>70.81</v>
      </c>
      <c r="AP96" s="218">
        <v>0</v>
      </c>
    </row>
    <row r="97" spans="1:42">
      <c r="A97" t="s">
        <v>139</v>
      </c>
      <c r="B97" s="218">
        <v>0</v>
      </c>
      <c r="C97" s="218">
        <v>0.71</v>
      </c>
      <c r="D97" s="218">
        <v>1.17</v>
      </c>
      <c r="E97" s="218">
        <v>0</v>
      </c>
      <c r="F97" s="218">
        <v>0</v>
      </c>
      <c r="G97" s="218">
        <v>3.04</v>
      </c>
      <c r="H97" s="218">
        <v>0</v>
      </c>
      <c r="I97" s="218">
        <v>0</v>
      </c>
      <c r="J97" s="218">
        <v>3.79</v>
      </c>
      <c r="K97" s="218">
        <v>0.04</v>
      </c>
      <c r="L97" s="218">
        <v>0.12</v>
      </c>
      <c r="M97" s="218">
        <v>0.03</v>
      </c>
      <c r="N97" s="218">
        <v>0.04</v>
      </c>
      <c r="O97" s="218">
        <v>0.04</v>
      </c>
      <c r="P97" s="218">
        <v>0.11</v>
      </c>
      <c r="Q97" s="218">
        <v>0.16</v>
      </c>
      <c r="R97" s="218">
        <v>0</v>
      </c>
      <c r="S97" s="218">
        <v>0</v>
      </c>
      <c r="T97" s="218">
        <v>0.63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2.5099999999999998</v>
      </c>
      <c r="AD97" s="218">
        <v>0</v>
      </c>
      <c r="AE97" s="218">
        <v>0</v>
      </c>
      <c r="AF97" s="218">
        <v>0</v>
      </c>
      <c r="AG97" s="218">
        <v>34.74</v>
      </c>
      <c r="AH97" s="218">
        <v>0</v>
      </c>
      <c r="AI97" s="218">
        <v>12.12</v>
      </c>
      <c r="AJ97" s="218">
        <v>0</v>
      </c>
      <c r="AK97" s="218">
        <v>23.8</v>
      </c>
      <c r="AL97" s="218">
        <v>0</v>
      </c>
      <c r="AM97" s="218">
        <v>0</v>
      </c>
      <c r="AN97" s="218">
        <v>0</v>
      </c>
      <c r="AO97" s="218">
        <v>70.81</v>
      </c>
      <c r="AP97" s="218">
        <v>0</v>
      </c>
    </row>
    <row r="98" spans="1:42">
      <c r="A98" t="s">
        <v>140</v>
      </c>
      <c r="B98" s="218">
        <v>0</v>
      </c>
      <c r="C98" s="218">
        <v>0.71</v>
      </c>
      <c r="D98" s="218">
        <v>1.17</v>
      </c>
      <c r="E98" s="218">
        <v>0</v>
      </c>
      <c r="F98" s="218">
        <v>0</v>
      </c>
      <c r="G98" s="218">
        <v>3.04</v>
      </c>
      <c r="H98" s="218">
        <v>0</v>
      </c>
      <c r="I98" s="218">
        <v>0</v>
      </c>
      <c r="J98" s="218">
        <v>3.79</v>
      </c>
      <c r="K98" s="218">
        <v>0.04</v>
      </c>
      <c r="L98" s="218">
        <v>0.12</v>
      </c>
      <c r="M98" s="218">
        <v>0.03</v>
      </c>
      <c r="N98" s="218">
        <v>0.04</v>
      </c>
      <c r="O98" s="218">
        <v>0.04</v>
      </c>
      <c r="P98" s="218">
        <v>0.11</v>
      </c>
      <c r="Q98" s="218">
        <v>0.16</v>
      </c>
      <c r="R98" s="218">
        <v>0</v>
      </c>
      <c r="S98" s="218">
        <v>0</v>
      </c>
      <c r="T98" s="218">
        <v>0.63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2.5099999999999998</v>
      </c>
      <c r="AD98" s="218">
        <v>0</v>
      </c>
      <c r="AE98" s="218">
        <v>0</v>
      </c>
      <c r="AF98" s="218">
        <v>0</v>
      </c>
      <c r="AG98" s="218">
        <v>34.74</v>
      </c>
      <c r="AH98" s="218">
        <v>0</v>
      </c>
      <c r="AI98" s="218">
        <v>12.12</v>
      </c>
      <c r="AJ98" s="218">
        <v>0</v>
      </c>
      <c r="AK98" s="218">
        <v>23.8</v>
      </c>
      <c r="AL98" s="218">
        <v>0</v>
      </c>
      <c r="AM98" s="218">
        <v>0</v>
      </c>
      <c r="AN98" s="218">
        <v>0</v>
      </c>
      <c r="AO98" s="218">
        <v>70.81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1.6869999999999996E-2</v>
      </c>
      <c r="D99">
        <f t="shared" si="0"/>
        <v>2.8080000000000035E-2</v>
      </c>
      <c r="E99">
        <f t="shared" si="0"/>
        <v>0</v>
      </c>
      <c r="F99">
        <f t="shared" si="0"/>
        <v>0</v>
      </c>
      <c r="G99">
        <f t="shared" si="0"/>
        <v>7.1359999999999951E-2</v>
      </c>
      <c r="H99">
        <f t="shared" si="0"/>
        <v>0</v>
      </c>
      <c r="I99">
        <f t="shared" si="0"/>
        <v>0</v>
      </c>
      <c r="J99">
        <f t="shared" si="0"/>
        <v>9.0640000000000068E-2</v>
      </c>
      <c r="K99">
        <f t="shared" si="0"/>
        <v>1.5374999999999998E-3</v>
      </c>
      <c r="L99">
        <f t="shared" si="0"/>
        <v>6.4000000000000177E-3</v>
      </c>
      <c r="M99">
        <f t="shared" si="0"/>
        <v>1.5500000000000036E-3</v>
      </c>
      <c r="N99">
        <f t="shared" si="0"/>
        <v>2.0499999999999993E-3</v>
      </c>
      <c r="O99">
        <f t="shared" si="0"/>
        <v>2.169999999999997E-3</v>
      </c>
      <c r="P99">
        <f t="shared" si="0"/>
        <v>3.8599999999999971E-3</v>
      </c>
      <c r="Q99">
        <f t="shared" si="0"/>
        <v>3.8400000000000027E-3</v>
      </c>
      <c r="R99">
        <f t="shared" si="0"/>
        <v>5.1000000000000004E-4</v>
      </c>
      <c r="S99">
        <f t="shared" si="0"/>
        <v>2.5000000000000001E-4</v>
      </c>
      <c r="T99">
        <f t="shared" si="0"/>
        <v>1.5120000000000026E-2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5.9654999999999916E-2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0.87163499999999949</v>
      </c>
      <c r="AH99">
        <f t="shared" si="0"/>
        <v>0</v>
      </c>
      <c r="AI99">
        <f t="shared" si="0"/>
        <v>0.29087999999999975</v>
      </c>
      <c r="AJ99">
        <f t="shared" si="0"/>
        <v>6.0600000000000015E-2</v>
      </c>
      <c r="AK99">
        <f t="shared" si="0"/>
        <v>0.57119999999999971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1.6877600000000028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5.15</v>
      </c>
      <c r="D3" s="218">
        <v>7.41</v>
      </c>
      <c r="E3" s="218">
        <v>0</v>
      </c>
      <c r="F3" s="218">
        <v>0</v>
      </c>
      <c r="G3" s="218">
        <v>18.989999999999998</v>
      </c>
      <c r="H3" s="218">
        <v>0</v>
      </c>
      <c r="I3" s="218">
        <v>0</v>
      </c>
      <c r="J3" s="218">
        <v>24.89</v>
      </c>
      <c r="K3" s="218">
        <v>4.58</v>
      </c>
      <c r="L3" s="218">
        <v>356.14</v>
      </c>
      <c r="M3" s="218">
        <v>0.54</v>
      </c>
      <c r="N3" s="218">
        <v>1.2</v>
      </c>
      <c r="O3" s="218">
        <v>0</v>
      </c>
      <c r="P3" s="218">
        <v>11.27</v>
      </c>
      <c r="Q3" s="218">
        <v>6.69</v>
      </c>
      <c r="R3" s="218">
        <v>0.43</v>
      </c>
      <c r="S3" s="218">
        <v>4.22</v>
      </c>
      <c r="T3" s="218">
        <v>0</v>
      </c>
      <c r="U3" s="218">
        <v>1.76</v>
      </c>
      <c r="V3" s="218">
        <v>2.9</v>
      </c>
      <c r="W3" s="218">
        <v>0.44</v>
      </c>
      <c r="X3" s="218">
        <v>1.5</v>
      </c>
      <c r="Y3" s="218">
        <v>0</v>
      </c>
      <c r="Z3" s="218">
        <v>2.58</v>
      </c>
      <c r="AA3" s="218">
        <v>0.92</v>
      </c>
      <c r="AB3" s="218">
        <v>0</v>
      </c>
      <c r="AC3" s="218">
        <v>13.92</v>
      </c>
      <c r="AD3" s="218">
        <v>0</v>
      </c>
      <c r="AE3" s="218">
        <v>0</v>
      </c>
      <c r="AF3" s="218">
        <v>0</v>
      </c>
      <c r="AG3" s="218">
        <v>21.09</v>
      </c>
      <c r="AH3" s="218">
        <v>0</v>
      </c>
      <c r="AI3" s="218">
        <v>7.71</v>
      </c>
      <c r="AJ3" s="218">
        <v>0</v>
      </c>
      <c r="AK3" s="218">
        <v>70.91</v>
      </c>
      <c r="AL3" s="218">
        <v>0</v>
      </c>
      <c r="AM3" s="218">
        <v>0</v>
      </c>
      <c r="AN3" s="218">
        <v>0</v>
      </c>
      <c r="AO3" s="218">
        <v>210.98</v>
      </c>
      <c r="AP3" s="218">
        <v>0</v>
      </c>
    </row>
    <row r="4" spans="1:42">
      <c r="A4" t="s">
        <v>46</v>
      </c>
      <c r="B4" s="218">
        <v>0</v>
      </c>
      <c r="C4" s="218">
        <v>5.15</v>
      </c>
      <c r="D4" s="218">
        <v>7.41</v>
      </c>
      <c r="E4" s="218">
        <v>0</v>
      </c>
      <c r="F4" s="218">
        <v>0</v>
      </c>
      <c r="G4" s="218">
        <v>18.989999999999998</v>
      </c>
      <c r="H4" s="218">
        <v>0</v>
      </c>
      <c r="I4" s="218">
        <v>0</v>
      </c>
      <c r="J4" s="218">
        <v>24.89</v>
      </c>
      <c r="K4" s="218">
        <v>4.58</v>
      </c>
      <c r="L4" s="218">
        <v>356.14</v>
      </c>
      <c r="M4" s="218">
        <v>0.54</v>
      </c>
      <c r="N4" s="218">
        <v>1.2</v>
      </c>
      <c r="O4" s="218">
        <v>0</v>
      </c>
      <c r="P4" s="218">
        <v>11.27</v>
      </c>
      <c r="Q4" s="218">
        <v>6.69</v>
      </c>
      <c r="R4" s="218">
        <v>0.43</v>
      </c>
      <c r="S4" s="218">
        <v>4.22</v>
      </c>
      <c r="T4" s="218">
        <v>0</v>
      </c>
      <c r="U4" s="218">
        <v>1.76</v>
      </c>
      <c r="V4" s="218">
        <v>2.9</v>
      </c>
      <c r="W4" s="218">
        <v>0.44</v>
      </c>
      <c r="X4" s="218">
        <v>1.5</v>
      </c>
      <c r="Y4" s="218">
        <v>0</v>
      </c>
      <c r="Z4" s="218">
        <v>2.58</v>
      </c>
      <c r="AA4" s="218">
        <v>0.92</v>
      </c>
      <c r="AB4" s="218">
        <v>0</v>
      </c>
      <c r="AC4" s="218">
        <v>13.92</v>
      </c>
      <c r="AD4" s="218">
        <v>0</v>
      </c>
      <c r="AE4" s="218">
        <v>0</v>
      </c>
      <c r="AF4" s="218">
        <v>0</v>
      </c>
      <c r="AG4" s="218">
        <v>21.09</v>
      </c>
      <c r="AH4" s="218">
        <v>0</v>
      </c>
      <c r="AI4" s="218">
        <v>7.71</v>
      </c>
      <c r="AJ4" s="218">
        <v>0</v>
      </c>
      <c r="AK4" s="218">
        <v>70.91</v>
      </c>
      <c r="AL4" s="218">
        <v>0</v>
      </c>
      <c r="AM4" s="218">
        <v>0</v>
      </c>
      <c r="AN4" s="218">
        <v>0</v>
      </c>
      <c r="AO4" s="218">
        <v>210.98</v>
      </c>
      <c r="AP4" s="218">
        <v>0</v>
      </c>
    </row>
    <row r="5" spans="1:42">
      <c r="A5" t="s">
        <v>47</v>
      </c>
      <c r="B5" s="218">
        <v>0</v>
      </c>
      <c r="C5" s="218">
        <v>5.15</v>
      </c>
      <c r="D5" s="218">
        <v>7.41</v>
      </c>
      <c r="E5" s="218">
        <v>0</v>
      </c>
      <c r="F5" s="218">
        <v>0</v>
      </c>
      <c r="G5" s="218">
        <v>18.989999999999998</v>
      </c>
      <c r="H5" s="218">
        <v>0</v>
      </c>
      <c r="I5" s="218">
        <v>0</v>
      </c>
      <c r="J5" s="218">
        <v>24.89</v>
      </c>
      <c r="K5" s="218">
        <v>4.58</v>
      </c>
      <c r="L5" s="218">
        <v>356.14</v>
      </c>
      <c r="M5" s="218">
        <v>0.54</v>
      </c>
      <c r="N5" s="218">
        <v>1.2</v>
      </c>
      <c r="O5" s="218">
        <v>0</v>
      </c>
      <c r="P5" s="218">
        <v>11.27</v>
      </c>
      <c r="Q5" s="218">
        <v>6.69</v>
      </c>
      <c r="R5" s="218">
        <v>0.43</v>
      </c>
      <c r="S5" s="218">
        <v>4.22</v>
      </c>
      <c r="T5" s="218">
        <v>0</v>
      </c>
      <c r="U5" s="218">
        <v>1.76</v>
      </c>
      <c r="V5" s="218">
        <v>2.9</v>
      </c>
      <c r="W5" s="218">
        <v>0.44</v>
      </c>
      <c r="X5" s="218">
        <v>1.5</v>
      </c>
      <c r="Y5" s="218">
        <v>0</v>
      </c>
      <c r="Z5" s="218">
        <v>2.58</v>
      </c>
      <c r="AA5" s="218">
        <v>0.92</v>
      </c>
      <c r="AB5" s="218">
        <v>0</v>
      </c>
      <c r="AC5" s="218">
        <v>13.92</v>
      </c>
      <c r="AD5" s="218">
        <v>0</v>
      </c>
      <c r="AE5" s="218">
        <v>0</v>
      </c>
      <c r="AF5" s="218">
        <v>0</v>
      </c>
      <c r="AG5" s="218">
        <v>21.09</v>
      </c>
      <c r="AH5" s="218">
        <v>0</v>
      </c>
      <c r="AI5" s="218">
        <v>7.71</v>
      </c>
      <c r="AJ5" s="218">
        <v>0</v>
      </c>
      <c r="AK5" s="218">
        <v>70.91</v>
      </c>
      <c r="AL5" s="218">
        <v>0</v>
      </c>
      <c r="AM5" s="218">
        <v>0</v>
      </c>
      <c r="AN5" s="218">
        <v>0</v>
      </c>
      <c r="AO5" s="218">
        <v>210.98</v>
      </c>
      <c r="AP5" s="218">
        <v>0</v>
      </c>
    </row>
    <row r="6" spans="1:42">
      <c r="A6" t="s">
        <v>48</v>
      </c>
      <c r="B6" s="218">
        <v>0</v>
      </c>
      <c r="C6" s="218">
        <v>5.15</v>
      </c>
      <c r="D6" s="218">
        <v>7.41</v>
      </c>
      <c r="E6" s="218">
        <v>0</v>
      </c>
      <c r="F6" s="218">
        <v>0</v>
      </c>
      <c r="G6" s="218">
        <v>18.989999999999998</v>
      </c>
      <c r="H6" s="218">
        <v>0</v>
      </c>
      <c r="I6" s="218">
        <v>0</v>
      </c>
      <c r="J6" s="218">
        <v>24.89</v>
      </c>
      <c r="K6" s="218">
        <v>4.58</v>
      </c>
      <c r="L6" s="218">
        <v>356.14</v>
      </c>
      <c r="M6" s="218">
        <v>0.54</v>
      </c>
      <c r="N6" s="218">
        <v>1.2</v>
      </c>
      <c r="O6" s="218">
        <v>0</v>
      </c>
      <c r="P6" s="218">
        <v>11.27</v>
      </c>
      <c r="Q6" s="218">
        <v>6.69</v>
      </c>
      <c r="R6" s="218">
        <v>0.43</v>
      </c>
      <c r="S6" s="218">
        <v>4.22</v>
      </c>
      <c r="T6" s="218">
        <v>0</v>
      </c>
      <c r="U6" s="218">
        <v>1.76</v>
      </c>
      <c r="V6" s="218">
        <v>2.9</v>
      </c>
      <c r="W6" s="218">
        <v>0.44</v>
      </c>
      <c r="X6" s="218">
        <v>1.5</v>
      </c>
      <c r="Y6" s="218">
        <v>0</v>
      </c>
      <c r="Z6" s="218">
        <v>2.58</v>
      </c>
      <c r="AA6" s="218">
        <v>0.92</v>
      </c>
      <c r="AB6" s="218">
        <v>0</v>
      </c>
      <c r="AC6" s="218">
        <v>13.92</v>
      </c>
      <c r="AD6" s="218">
        <v>0</v>
      </c>
      <c r="AE6" s="218">
        <v>0</v>
      </c>
      <c r="AF6" s="218">
        <v>0</v>
      </c>
      <c r="AG6" s="218">
        <v>21.09</v>
      </c>
      <c r="AH6" s="218">
        <v>0</v>
      </c>
      <c r="AI6" s="218">
        <v>7.71</v>
      </c>
      <c r="AJ6" s="218">
        <v>0</v>
      </c>
      <c r="AK6" s="218">
        <v>70.91</v>
      </c>
      <c r="AL6" s="218">
        <v>0</v>
      </c>
      <c r="AM6" s="218">
        <v>0</v>
      </c>
      <c r="AN6" s="218">
        <v>0</v>
      </c>
      <c r="AO6" s="218">
        <v>210.98</v>
      </c>
      <c r="AP6" s="218">
        <v>0</v>
      </c>
    </row>
    <row r="7" spans="1:42">
      <c r="A7" t="s">
        <v>49</v>
      </c>
      <c r="B7" s="218">
        <v>0</v>
      </c>
      <c r="C7" s="218">
        <v>5.15</v>
      </c>
      <c r="D7" s="218">
        <v>7.41</v>
      </c>
      <c r="E7" s="218">
        <v>0</v>
      </c>
      <c r="F7" s="218">
        <v>0</v>
      </c>
      <c r="G7" s="218">
        <v>18.989999999999998</v>
      </c>
      <c r="H7" s="218">
        <v>0</v>
      </c>
      <c r="I7" s="218">
        <v>0</v>
      </c>
      <c r="J7" s="218">
        <v>24.89</v>
      </c>
      <c r="K7" s="218">
        <v>4.58</v>
      </c>
      <c r="L7" s="218">
        <v>356.14</v>
      </c>
      <c r="M7" s="218">
        <v>0.8</v>
      </c>
      <c r="N7" s="218">
        <v>1.2</v>
      </c>
      <c r="O7" s="218">
        <v>0</v>
      </c>
      <c r="P7" s="218">
        <v>11.27</v>
      </c>
      <c r="Q7" s="218">
        <v>6.69</v>
      </c>
      <c r="R7" s="218">
        <v>0.43</v>
      </c>
      <c r="S7" s="218">
        <v>4.22</v>
      </c>
      <c r="T7" s="218">
        <v>0</v>
      </c>
      <c r="U7" s="218">
        <v>1.76</v>
      </c>
      <c r="V7" s="218">
        <v>2.9</v>
      </c>
      <c r="W7" s="218">
        <v>0.44</v>
      </c>
      <c r="X7" s="218">
        <v>1.5</v>
      </c>
      <c r="Y7" s="218">
        <v>0</v>
      </c>
      <c r="Z7" s="218">
        <v>2.58</v>
      </c>
      <c r="AA7" s="218">
        <v>0.92</v>
      </c>
      <c r="AB7" s="218">
        <v>0</v>
      </c>
      <c r="AC7" s="218">
        <v>13.92</v>
      </c>
      <c r="AD7" s="218">
        <v>0</v>
      </c>
      <c r="AE7" s="218">
        <v>0</v>
      </c>
      <c r="AF7" s="218">
        <v>0</v>
      </c>
      <c r="AG7" s="218">
        <v>21.09</v>
      </c>
      <c r="AH7" s="218">
        <v>0</v>
      </c>
      <c r="AI7" s="218">
        <v>7.71</v>
      </c>
      <c r="AJ7" s="218">
        <v>0</v>
      </c>
      <c r="AK7" s="218">
        <v>70.91</v>
      </c>
      <c r="AL7" s="218">
        <v>0</v>
      </c>
      <c r="AM7" s="218">
        <v>0</v>
      </c>
      <c r="AN7" s="218">
        <v>0</v>
      </c>
      <c r="AO7" s="218">
        <v>210.98</v>
      </c>
      <c r="AP7" s="218">
        <v>0</v>
      </c>
    </row>
    <row r="8" spans="1:42">
      <c r="A8" t="s">
        <v>50</v>
      </c>
      <c r="B8" s="218">
        <v>0</v>
      </c>
      <c r="C8" s="218">
        <v>5.15</v>
      </c>
      <c r="D8" s="218">
        <v>7.41</v>
      </c>
      <c r="E8" s="218">
        <v>0</v>
      </c>
      <c r="F8" s="218">
        <v>0</v>
      </c>
      <c r="G8" s="218">
        <v>18.989999999999998</v>
      </c>
      <c r="H8" s="218">
        <v>0</v>
      </c>
      <c r="I8" s="218">
        <v>0</v>
      </c>
      <c r="J8" s="218">
        <v>24.89</v>
      </c>
      <c r="K8" s="218">
        <v>4.58</v>
      </c>
      <c r="L8" s="218">
        <v>356.14</v>
      </c>
      <c r="M8" s="218">
        <v>0.8</v>
      </c>
      <c r="N8" s="218">
        <v>1.2</v>
      </c>
      <c r="O8" s="218">
        <v>0</v>
      </c>
      <c r="P8" s="218">
        <v>11.27</v>
      </c>
      <c r="Q8" s="218">
        <v>6.69</v>
      </c>
      <c r="R8" s="218">
        <v>0.43</v>
      </c>
      <c r="S8" s="218">
        <v>4.22</v>
      </c>
      <c r="T8" s="218">
        <v>0</v>
      </c>
      <c r="U8" s="218">
        <v>1.76</v>
      </c>
      <c r="V8" s="218">
        <v>2.9</v>
      </c>
      <c r="W8" s="218">
        <v>0.44</v>
      </c>
      <c r="X8" s="218">
        <v>1.5</v>
      </c>
      <c r="Y8" s="218">
        <v>0</v>
      </c>
      <c r="Z8" s="218">
        <v>2.58</v>
      </c>
      <c r="AA8" s="218">
        <v>0.92</v>
      </c>
      <c r="AB8" s="218">
        <v>0</v>
      </c>
      <c r="AC8" s="218">
        <v>13.92</v>
      </c>
      <c r="AD8" s="218">
        <v>0</v>
      </c>
      <c r="AE8" s="218">
        <v>0</v>
      </c>
      <c r="AF8" s="218">
        <v>0</v>
      </c>
      <c r="AG8" s="218">
        <v>21.09</v>
      </c>
      <c r="AH8" s="218">
        <v>0</v>
      </c>
      <c r="AI8" s="218">
        <v>7.71</v>
      </c>
      <c r="AJ8" s="218">
        <v>0</v>
      </c>
      <c r="AK8" s="218">
        <v>70.91</v>
      </c>
      <c r="AL8" s="218">
        <v>0</v>
      </c>
      <c r="AM8" s="218">
        <v>0</v>
      </c>
      <c r="AN8" s="218">
        <v>0</v>
      </c>
      <c r="AO8" s="218">
        <v>210.98</v>
      </c>
      <c r="AP8" s="218">
        <v>0</v>
      </c>
    </row>
    <row r="9" spans="1:42">
      <c r="A9" t="s">
        <v>51</v>
      </c>
      <c r="B9" s="218">
        <v>0</v>
      </c>
      <c r="C9" s="218">
        <v>5.15</v>
      </c>
      <c r="D9" s="218">
        <v>7.41</v>
      </c>
      <c r="E9" s="218">
        <v>0</v>
      </c>
      <c r="F9" s="218">
        <v>0</v>
      </c>
      <c r="G9" s="218">
        <v>18.989999999999998</v>
      </c>
      <c r="H9" s="218">
        <v>0</v>
      </c>
      <c r="I9" s="218">
        <v>0</v>
      </c>
      <c r="J9" s="218">
        <v>24.89</v>
      </c>
      <c r="K9" s="218">
        <v>4.58</v>
      </c>
      <c r="L9" s="218">
        <v>356.14</v>
      </c>
      <c r="M9" s="218">
        <v>0.8</v>
      </c>
      <c r="N9" s="218">
        <v>1.2</v>
      </c>
      <c r="O9" s="218">
        <v>0</v>
      </c>
      <c r="P9" s="218">
        <v>11.27</v>
      </c>
      <c r="Q9" s="218">
        <v>6.69</v>
      </c>
      <c r="R9" s="218">
        <v>0.43</v>
      </c>
      <c r="S9" s="218">
        <v>4.22</v>
      </c>
      <c r="T9" s="218">
        <v>0</v>
      </c>
      <c r="U9" s="218">
        <v>1.76</v>
      </c>
      <c r="V9" s="218">
        <v>2.61</v>
      </c>
      <c r="W9" s="218">
        <v>0.44</v>
      </c>
      <c r="X9" s="218">
        <v>1.5</v>
      </c>
      <c r="Y9" s="218">
        <v>0</v>
      </c>
      <c r="Z9" s="218">
        <v>2.58</v>
      </c>
      <c r="AA9" s="218">
        <v>0.92</v>
      </c>
      <c r="AB9" s="218">
        <v>0</v>
      </c>
      <c r="AC9" s="218">
        <v>13.92</v>
      </c>
      <c r="AD9" s="218">
        <v>0</v>
      </c>
      <c r="AE9" s="218">
        <v>0</v>
      </c>
      <c r="AF9" s="218">
        <v>0</v>
      </c>
      <c r="AG9" s="218">
        <v>21.09</v>
      </c>
      <c r="AH9" s="218">
        <v>0</v>
      </c>
      <c r="AI9" s="218">
        <v>7.71</v>
      </c>
      <c r="AJ9" s="218">
        <v>0</v>
      </c>
      <c r="AK9" s="218">
        <v>70.91</v>
      </c>
      <c r="AL9" s="218">
        <v>0</v>
      </c>
      <c r="AM9" s="218">
        <v>0</v>
      </c>
      <c r="AN9" s="218">
        <v>0</v>
      </c>
      <c r="AO9" s="218">
        <v>210.98</v>
      </c>
      <c r="AP9" s="218">
        <v>0</v>
      </c>
    </row>
    <row r="10" spans="1:42">
      <c r="A10" t="s">
        <v>52</v>
      </c>
      <c r="B10" s="218">
        <v>0</v>
      </c>
      <c r="C10" s="218">
        <v>5.15</v>
      </c>
      <c r="D10" s="218">
        <v>7.41</v>
      </c>
      <c r="E10" s="218">
        <v>0</v>
      </c>
      <c r="F10" s="218">
        <v>0</v>
      </c>
      <c r="G10" s="218">
        <v>18.989999999999998</v>
      </c>
      <c r="H10" s="218">
        <v>0</v>
      </c>
      <c r="I10" s="218">
        <v>0</v>
      </c>
      <c r="J10" s="218">
        <v>24.89</v>
      </c>
      <c r="K10" s="218">
        <v>4.58</v>
      </c>
      <c r="L10" s="218">
        <v>356.14</v>
      </c>
      <c r="M10" s="218">
        <v>0.8</v>
      </c>
      <c r="N10" s="218">
        <v>1.2</v>
      </c>
      <c r="O10" s="218">
        <v>0</v>
      </c>
      <c r="P10" s="218">
        <v>11.27</v>
      </c>
      <c r="Q10" s="218">
        <v>6.69</v>
      </c>
      <c r="R10" s="218">
        <v>0.43</v>
      </c>
      <c r="S10" s="218">
        <v>4.22</v>
      </c>
      <c r="T10" s="218">
        <v>0</v>
      </c>
      <c r="U10" s="218">
        <v>1.76</v>
      </c>
      <c r="V10" s="218">
        <v>2.4300000000000002</v>
      </c>
      <c r="W10" s="218">
        <v>0.44</v>
      </c>
      <c r="X10" s="218">
        <v>1.5</v>
      </c>
      <c r="Y10" s="218">
        <v>0</v>
      </c>
      <c r="Z10" s="218">
        <v>2.58</v>
      </c>
      <c r="AA10" s="218">
        <v>0.92</v>
      </c>
      <c r="AB10" s="218">
        <v>0</v>
      </c>
      <c r="AC10" s="218">
        <v>13.92</v>
      </c>
      <c r="AD10" s="218">
        <v>0</v>
      </c>
      <c r="AE10" s="218">
        <v>0</v>
      </c>
      <c r="AF10" s="218">
        <v>0</v>
      </c>
      <c r="AG10" s="218">
        <v>21.09</v>
      </c>
      <c r="AH10" s="218">
        <v>0</v>
      </c>
      <c r="AI10" s="218">
        <v>7.71</v>
      </c>
      <c r="AJ10" s="218">
        <v>0</v>
      </c>
      <c r="AK10" s="218">
        <v>70.91</v>
      </c>
      <c r="AL10" s="218">
        <v>0</v>
      </c>
      <c r="AM10" s="218">
        <v>0</v>
      </c>
      <c r="AN10" s="218">
        <v>0</v>
      </c>
      <c r="AO10" s="218">
        <v>210.98</v>
      </c>
      <c r="AP10" s="218">
        <v>0</v>
      </c>
    </row>
    <row r="11" spans="1:42">
      <c r="A11" t="s">
        <v>53</v>
      </c>
      <c r="B11" s="218">
        <v>0</v>
      </c>
      <c r="C11" s="218">
        <v>5.15</v>
      </c>
      <c r="D11" s="218">
        <v>7.41</v>
      </c>
      <c r="E11" s="218">
        <v>0</v>
      </c>
      <c r="F11" s="218">
        <v>0</v>
      </c>
      <c r="G11" s="218">
        <v>18.989999999999998</v>
      </c>
      <c r="H11" s="218">
        <v>0</v>
      </c>
      <c r="I11" s="218">
        <v>0</v>
      </c>
      <c r="J11" s="218">
        <v>24.89</v>
      </c>
      <c r="K11" s="218">
        <v>4.41</v>
      </c>
      <c r="L11" s="218">
        <v>356.14</v>
      </c>
      <c r="M11" s="218">
        <v>0.8</v>
      </c>
      <c r="N11" s="218">
        <v>1.2</v>
      </c>
      <c r="O11" s="218">
        <v>0</v>
      </c>
      <c r="P11" s="218">
        <v>11.27</v>
      </c>
      <c r="Q11" s="218">
        <v>6.69</v>
      </c>
      <c r="R11" s="218">
        <v>0.43</v>
      </c>
      <c r="S11" s="218">
        <v>4.22</v>
      </c>
      <c r="T11" s="218">
        <v>0</v>
      </c>
      <c r="U11" s="218">
        <v>1.76</v>
      </c>
      <c r="V11" s="218">
        <v>2.4300000000000002</v>
      </c>
      <c r="W11" s="218">
        <v>0.44</v>
      </c>
      <c r="X11" s="218">
        <v>1.5</v>
      </c>
      <c r="Y11" s="218">
        <v>0</v>
      </c>
      <c r="Z11" s="218">
        <v>2.58</v>
      </c>
      <c r="AA11" s="218">
        <v>0.92</v>
      </c>
      <c r="AB11" s="218">
        <v>0</v>
      </c>
      <c r="AC11" s="218">
        <v>13.92</v>
      </c>
      <c r="AD11" s="218">
        <v>0</v>
      </c>
      <c r="AE11" s="218">
        <v>0</v>
      </c>
      <c r="AF11" s="218">
        <v>0</v>
      </c>
      <c r="AG11" s="218">
        <v>21.09</v>
      </c>
      <c r="AH11" s="218">
        <v>0</v>
      </c>
      <c r="AI11" s="218">
        <v>7.71</v>
      </c>
      <c r="AJ11" s="218">
        <v>0</v>
      </c>
      <c r="AK11" s="218">
        <v>70.91</v>
      </c>
      <c r="AL11" s="218">
        <v>0</v>
      </c>
      <c r="AM11" s="218">
        <v>0</v>
      </c>
      <c r="AN11" s="218">
        <v>0</v>
      </c>
      <c r="AO11" s="218">
        <v>210.98</v>
      </c>
      <c r="AP11" s="218">
        <v>0</v>
      </c>
    </row>
    <row r="12" spans="1:42">
      <c r="A12" t="s">
        <v>54</v>
      </c>
      <c r="B12" s="218">
        <v>0</v>
      </c>
      <c r="C12" s="218">
        <v>5.15</v>
      </c>
      <c r="D12" s="218">
        <v>7.41</v>
      </c>
      <c r="E12" s="218">
        <v>0</v>
      </c>
      <c r="F12" s="218">
        <v>0</v>
      </c>
      <c r="G12" s="218">
        <v>18.989999999999998</v>
      </c>
      <c r="H12" s="218">
        <v>0</v>
      </c>
      <c r="I12" s="218">
        <v>0</v>
      </c>
      <c r="J12" s="218">
        <v>24.89</v>
      </c>
      <c r="K12" s="218">
        <v>6.52</v>
      </c>
      <c r="L12" s="218">
        <v>356.14</v>
      </c>
      <c r="M12" s="218">
        <v>0.8</v>
      </c>
      <c r="N12" s="218">
        <v>1.2</v>
      </c>
      <c r="O12" s="218">
        <v>0</v>
      </c>
      <c r="P12" s="218">
        <v>11.27</v>
      </c>
      <c r="Q12" s="218">
        <v>6.69</v>
      </c>
      <c r="R12" s="218">
        <v>13.01</v>
      </c>
      <c r="S12" s="218">
        <v>8.09</v>
      </c>
      <c r="T12" s="218">
        <v>0</v>
      </c>
      <c r="U12" s="218">
        <v>1.76</v>
      </c>
      <c r="V12" s="218">
        <v>2.4300000000000002</v>
      </c>
      <c r="W12" s="218">
        <v>0.44</v>
      </c>
      <c r="X12" s="218">
        <v>1.5</v>
      </c>
      <c r="Y12" s="218">
        <v>0</v>
      </c>
      <c r="Z12" s="218">
        <v>43.85</v>
      </c>
      <c r="AA12" s="218">
        <v>18.97</v>
      </c>
      <c r="AB12" s="218">
        <v>0</v>
      </c>
      <c r="AC12" s="218">
        <v>13.92</v>
      </c>
      <c r="AD12" s="218">
        <v>0</v>
      </c>
      <c r="AE12" s="218">
        <v>0</v>
      </c>
      <c r="AF12" s="218">
        <v>0</v>
      </c>
      <c r="AG12" s="218">
        <v>21.09</v>
      </c>
      <c r="AH12" s="218">
        <v>0</v>
      </c>
      <c r="AI12" s="218">
        <v>7.71</v>
      </c>
      <c r="AJ12" s="218">
        <v>0</v>
      </c>
      <c r="AK12" s="218">
        <v>70.91</v>
      </c>
      <c r="AL12" s="218">
        <v>0</v>
      </c>
      <c r="AM12" s="218">
        <v>0</v>
      </c>
      <c r="AN12" s="218">
        <v>0</v>
      </c>
      <c r="AO12" s="218">
        <v>210.98</v>
      </c>
      <c r="AP12" s="218">
        <v>0</v>
      </c>
    </row>
    <row r="13" spans="1:42">
      <c r="A13" t="s">
        <v>55</v>
      </c>
      <c r="B13" s="218">
        <v>0</v>
      </c>
      <c r="C13" s="218">
        <v>5.15</v>
      </c>
      <c r="D13" s="218">
        <v>7.41</v>
      </c>
      <c r="E13" s="218">
        <v>0</v>
      </c>
      <c r="F13" s="218">
        <v>0</v>
      </c>
      <c r="G13" s="218">
        <v>18.989999999999998</v>
      </c>
      <c r="H13" s="218">
        <v>0</v>
      </c>
      <c r="I13" s="218">
        <v>0</v>
      </c>
      <c r="J13" s="218">
        <v>24.89</v>
      </c>
      <c r="K13" s="218">
        <v>9.41</v>
      </c>
      <c r="L13" s="218">
        <v>356.14</v>
      </c>
      <c r="M13" s="218">
        <v>0.8</v>
      </c>
      <c r="N13" s="218">
        <v>1.2</v>
      </c>
      <c r="O13" s="218">
        <v>0</v>
      </c>
      <c r="P13" s="218">
        <v>11.27</v>
      </c>
      <c r="Q13" s="218">
        <v>6.69</v>
      </c>
      <c r="R13" s="218">
        <v>0.43</v>
      </c>
      <c r="S13" s="218">
        <v>8.09</v>
      </c>
      <c r="T13" s="218">
        <v>0</v>
      </c>
      <c r="U13" s="218">
        <v>1.76</v>
      </c>
      <c r="V13" s="218">
        <v>2.74</v>
      </c>
      <c r="W13" s="218">
        <v>0.45</v>
      </c>
      <c r="X13" s="218">
        <v>1.5</v>
      </c>
      <c r="Y13" s="218">
        <v>0</v>
      </c>
      <c r="Z13" s="218">
        <v>2.58</v>
      </c>
      <c r="AA13" s="218">
        <v>0.92</v>
      </c>
      <c r="AB13" s="218">
        <v>0</v>
      </c>
      <c r="AC13" s="218">
        <v>13.92</v>
      </c>
      <c r="AD13" s="218">
        <v>0</v>
      </c>
      <c r="AE13" s="218">
        <v>0</v>
      </c>
      <c r="AF13" s="218">
        <v>0</v>
      </c>
      <c r="AG13" s="218">
        <v>21.09</v>
      </c>
      <c r="AH13" s="218">
        <v>0</v>
      </c>
      <c r="AI13" s="218">
        <v>7.71</v>
      </c>
      <c r="AJ13" s="218">
        <v>0</v>
      </c>
      <c r="AK13" s="218">
        <v>70.91</v>
      </c>
      <c r="AL13" s="218">
        <v>0</v>
      </c>
      <c r="AM13" s="218">
        <v>0</v>
      </c>
      <c r="AN13" s="218">
        <v>0</v>
      </c>
      <c r="AO13" s="218">
        <v>210.98</v>
      </c>
      <c r="AP13" s="218">
        <v>0</v>
      </c>
    </row>
    <row r="14" spans="1:42">
      <c r="A14" t="s">
        <v>56</v>
      </c>
      <c r="B14" s="218">
        <v>0</v>
      </c>
      <c r="C14" s="218">
        <v>5.15</v>
      </c>
      <c r="D14" s="218">
        <v>7.41</v>
      </c>
      <c r="E14" s="218">
        <v>0</v>
      </c>
      <c r="F14" s="218">
        <v>0</v>
      </c>
      <c r="G14" s="218">
        <v>18.989999999999998</v>
      </c>
      <c r="H14" s="218">
        <v>0</v>
      </c>
      <c r="I14" s="218">
        <v>0</v>
      </c>
      <c r="J14" s="218">
        <v>24.89</v>
      </c>
      <c r="K14" s="218">
        <v>9.41</v>
      </c>
      <c r="L14" s="218">
        <v>356.14</v>
      </c>
      <c r="M14" s="218">
        <v>0.8</v>
      </c>
      <c r="N14" s="218">
        <v>1.2</v>
      </c>
      <c r="O14" s="218">
        <v>0</v>
      </c>
      <c r="P14" s="218">
        <v>11.27</v>
      </c>
      <c r="Q14" s="218">
        <v>6.69</v>
      </c>
      <c r="R14" s="218">
        <v>11.06</v>
      </c>
      <c r="S14" s="218">
        <v>8.09</v>
      </c>
      <c r="T14" s="218">
        <v>0</v>
      </c>
      <c r="U14" s="218">
        <v>1.76</v>
      </c>
      <c r="V14" s="218">
        <v>2.74</v>
      </c>
      <c r="W14" s="218">
        <v>0.44</v>
      </c>
      <c r="X14" s="218">
        <v>1.5</v>
      </c>
      <c r="Y14" s="218">
        <v>0</v>
      </c>
      <c r="Z14" s="218">
        <v>43.85</v>
      </c>
      <c r="AA14" s="218">
        <v>18.97</v>
      </c>
      <c r="AB14" s="218">
        <v>0</v>
      </c>
      <c r="AC14" s="218">
        <v>13.92</v>
      </c>
      <c r="AD14" s="218">
        <v>0</v>
      </c>
      <c r="AE14" s="218">
        <v>0</v>
      </c>
      <c r="AF14" s="218">
        <v>0</v>
      </c>
      <c r="AG14" s="218">
        <v>21.09</v>
      </c>
      <c r="AH14" s="218">
        <v>0</v>
      </c>
      <c r="AI14" s="218">
        <v>7.71</v>
      </c>
      <c r="AJ14" s="218">
        <v>0</v>
      </c>
      <c r="AK14" s="218">
        <v>70.91</v>
      </c>
      <c r="AL14" s="218">
        <v>0</v>
      </c>
      <c r="AM14" s="218">
        <v>0</v>
      </c>
      <c r="AN14" s="218">
        <v>0</v>
      </c>
      <c r="AO14" s="218">
        <v>210.98</v>
      </c>
      <c r="AP14" s="218">
        <v>0</v>
      </c>
    </row>
    <row r="15" spans="1:42">
      <c r="A15" t="s">
        <v>57</v>
      </c>
      <c r="B15" s="218">
        <v>0</v>
      </c>
      <c r="C15" s="218">
        <v>5.15</v>
      </c>
      <c r="D15" s="218">
        <v>7.41</v>
      </c>
      <c r="E15" s="218">
        <v>0</v>
      </c>
      <c r="F15" s="218">
        <v>0</v>
      </c>
      <c r="G15" s="218">
        <v>18.989999999999998</v>
      </c>
      <c r="H15" s="218">
        <v>0</v>
      </c>
      <c r="I15" s="218">
        <v>0</v>
      </c>
      <c r="J15" s="218">
        <v>24.89</v>
      </c>
      <c r="K15" s="218">
        <v>7.51</v>
      </c>
      <c r="L15" s="218">
        <v>356.14</v>
      </c>
      <c r="M15" s="218">
        <v>0.8</v>
      </c>
      <c r="N15" s="218">
        <v>1.2</v>
      </c>
      <c r="O15" s="218">
        <v>0</v>
      </c>
      <c r="P15" s="218">
        <v>11.27</v>
      </c>
      <c r="Q15" s="218">
        <v>6.69</v>
      </c>
      <c r="R15" s="218">
        <v>10.53</v>
      </c>
      <c r="S15" s="218">
        <v>5.2</v>
      </c>
      <c r="T15" s="218">
        <v>0</v>
      </c>
      <c r="U15" s="218">
        <v>1.76</v>
      </c>
      <c r="V15" s="218">
        <v>6.36</v>
      </c>
      <c r="W15" s="218">
        <v>11.5</v>
      </c>
      <c r="X15" s="218">
        <v>33.659999999999997</v>
      </c>
      <c r="Y15" s="218">
        <v>0</v>
      </c>
      <c r="Z15" s="218">
        <v>43.85</v>
      </c>
      <c r="AA15" s="218">
        <v>18.97</v>
      </c>
      <c r="AB15" s="218">
        <v>0</v>
      </c>
      <c r="AC15" s="218">
        <v>13.92</v>
      </c>
      <c r="AD15" s="218">
        <v>0</v>
      </c>
      <c r="AE15" s="218">
        <v>0</v>
      </c>
      <c r="AF15" s="218">
        <v>0</v>
      </c>
      <c r="AG15" s="218">
        <v>21.09</v>
      </c>
      <c r="AH15" s="218">
        <v>0</v>
      </c>
      <c r="AI15" s="218">
        <v>7.71</v>
      </c>
      <c r="AJ15" s="218">
        <v>0</v>
      </c>
      <c r="AK15" s="218">
        <v>70.91</v>
      </c>
      <c r="AL15" s="218">
        <v>0</v>
      </c>
      <c r="AM15" s="218">
        <v>0</v>
      </c>
      <c r="AN15" s="218">
        <v>0</v>
      </c>
      <c r="AO15" s="218">
        <v>210.98</v>
      </c>
      <c r="AP15" s="218">
        <v>0</v>
      </c>
    </row>
    <row r="16" spans="1:42">
      <c r="A16" t="s">
        <v>58</v>
      </c>
      <c r="B16" s="218">
        <v>0</v>
      </c>
      <c r="C16" s="218">
        <v>5.15</v>
      </c>
      <c r="D16" s="218">
        <v>7.41</v>
      </c>
      <c r="E16" s="218">
        <v>0</v>
      </c>
      <c r="F16" s="218">
        <v>0</v>
      </c>
      <c r="G16" s="218">
        <v>18.989999999999998</v>
      </c>
      <c r="H16" s="218">
        <v>0</v>
      </c>
      <c r="I16" s="218">
        <v>0</v>
      </c>
      <c r="J16" s="218">
        <v>24.89</v>
      </c>
      <c r="K16" s="218">
        <v>9.41</v>
      </c>
      <c r="L16" s="218">
        <v>356.14</v>
      </c>
      <c r="M16" s="218">
        <v>0.8</v>
      </c>
      <c r="N16" s="218">
        <v>1.2</v>
      </c>
      <c r="O16" s="218">
        <v>0</v>
      </c>
      <c r="P16" s="218">
        <v>11.27</v>
      </c>
      <c r="Q16" s="218">
        <v>6.69</v>
      </c>
      <c r="R16" s="218">
        <v>10.53</v>
      </c>
      <c r="S16" s="218">
        <v>5.2</v>
      </c>
      <c r="T16" s="218">
        <v>0</v>
      </c>
      <c r="U16" s="218">
        <v>1.76</v>
      </c>
      <c r="V16" s="218">
        <v>6.36</v>
      </c>
      <c r="W16" s="218">
        <v>11.49</v>
      </c>
      <c r="X16" s="218">
        <v>33.659999999999997</v>
      </c>
      <c r="Y16" s="218">
        <v>0</v>
      </c>
      <c r="Z16" s="218">
        <v>43.85</v>
      </c>
      <c r="AA16" s="218">
        <v>18.97</v>
      </c>
      <c r="AB16" s="218">
        <v>0</v>
      </c>
      <c r="AC16" s="218">
        <v>13.92</v>
      </c>
      <c r="AD16" s="218">
        <v>0</v>
      </c>
      <c r="AE16" s="218">
        <v>0</v>
      </c>
      <c r="AF16" s="218">
        <v>0</v>
      </c>
      <c r="AG16" s="218">
        <v>21.09</v>
      </c>
      <c r="AH16" s="218">
        <v>0</v>
      </c>
      <c r="AI16" s="218">
        <v>7.71</v>
      </c>
      <c r="AJ16" s="218">
        <v>0</v>
      </c>
      <c r="AK16" s="218">
        <v>70.91</v>
      </c>
      <c r="AL16" s="218">
        <v>0</v>
      </c>
      <c r="AM16" s="218">
        <v>0</v>
      </c>
      <c r="AN16" s="218">
        <v>0</v>
      </c>
      <c r="AO16" s="218">
        <v>210.98</v>
      </c>
      <c r="AP16" s="218">
        <v>0</v>
      </c>
    </row>
    <row r="17" spans="1:42">
      <c r="A17" t="s">
        <v>59</v>
      </c>
      <c r="B17" s="218">
        <v>0</v>
      </c>
      <c r="C17" s="218">
        <v>5.15</v>
      </c>
      <c r="D17" s="218">
        <v>7.41</v>
      </c>
      <c r="E17" s="218">
        <v>0</v>
      </c>
      <c r="F17" s="218">
        <v>0</v>
      </c>
      <c r="G17" s="218">
        <v>18.989999999999998</v>
      </c>
      <c r="H17" s="218">
        <v>0</v>
      </c>
      <c r="I17" s="218">
        <v>0</v>
      </c>
      <c r="J17" s="218">
        <v>24.89</v>
      </c>
      <c r="K17" s="218">
        <v>9.41</v>
      </c>
      <c r="L17" s="218">
        <v>356.14</v>
      </c>
      <c r="M17" s="218">
        <v>0.8</v>
      </c>
      <c r="N17" s="218">
        <v>1.2</v>
      </c>
      <c r="O17" s="218">
        <v>0</v>
      </c>
      <c r="P17" s="218">
        <v>11.27</v>
      </c>
      <c r="Q17" s="218">
        <v>6.69</v>
      </c>
      <c r="R17" s="218">
        <v>10.53</v>
      </c>
      <c r="S17" s="218">
        <v>6.39</v>
      </c>
      <c r="T17" s="218">
        <v>0</v>
      </c>
      <c r="U17" s="218">
        <v>1.76</v>
      </c>
      <c r="V17" s="218">
        <v>6.36</v>
      </c>
      <c r="W17" s="218">
        <v>11.48</v>
      </c>
      <c r="X17" s="218">
        <v>33.659999999999997</v>
      </c>
      <c r="Y17" s="218">
        <v>0</v>
      </c>
      <c r="Z17" s="218">
        <v>43.85</v>
      </c>
      <c r="AA17" s="218">
        <v>18.97</v>
      </c>
      <c r="AB17" s="218">
        <v>0</v>
      </c>
      <c r="AC17" s="218">
        <v>13.92</v>
      </c>
      <c r="AD17" s="218">
        <v>0</v>
      </c>
      <c r="AE17" s="218">
        <v>0</v>
      </c>
      <c r="AF17" s="218">
        <v>0</v>
      </c>
      <c r="AG17" s="218">
        <v>21.09</v>
      </c>
      <c r="AH17" s="218">
        <v>0</v>
      </c>
      <c r="AI17" s="218">
        <v>7.71</v>
      </c>
      <c r="AJ17" s="218">
        <v>0</v>
      </c>
      <c r="AK17" s="218">
        <v>70.91</v>
      </c>
      <c r="AL17" s="218">
        <v>0</v>
      </c>
      <c r="AM17" s="218">
        <v>0</v>
      </c>
      <c r="AN17" s="218">
        <v>0</v>
      </c>
      <c r="AO17" s="218">
        <v>210.98</v>
      </c>
      <c r="AP17" s="218">
        <v>0</v>
      </c>
    </row>
    <row r="18" spans="1:42">
      <c r="A18" t="s">
        <v>60</v>
      </c>
      <c r="B18" s="218">
        <v>0</v>
      </c>
      <c r="C18" s="218">
        <v>5.15</v>
      </c>
      <c r="D18" s="218">
        <v>7.41</v>
      </c>
      <c r="E18" s="218">
        <v>0</v>
      </c>
      <c r="F18" s="218">
        <v>0</v>
      </c>
      <c r="G18" s="218">
        <v>18.989999999999998</v>
      </c>
      <c r="H18" s="218">
        <v>0</v>
      </c>
      <c r="I18" s="218">
        <v>0</v>
      </c>
      <c r="J18" s="218">
        <v>24.89</v>
      </c>
      <c r="K18" s="218">
        <v>9.41</v>
      </c>
      <c r="L18" s="218">
        <v>356.14</v>
      </c>
      <c r="M18" s="218">
        <v>0.8</v>
      </c>
      <c r="N18" s="218">
        <v>1.2</v>
      </c>
      <c r="O18" s="218">
        <v>0</v>
      </c>
      <c r="P18" s="218">
        <v>11.27</v>
      </c>
      <c r="Q18" s="218">
        <v>6.69</v>
      </c>
      <c r="R18" s="218">
        <v>10.53</v>
      </c>
      <c r="S18" s="218">
        <v>6.39</v>
      </c>
      <c r="T18" s="218">
        <v>0</v>
      </c>
      <c r="U18" s="218">
        <v>1.76</v>
      </c>
      <c r="V18" s="218">
        <v>6.36</v>
      </c>
      <c r="W18" s="218">
        <v>11.48</v>
      </c>
      <c r="X18" s="218">
        <v>33.659999999999997</v>
      </c>
      <c r="Y18" s="218">
        <v>0</v>
      </c>
      <c r="Z18" s="218">
        <v>43.85</v>
      </c>
      <c r="AA18" s="218">
        <v>18.97</v>
      </c>
      <c r="AB18" s="218">
        <v>0</v>
      </c>
      <c r="AC18" s="218">
        <v>13.92</v>
      </c>
      <c r="AD18" s="218">
        <v>0</v>
      </c>
      <c r="AE18" s="218">
        <v>0</v>
      </c>
      <c r="AF18" s="218">
        <v>0</v>
      </c>
      <c r="AG18" s="218">
        <v>21.09</v>
      </c>
      <c r="AH18" s="218">
        <v>0</v>
      </c>
      <c r="AI18" s="218">
        <v>7.71</v>
      </c>
      <c r="AJ18" s="218">
        <v>0</v>
      </c>
      <c r="AK18" s="218">
        <v>70.91</v>
      </c>
      <c r="AL18" s="218">
        <v>0</v>
      </c>
      <c r="AM18" s="218">
        <v>0</v>
      </c>
      <c r="AN18" s="218">
        <v>0</v>
      </c>
      <c r="AO18" s="218">
        <v>210.98</v>
      </c>
      <c r="AP18" s="218">
        <v>0</v>
      </c>
    </row>
    <row r="19" spans="1:42">
      <c r="A19" t="s">
        <v>61</v>
      </c>
      <c r="B19" s="218">
        <v>0</v>
      </c>
      <c r="C19" s="218">
        <v>5.15</v>
      </c>
      <c r="D19" s="218">
        <v>7.41</v>
      </c>
      <c r="E19" s="218">
        <v>0</v>
      </c>
      <c r="F19" s="218">
        <v>0</v>
      </c>
      <c r="G19" s="218">
        <v>18.989999999999998</v>
      </c>
      <c r="H19" s="218">
        <v>0</v>
      </c>
      <c r="I19" s="218">
        <v>0</v>
      </c>
      <c r="J19" s="218">
        <v>24.89</v>
      </c>
      <c r="K19" s="218">
        <v>7.22</v>
      </c>
      <c r="L19" s="218">
        <v>356.14</v>
      </c>
      <c r="M19" s="218">
        <v>0.8</v>
      </c>
      <c r="N19" s="218">
        <v>1.2</v>
      </c>
      <c r="O19" s="218">
        <v>0</v>
      </c>
      <c r="P19" s="218">
        <v>11.27</v>
      </c>
      <c r="Q19" s="218">
        <v>6.69</v>
      </c>
      <c r="R19" s="218">
        <v>10.53</v>
      </c>
      <c r="S19" s="218">
        <v>4.88</v>
      </c>
      <c r="T19" s="218">
        <v>0</v>
      </c>
      <c r="U19" s="218">
        <v>1.76</v>
      </c>
      <c r="V19" s="218">
        <v>6.36</v>
      </c>
      <c r="W19" s="218">
        <v>11.48</v>
      </c>
      <c r="X19" s="218">
        <v>33.659999999999997</v>
      </c>
      <c r="Y19" s="218">
        <v>0</v>
      </c>
      <c r="Z19" s="218">
        <v>43.85</v>
      </c>
      <c r="AA19" s="218">
        <v>18.97</v>
      </c>
      <c r="AB19" s="218">
        <v>0</v>
      </c>
      <c r="AC19" s="218">
        <v>13.92</v>
      </c>
      <c r="AD19" s="218">
        <v>0</v>
      </c>
      <c r="AE19" s="218">
        <v>0</v>
      </c>
      <c r="AF19" s="218">
        <v>0</v>
      </c>
      <c r="AG19" s="218">
        <v>21.09</v>
      </c>
      <c r="AH19" s="218">
        <v>0</v>
      </c>
      <c r="AI19" s="218">
        <v>7.71</v>
      </c>
      <c r="AJ19" s="218">
        <v>0</v>
      </c>
      <c r="AK19" s="218">
        <v>70.91</v>
      </c>
      <c r="AL19" s="218">
        <v>0</v>
      </c>
      <c r="AM19" s="218">
        <v>0</v>
      </c>
      <c r="AN19" s="218">
        <v>0</v>
      </c>
      <c r="AO19" s="218">
        <v>210.98</v>
      </c>
      <c r="AP19" s="218">
        <v>0</v>
      </c>
    </row>
    <row r="20" spans="1:42">
      <c r="A20" t="s">
        <v>62</v>
      </c>
      <c r="B20" s="218">
        <v>0</v>
      </c>
      <c r="C20" s="218">
        <v>5.15</v>
      </c>
      <c r="D20" s="218">
        <v>7.41</v>
      </c>
      <c r="E20" s="218">
        <v>0</v>
      </c>
      <c r="F20" s="218">
        <v>0</v>
      </c>
      <c r="G20" s="218">
        <v>18.989999999999998</v>
      </c>
      <c r="H20" s="218">
        <v>0</v>
      </c>
      <c r="I20" s="218">
        <v>0</v>
      </c>
      <c r="J20" s="218">
        <v>24.89</v>
      </c>
      <c r="K20" s="218">
        <v>9.41</v>
      </c>
      <c r="L20" s="218">
        <v>356.14</v>
      </c>
      <c r="M20" s="218">
        <v>0.8</v>
      </c>
      <c r="N20" s="218">
        <v>1.2</v>
      </c>
      <c r="O20" s="218">
        <v>0</v>
      </c>
      <c r="P20" s="218">
        <v>11.27</v>
      </c>
      <c r="Q20" s="218">
        <v>6.69</v>
      </c>
      <c r="R20" s="218">
        <v>10.53</v>
      </c>
      <c r="S20" s="218">
        <v>4.88</v>
      </c>
      <c r="T20" s="218">
        <v>0</v>
      </c>
      <c r="U20" s="218">
        <v>1.76</v>
      </c>
      <c r="V20" s="218">
        <v>6.36</v>
      </c>
      <c r="W20" s="218">
        <v>11.48</v>
      </c>
      <c r="X20" s="218">
        <v>33.659999999999997</v>
      </c>
      <c r="Y20" s="218">
        <v>0</v>
      </c>
      <c r="Z20" s="218">
        <v>43.85</v>
      </c>
      <c r="AA20" s="218">
        <v>18.97</v>
      </c>
      <c r="AB20" s="218">
        <v>0</v>
      </c>
      <c r="AC20" s="218">
        <v>13.92</v>
      </c>
      <c r="AD20" s="218">
        <v>0</v>
      </c>
      <c r="AE20" s="218">
        <v>0</v>
      </c>
      <c r="AF20" s="218">
        <v>0</v>
      </c>
      <c r="AG20" s="218">
        <v>21.09</v>
      </c>
      <c r="AH20" s="218">
        <v>0</v>
      </c>
      <c r="AI20" s="218">
        <v>7.71</v>
      </c>
      <c r="AJ20" s="218">
        <v>0</v>
      </c>
      <c r="AK20" s="218">
        <v>70.91</v>
      </c>
      <c r="AL20" s="218">
        <v>0</v>
      </c>
      <c r="AM20" s="218">
        <v>0</v>
      </c>
      <c r="AN20" s="218">
        <v>0</v>
      </c>
      <c r="AO20" s="218">
        <v>210.98</v>
      </c>
      <c r="AP20" s="218">
        <v>0</v>
      </c>
    </row>
    <row r="21" spans="1:42">
      <c r="A21" t="s">
        <v>63</v>
      </c>
      <c r="B21" s="218">
        <v>0</v>
      </c>
      <c r="C21" s="218">
        <v>5.15</v>
      </c>
      <c r="D21" s="218">
        <v>7.41</v>
      </c>
      <c r="E21" s="218">
        <v>0</v>
      </c>
      <c r="F21" s="218">
        <v>0</v>
      </c>
      <c r="G21" s="218">
        <v>18.989999999999998</v>
      </c>
      <c r="H21" s="218">
        <v>0</v>
      </c>
      <c r="I21" s="218">
        <v>0</v>
      </c>
      <c r="J21" s="218">
        <v>24.89</v>
      </c>
      <c r="K21" s="218">
        <v>9.41</v>
      </c>
      <c r="L21" s="218">
        <v>356.14</v>
      </c>
      <c r="M21" s="218">
        <v>0.8</v>
      </c>
      <c r="N21" s="218">
        <v>1.2</v>
      </c>
      <c r="O21" s="218">
        <v>0</v>
      </c>
      <c r="P21" s="218">
        <v>11.27</v>
      </c>
      <c r="Q21" s="218">
        <v>6.69</v>
      </c>
      <c r="R21" s="218">
        <v>10.53</v>
      </c>
      <c r="S21" s="218">
        <v>6.39</v>
      </c>
      <c r="T21" s="218">
        <v>0</v>
      </c>
      <c r="U21" s="218">
        <v>1.76</v>
      </c>
      <c r="V21" s="218">
        <v>6.36</v>
      </c>
      <c r="W21" s="218">
        <v>11.48</v>
      </c>
      <c r="X21" s="218">
        <v>33.659999999999997</v>
      </c>
      <c r="Y21" s="218">
        <v>0</v>
      </c>
      <c r="Z21" s="218">
        <v>43.85</v>
      </c>
      <c r="AA21" s="218">
        <v>18.97</v>
      </c>
      <c r="AB21" s="218">
        <v>0</v>
      </c>
      <c r="AC21" s="218">
        <v>13.92</v>
      </c>
      <c r="AD21" s="218">
        <v>0</v>
      </c>
      <c r="AE21" s="218">
        <v>0</v>
      </c>
      <c r="AF21" s="218">
        <v>0</v>
      </c>
      <c r="AG21" s="218">
        <v>21.09</v>
      </c>
      <c r="AH21" s="218">
        <v>0</v>
      </c>
      <c r="AI21" s="218">
        <v>7.71</v>
      </c>
      <c r="AJ21" s="218">
        <v>0</v>
      </c>
      <c r="AK21" s="218">
        <v>70.91</v>
      </c>
      <c r="AL21" s="218">
        <v>0</v>
      </c>
      <c r="AM21" s="218">
        <v>0</v>
      </c>
      <c r="AN21" s="218">
        <v>0</v>
      </c>
      <c r="AO21" s="218">
        <v>210.98</v>
      </c>
      <c r="AP21" s="218">
        <v>0</v>
      </c>
    </row>
    <row r="22" spans="1:42">
      <c r="A22" t="s">
        <v>64</v>
      </c>
      <c r="B22" s="218">
        <v>0</v>
      </c>
      <c r="C22" s="218">
        <v>5.15</v>
      </c>
      <c r="D22" s="218">
        <v>7.41</v>
      </c>
      <c r="E22" s="218">
        <v>0</v>
      </c>
      <c r="F22" s="218">
        <v>0</v>
      </c>
      <c r="G22" s="218">
        <v>18.989999999999998</v>
      </c>
      <c r="H22" s="218">
        <v>0</v>
      </c>
      <c r="I22" s="218">
        <v>0</v>
      </c>
      <c r="J22" s="218">
        <v>24.89</v>
      </c>
      <c r="K22" s="218">
        <v>9.41</v>
      </c>
      <c r="L22" s="218">
        <v>356.14</v>
      </c>
      <c r="M22" s="218">
        <v>0.8</v>
      </c>
      <c r="N22" s="218">
        <v>1.2</v>
      </c>
      <c r="O22" s="218">
        <v>0</v>
      </c>
      <c r="P22" s="218">
        <v>11.27</v>
      </c>
      <c r="Q22" s="218">
        <v>6.69</v>
      </c>
      <c r="R22" s="218">
        <v>10.36</v>
      </c>
      <c r="S22" s="218">
        <v>6.39</v>
      </c>
      <c r="T22" s="218">
        <v>0</v>
      </c>
      <c r="U22" s="218">
        <v>1.76</v>
      </c>
      <c r="V22" s="218">
        <v>6.36</v>
      </c>
      <c r="W22" s="218">
        <v>11.48</v>
      </c>
      <c r="X22" s="218">
        <v>33.659999999999997</v>
      </c>
      <c r="Y22" s="218">
        <v>0</v>
      </c>
      <c r="Z22" s="218">
        <v>43.85</v>
      </c>
      <c r="AA22" s="218">
        <v>18.97</v>
      </c>
      <c r="AB22" s="218">
        <v>0</v>
      </c>
      <c r="AC22" s="218">
        <v>13.92</v>
      </c>
      <c r="AD22" s="218">
        <v>0</v>
      </c>
      <c r="AE22" s="218">
        <v>0</v>
      </c>
      <c r="AF22" s="218">
        <v>0</v>
      </c>
      <c r="AG22" s="218">
        <v>21.09</v>
      </c>
      <c r="AH22" s="218">
        <v>0</v>
      </c>
      <c r="AI22" s="218">
        <v>7.71</v>
      </c>
      <c r="AJ22" s="218">
        <v>0</v>
      </c>
      <c r="AK22" s="218">
        <v>70.91</v>
      </c>
      <c r="AL22" s="218">
        <v>0</v>
      </c>
      <c r="AM22" s="218">
        <v>0</v>
      </c>
      <c r="AN22" s="218">
        <v>0</v>
      </c>
      <c r="AO22" s="218">
        <v>210.98</v>
      </c>
      <c r="AP22" s="218">
        <v>0</v>
      </c>
    </row>
    <row r="23" spans="1:42">
      <c r="A23" t="s">
        <v>65</v>
      </c>
      <c r="B23" s="218">
        <v>0</v>
      </c>
      <c r="C23" s="218">
        <v>5.15</v>
      </c>
      <c r="D23" s="218">
        <v>7.41</v>
      </c>
      <c r="E23" s="218">
        <v>0</v>
      </c>
      <c r="F23" s="218">
        <v>0</v>
      </c>
      <c r="G23" s="218">
        <v>18.989999999999998</v>
      </c>
      <c r="H23" s="218">
        <v>0</v>
      </c>
      <c r="I23" s="218">
        <v>0</v>
      </c>
      <c r="J23" s="218">
        <v>24.89</v>
      </c>
      <c r="K23" s="218">
        <v>9.41</v>
      </c>
      <c r="L23" s="218">
        <v>356.14</v>
      </c>
      <c r="M23" s="218">
        <v>0.8</v>
      </c>
      <c r="N23" s="218">
        <v>1.2</v>
      </c>
      <c r="O23" s="218">
        <v>0</v>
      </c>
      <c r="P23" s="218">
        <v>11.9</v>
      </c>
      <c r="Q23" s="218">
        <v>6.69</v>
      </c>
      <c r="R23" s="218">
        <v>13.01</v>
      </c>
      <c r="S23" s="218">
        <v>6.39</v>
      </c>
      <c r="T23" s="218">
        <v>0</v>
      </c>
      <c r="U23" s="218">
        <v>1.76</v>
      </c>
      <c r="V23" s="218">
        <v>6.36</v>
      </c>
      <c r="W23" s="218">
        <v>11.48</v>
      </c>
      <c r="X23" s="218">
        <v>33.659999999999997</v>
      </c>
      <c r="Y23" s="218">
        <v>0</v>
      </c>
      <c r="Z23" s="218">
        <v>43.85</v>
      </c>
      <c r="AA23" s="218">
        <v>18.97</v>
      </c>
      <c r="AB23" s="218">
        <v>0</v>
      </c>
      <c r="AC23" s="218">
        <v>13.92</v>
      </c>
      <c r="AD23" s="218">
        <v>0</v>
      </c>
      <c r="AE23" s="218">
        <v>0</v>
      </c>
      <c r="AF23" s="218">
        <v>0</v>
      </c>
      <c r="AG23" s="218">
        <v>21.09</v>
      </c>
      <c r="AH23" s="218">
        <v>0</v>
      </c>
      <c r="AI23" s="218">
        <v>7.71</v>
      </c>
      <c r="AJ23" s="218">
        <v>0</v>
      </c>
      <c r="AK23" s="218">
        <v>70.91</v>
      </c>
      <c r="AL23" s="218">
        <v>0</v>
      </c>
      <c r="AM23" s="218">
        <v>0</v>
      </c>
      <c r="AN23" s="218">
        <v>0</v>
      </c>
      <c r="AO23" s="218">
        <v>210.98</v>
      </c>
      <c r="AP23" s="218">
        <v>0</v>
      </c>
    </row>
    <row r="24" spans="1:42">
      <c r="A24" t="s">
        <v>66</v>
      </c>
      <c r="B24" s="218">
        <v>0</v>
      </c>
      <c r="C24" s="218">
        <v>5.15</v>
      </c>
      <c r="D24" s="218">
        <v>7.41</v>
      </c>
      <c r="E24" s="218">
        <v>0</v>
      </c>
      <c r="F24" s="218">
        <v>0</v>
      </c>
      <c r="G24" s="218">
        <v>18.989999999999998</v>
      </c>
      <c r="H24" s="218">
        <v>0</v>
      </c>
      <c r="I24" s="218">
        <v>0</v>
      </c>
      <c r="J24" s="218">
        <v>24.89</v>
      </c>
      <c r="K24" s="218">
        <v>9.41</v>
      </c>
      <c r="L24" s="218">
        <v>356.14</v>
      </c>
      <c r="M24" s="218">
        <v>0.8</v>
      </c>
      <c r="N24" s="218">
        <v>1.2</v>
      </c>
      <c r="O24" s="218">
        <v>0</v>
      </c>
      <c r="P24" s="218">
        <v>11.9</v>
      </c>
      <c r="Q24" s="218">
        <v>6.69</v>
      </c>
      <c r="R24" s="218">
        <v>13.01</v>
      </c>
      <c r="S24" s="218">
        <v>6.39</v>
      </c>
      <c r="T24" s="218">
        <v>0</v>
      </c>
      <c r="U24" s="218">
        <v>1.76</v>
      </c>
      <c r="V24" s="218">
        <v>6.36</v>
      </c>
      <c r="W24" s="218">
        <v>11.48</v>
      </c>
      <c r="X24" s="218">
        <v>33.659999999999997</v>
      </c>
      <c r="Y24" s="218">
        <v>0</v>
      </c>
      <c r="Z24" s="218">
        <v>43.85</v>
      </c>
      <c r="AA24" s="218">
        <v>18.97</v>
      </c>
      <c r="AB24" s="218">
        <v>0</v>
      </c>
      <c r="AC24" s="218">
        <v>13.92</v>
      </c>
      <c r="AD24" s="218">
        <v>0</v>
      </c>
      <c r="AE24" s="218">
        <v>0</v>
      </c>
      <c r="AF24" s="218">
        <v>0</v>
      </c>
      <c r="AG24" s="218">
        <v>21.09</v>
      </c>
      <c r="AH24" s="218">
        <v>0</v>
      </c>
      <c r="AI24" s="218">
        <v>7.71</v>
      </c>
      <c r="AJ24" s="218">
        <v>0</v>
      </c>
      <c r="AK24" s="218">
        <v>70.91</v>
      </c>
      <c r="AL24" s="218">
        <v>0</v>
      </c>
      <c r="AM24" s="218">
        <v>0</v>
      </c>
      <c r="AN24" s="218">
        <v>0</v>
      </c>
      <c r="AO24" s="218">
        <v>210.98</v>
      </c>
      <c r="AP24" s="218">
        <v>0</v>
      </c>
    </row>
    <row r="25" spans="1:42">
      <c r="A25" t="s">
        <v>67</v>
      </c>
      <c r="B25" s="218">
        <v>0</v>
      </c>
      <c r="C25" s="218">
        <v>5.15</v>
      </c>
      <c r="D25" s="218">
        <v>7.41</v>
      </c>
      <c r="E25" s="218">
        <v>0</v>
      </c>
      <c r="F25" s="218">
        <v>0</v>
      </c>
      <c r="G25" s="218">
        <v>18.989999999999998</v>
      </c>
      <c r="H25" s="218">
        <v>0</v>
      </c>
      <c r="I25" s="218">
        <v>0</v>
      </c>
      <c r="J25" s="218">
        <v>24.89</v>
      </c>
      <c r="K25" s="218">
        <v>9.41</v>
      </c>
      <c r="L25" s="218">
        <v>356.14</v>
      </c>
      <c r="M25" s="218">
        <v>0.8</v>
      </c>
      <c r="N25" s="218">
        <v>1.2</v>
      </c>
      <c r="O25" s="218">
        <v>0</v>
      </c>
      <c r="P25" s="218">
        <v>11.9</v>
      </c>
      <c r="Q25" s="218">
        <v>6.69</v>
      </c>
      <c r="R25" s="218">
        <v>10.36</v>
      </c>
      <c r="S25" s="218">
        <v>6.39</v>
      </c>
      <c r="T25" s="218">
        <v>0</v>
      </c>
      <c r="U25" s="218">
        <v>1.76</v>
      </c>
      <c r="V25" s="218">
        <v>6.36</v>
      </c>
      <c r="W25" s="218">
        <v>11.48</v>
      </c>
      <c r="X25" s="218">
        <v>33.659999999999997</v>
      </c>
      <c r="Y25" s="218">
        <v>0</v>
      </c>
      <c r="Z25" s="218">
        <v>43.85</v>
      </c>
      <c r="AA25" s="218">
        <v>18.97</v>
      </c>
      <c r="AB25" s="218">
        <v>0</v>
      </c>
      <c r="AC25" s="218">
        <v>13.92</v>
      </c>
      <c r="AD25" s="218">
        <v>0</v>
      </c>
      <c r="AE25" s="218">
        <v>0</v>
      </c>
      <c r="AF25" s="218">
        <v>0</v>
      </c>
      <c r="AG25" s="218">
        <v>21.09</v>
      </c>
      <c r="AH25" s="218">
        <v>0</v>
      </c>
      <c r="AI25" s="218">
        <v>7.71</v>
      </c>
      <c r="AJ25" s="218">
        <v>0</v>
      </c>
      <c r="AK25" s="218">
        <v>70.91</v>
      </c>
      <c r="AL25" s="218">
        <v>0</v>
      </c>
      <c r="AM25" s="218">
        <v>0</v>
      </c>
      <c r="AN25" s="218">
        <v>0</v>
      </c>
      <c r="AO25" s="218">
        <v>210.98</v>
      </c>
      <c r="AP25" s="218">
        <v>0</v>
      </c>
    </row>
    <row r="26" spans="1:42">
      <c r="A26" t="s">
        <v>68</v>
      </c>
      <c r="B26" s="218">
        <v>0</v>
      </c>
      <c r="C26" s="218">
        <v>5.15</v>
      </c>
      <c r="D26" s="218">
        <v>7.41</v>
      </c>
      <c r="E26" s="218">
        <v>0</v>
      </c>
      <c r="F26" s="218">
        <v>0</v>
      </c>
      <c r="G26" s="218">
        <v>18.989999999999998</v>
      </c>
      <c r="H26" s="218">
        <v>0</v>
      </c>
      <c r="I26" s="218">
        <v>0</v>
      </c>
      <c r="J26" s="218">
        <v>24.89</v>
      </c>
      <c r="K26" s="218">
        <v>9.41</v>
      </c>
      <c r="L26" s="218">
        <v>356.14</v>
      </c>
      <c r="M26" s="218">
        <v>0.8</v>
      </c>
      <c r="N26" s="218">
        <v>1.2</v>
      </c>
      <c r="O26" s="218">
        <v>0</v>
      </c>
      <c r="P26" s="218">
        <v>11.9</v>
      </c>
      <c r="Q26" s="218">
        <v>6.69</v>
      </c>
      <c r="R26" s="218">
        <v>10.36</v>
      </c>
      <c r="S26" s="218">
        <v>6.32</v>
      </c>
      <c r="T26" s="218">
        <v>0</v>
      </c>
      <c r="U26" s="218">
        <v>1.76</v>
      </c>
      <c r="V26" s="218">
        <v>6.36</v>
      </c>
      <c r="W26" s="218">
        <v>11.48</v>
      </c>
      <c r="X26" s="218">
        <v>33.659999999999997</v>
      </c>
      <c r="Y26" s="218">
        <v>0</v>
      </c>
      <c r="Z26" s="218">
        <v>43.85</v>
      </c>
      <c r="AA26" s="218">
        <v>18.97</v>
      </c>
      <c r="AB26" s="218">
        <v>0</v>
      </c>
      <c r="AC26" s="218">
        <v>13.92</v>
      </c>
      <c r="AD26" s="218">
        <v>0</v>
      </c>
      <c r="AE26" s="218">
        <v>0</v>
      </c>
      <c r="AF26" s="218">
        <v>0</v>
      </c>
      <c r="AG26" s="218">
        <v>21.09</v>
      </c>
      <c r="AH26" s="218">
        <v>0</v>
      </c>
      <c r="AI26" s="218">
        <v>7.71</v>
      </c>
      <c r="AJ26" s="218">
        <v>0</v>
      </c>
      <c r="AK26" s="218">
        <v>70.91</v>
      </c>
      <c r="AL26" s="218">
        <v>0</v>
      </c>
      <c r="AM26" s="218">
        <v>0</v>
      </c>
      <c r="AN26" s="218">
        <v>0</v>
      </c>
      <c r="AO26" s="218">
        <v>210.98</v>
      </c>
      <c r="AP26" s="218">
        <v>0</v>
      </c>
    </row>
    <row r="27" spans="1:42">
      <c r="A27" t="s">
        <v>69</v>
      </c>
      <c r="B27" s="218">
        <v>0</v>
      </c>
      <c r="C27" s="218">
        <v>5.15</v>
      </c>
      <c r="D27" s="218">
        <v>7.41</v>
      </c>
      <c r="E27" s="218">
        <v>0</v>
      </c>
      <c r="F27" s="218">
        <v>0</v>
      </c>
      <c r="G27" s="218">
        <v>18.989999999999998</v>
      </c>
      <c r="H27" s="218">
        <v>0</v>
      </c>
      <c r="I27" s="218">
        <v>0</v>
      </c>
      <c r="J27" s="218">
        <v>24.89</v>
      </c>
      <c r="K27" s="218">
        <v>9.41</v>
      </c>
      <c r="L27" s="218">
        <v>356.14</v>
      </c>
      <c r="M27" s="218">
        <v>0.8</v>
      </c>
      <c r="N27" s="218">
        <v>1.2</v>
      </c>
      <c r="O27" s="218">
        <v>0</v>
      </c>
      <c r="P27" s="218">
        <v>12.15</v>
      </c>
      <c r="Q27" s="218">
        <v>6.69</v>
      </c>
      <c r="R27" s="218">
        <v>9.58</v>
      </c>
      <c r="S27" s="218">
        <v>5.28</v>
      </c>
      <c r="T27" s="218">
        <v>0</v>
      </c>
      <c r="U27" s="218">
        <v>1.76</v>
      </c>
      <c r="V27" s="218">
        <v>6.53</v>
      </c>
      <c r="W27" s="218">
        <v>11.48</v>
      </c>
      <c r="X27" s="218">
        <v>33.659999999999997</v>
      </c>
      <c r="Y27" s="218">
        <v>0</v>
      </c>
      <c r="Z27" s="218">
        <v>43.85</v>
      </c>
      <c r="AA27" s="218">
        <v>18.97</v>
      </c>
      <c r="AB27" s="218">
        <v>0</v>
      </c>
      <c r="AC27" s="218">
        <v>13.92</v>
      </c>
      <c r="AD27" s="218">
        <v>0</v>
      </c>
      <c r="AE27" s="218">
        <v>0</v>
      </c>
      <c r="AF27" s="218">
        <v>0</v>
      </c>
      <c r="AG27" s="218">
        <v>21.09</v>
      </c>
      <c r="AH27" s="218">
        <v>0</v>
      </c>
      <c r="AI27" s="218">
        <v>7.71</v>
      </c>
      <c r="AJ27" s="218">
        <v>0</v>
      </c>
      <c r="AK27" s="218">
        <v>70.91</v>
      </c>
      <c r="AL27" s="218">
        <v>0</v>
      </c>
      <c r="AM27" s="218">
        <v>0</v>
      </c>
      <c r="AN27" s="218">
        <v>0</v>
      </c>
      <c r="AO27" s="218">
        <v>210.98</v>
      </c>
      <c r="AP27" s="218">
        <v>0</v>
      </c>
    </row>
    <row r="28" spans="1:42">
      <c r="A28" t="s">
        <v>70</v>
      </c>
      <c r="B28" s="218">
        <v>0</v>
      </c>
      <c r="C28" s="218">
        <v>5.15</v>
      </c>
      <c r="D28" s="218">
        <v>7.41</v>
      </c>
      <c r="E28" s="218">
        <v>0</v>
      </c>
      <c r="F28" s="218">
        <v>0</v>
      </c>
      <c r="G28" s="218">
        <v>18.989999999999998</v>
      </c>
      <c r="H28" s="218">
        <v>0</v>
      </c>
      <c r="I28" s="218">
        <v>0</v>
      </c>
      <c r="J28" s="218">
        <v>24.89</v>
      </c>
      <c r="K28" s="218">
        <v>9.41</v>
      </c>
      <c r="L28" s="218">
        <v>356.14</v>
      </c>
      <c r="M28" s="218">
        <v>0.8</v>
      </c>
      <c r="N28" s="218">
        <v>1.2</v>
      </c>
      <c r="O28" s="218">
        <v>0</v>
      </c>
      <c r="P28" s="218">
        <v>12.15</v>
      </c>
      <c r="Q28" s="218">
        <v>6.69</v>
      </c>
      <c r="R28" s="218">
        <v>9.58</v>
      </c>
      <c r="S28" s="218">
        <v>5.28</v>
      </c>
      <c r="T28" s="218">
        <v>0</v>
      </c>
      <c r="U28" s="218">
        <v>1.76</v>
      </c>
      <c r="V28" s="218">
        <v>6.53</v>
      </c>
      <c r="W28" s="218">
        <v>11.48</v>
      </c>
      <c r="X28" s="218">
        <v>33.659999999999997</v>
      </c>
      <c r="Y28" s="218">
        <v>0</v>
      </c>
      <c r="Z28" s="218">
        <v>43.85</v>
      </c>
      <c r="AA28" s="218">
        <v>18.97</v>
      </c>
      <c r="AB28" s="218">
        <v>0</v>
      </c>
      <c r="AC28" s="218">
        <v>13.92</v>
      </c>
      <c r="AD28" s="218">
        <v>0</v>
      </c>
      <c r="AE28" s="218">
        <v>0</v>
      </c>
      <c r="AF28" s="218">
        <v>0</v>
      </c>
      <c r="AG28" s="218">
        <v>21.09</v>
      </c>
      <c r="AH28" s="218">
        <v>0</v>
      </c>
      <c r="AI28" s="218">
        <v>7.71</v>
      </c>
      <c r="AJ28" s="218">
        <v>0</v>
      </c>
      <c r="AK28" s="218">
        <v>70.91</v>
      </c>
      <c r="AL28" s="218">
        <v>0</v>
      </c>
      <c r="AM28" s="218">
        <v>0</v>
      </c>
      <c r="AN28" s="218">
        <v>0</v>
      </c>
      <c r="AO28" s="218">
        <v>210.98</v>
      </c>
      <c r="AP28" s="218">
        <v>0</v>
      </c>
    </row>
    <row r="29" spans="1:42">
      <c r="A29" t="s">
        <v>71</v>
      </c>
      <c r="B29" s="218">
        <v>0</v>
      </c>
      <c r="C29" s="218">
        <v>5.15</v>
      </c>
      <c r="D29" s="218">
        <v>7.41</v>
      </c>
      <c r="E29" s="218">
        <v>0</v>
      </c>
      <c r="F29" s="218">
        <v>0</v>
      </c>
      <c r="G29" s="218">
        <v>18.989999999999998</v>
      </c>
      <c r="H29" s="218">
        <v>0</v>
      </c>
      <c r="I29" s="218">
        <v>0</v>
      </c>
      <c r="J29" s="218">
        <v>24.89</v>
      </c>
      <c r="K29" s="218">
        <v>7.45</v>
      </c>
      <c r="L29" s="218">
        <v>356.14</v>
      </c>
      <c r="M29" s="218">
        <v>0.8</v>
      </c>
      <c r="N29" s="218">
        <v>1.2</v>
      </c>
      <c r="O29" s="218">
        <v>0</v>
      </c>
      <c r="P29" s="218">
        <v>11.9</v>
      </c>
      <c r="Q29" s="218">
        <v>6.69</v>
      </c>
      <c r="R29" s="218">
        <v>9.58</v>
      </c>
      <c r="S29" s="218">
        <v>4.09</v>
      </c>
      <c r="T29" s="218">
        <v>0</v>
      </c>
      <c r="U29" s="218">
        <v>1.76</v>
      </c>
      <c r="V29" s="218">
        <v>6.53</v>
      </c>
      <c r="W29" s="218">
        <v>11.48</v>
      </c>
      <c r="X29" s="218">
        <v>33.659999999999997</v>
      </c>
      <c r="Y29" s="218">
        <v>0</v>
      </c>
      <c r="Z29" s="218">
        <v>43.85</v>
      </c>
      <c r="AA29" s="218">
        <v>18.97</v>
      </c>
      <c r="AB29" s="218">
        <v>0</v>
      </c>
      <c r="AC29" s="218">
        <v>13.92</v>
      </c>
      <c r="AD29" s="218">
        <v>0</v>
      </c>
      <c r="AE29" s="218">
        <v>0</v>
      </c>
      <c r="AF29" s="218">
        <v>0</v>
      </c>
      <c r="AG29" s="218">
        <v>21.09</v>
      </c>
      <c r="AH29" s="218">
        <v>0</v>
      </c>
      <c r="AI29" s="218">
        <v>7.71</v>
      </c>
      <c r="AJ29" s="218">
        <v>0</v>
      </c>
      <c r="AK29" s="218">
        <v>70.91</v>
      </c>
      <c r="AL29" s="218">
        <v>0</v>
      </c>
      <c r="AM29" s="218">
        <v>0</v>
      </c>
      <c r="AN29" s="218">
        <v>0</v>
      </c>
      <c r="AO29" s="218">
        <v>210.98</v>
      </c>
      <c r="AP29" s="218">
        <v>0</v>
      </c>
    </row>
    <row r="30" spans="1:42">
      <c r="A30" t="s">
        <v>72</v>
      </c>
      <c r="B30" s="218">
        <v>0</v>
      </c>
      <c r="C30" s="218">
        <v>5.15</v>
      </c>
      <c r="D30" s="218">
        <v>7.41</v>
      </c>
      <c r="E30" s="218">
        <v>0</v>
      </c>
      <c r="F30" s="218">
        <v>0</v>
      </c>
      <c r="G30" s="218">
        <v>18.989999999999998</v>
      </c>
      <c r="H30" s="218">
        <v>0</v>
      </c>
      <c r="I30" s="218">
        <v>0</v>
      </c>
      <c r="J30" s="218">
        <v>24.89</v>
      </c>
      <c r="K30" s="218">
        <v>7.46</v>
      </c>
      <c r="L30" s="218">
        <v>356.14</v>
      </c>
      <c r="M30" s="218">
        <v>0.8</v>
      </c>
      <c r="N30" s="218">
        <v>1.2</v>
      </c>
      <c r="O30" s="218">
        <v>0</v>
      </c>
      <c r="P30" s="218">
        <v>11.9</v>
      </c>
      <c r="Q30" s="218">
        <v>6.69</v>
      </c>
      <c r="R30" s="218">
        <v>9.58</v>
      </c>
      <c r="S30" s="218">
        <v>4.09</v>
      </c>
      <c r="T30" s="218">
        <v>0</v>
      </c>
      <c r="U30" s="218">
        <v>1.76</v>
      </c>
      <c r="V30" s="218">
        <v>6.53</v>
      </c>
      <c r="W30" s="218">
        <v>11.48</v>
      </c>
      <c r="X30" s="218">
        <v>33.659999999999997</v>
      </c>
      <c r="Y30" s="218">
        <v>0</v>
      </c>
      <c r="Z30" s="218">
        <v>43.85</v>
      </c>
      <c r="AA30" s="218">
        <v>18.97</v>
      </c>
      <c r="AB30" s="218">
        <v>0</v>
      </c>
      <c r="AC30" s="218">
        <v>13.92</v>
      </c>
      <c r="AD30" s="218">
        <v>0</v>
      </c>
      <c r="AE30" s="218">
        <v>0</v>
      </c>
      <c r="AF30" s="218">
        <v>0</v>
      </c>
      <c r="AG30" s="218">
        <v>21.09</v>
      </c>
      <c r="AH30" s="218">
        <v>0</v>
      </c>
      <c r="AI30" s="218">
        <v>7.71</v>
      </c>
      <c r="AJ30" s="218">
        <v>0</v>
      </c>
      <c r="AK30" s="218">
        <v>70.91</v>
      </c>
      <c r="AL30" s="218">
        <v>0</v>
      </c>
      <c r="AM30" s="218">
        <v>0</v>
      </c>
      <c r="AN30" s="218">
        <v>0</v>
      </c>
      <c r="AO30" s="218">
        <v>210.98</v>
      </c>
      <c r="AP30" s="218">
        <v>0</v>
      </c>
    </row>
    <row r="31" spans="1:42">
      <c r="A31" t="s">
        <v>73</v>
      </c>
      <c r="B31" s="218">
        <v>0</v>
      </c>
      <c r="C31" s="218">
        <v>4.83</v>
      </c>
      <c r="D31" s="218">
        <v>7.41</v>
      </c>
      <c r="E31" s="218">
        <v>0</v>
      </c>
      <c r="F31" s="218">
        <v>0</v>
      </c>
      <c r="G31" s="218">
        <v>18.989999999999998</v>
      </c>
      <c r="H31" s="218">
        <v>0</v>
      </c>
      <c r="I31" s="218">
        <v>0</v>
      </c>
      <c r="J31" s="218">
        <v>24.89</v>
      </c>
      <c r="K31" s="218">
        <v>7.45</v>
      </c>
      <c r="L31" s="218">
        <v>356.14</v>
      </c>
      <c r="M31" s="218">
        <v>0.8</v>
      </c>
      <c r="N31" s="218">
        <v>1.2</v>
      </c>
      <c r="O31" s="218">
        <v>0</v>
      </c>
      <c r="P31" s="218">
        <v>11.9</v>
      </c>
      <c r="Q31" s="218">
        <v>6.69</v>
      </c>
      <c r="R31" s="218">
        <v>9.58</v>
      </c>
      <c r="S31" s="218">
        <v>4.09</v>
      </c>
      <c r="T31" s="218">
        <v>0</v>
      </c>
      <c r="U31" s="218">
        <v>1.76</v>
      </c>
      <c r="V31" s="218">
        <v>6.53</v>
      </c>
      <c r="W31" s="218">
        <v>11.48</v>
      </c>
      <c r="X31" s="218">
        <v>34.549999999999997</v>
      </c>
      <c r="Y31" s="218">
        <v>0</v>
      </c>
      <c r="Z31" s="218">
        <v>43.85</v>
      </c>
      <c r="AA31" s="218">
        <v>18.97</v>
      </c>
      <c r="AB31" s="218">
        <v>0</v>
      </c>
      <c r="AC31" s="218">
        <v>13.92</v>
      </c>
      <c r="AD31" s="218">
        <v>0</v>
      </c>
      <c r="AE31" s="218">
        <v>0</v>
      </c>
      <c r="AF31" s="218">
        <v>0</v>
      </c>
      <c r="AG31" s="218">
        <v>21.09</v>
      </c>
      <c r="AH31" s="218">
        <v>0</v>
      </c>
      <c r="AI31" s="218">
        <v>7.71</v>
      </c>
      <c r="AJ31" s="218">
        <v>0</v>
      </c>
      <c r="AK31" s="218">
        <v>70.91</v>
      </c>
      <c r="AL31" s="218">
        <v>0</v>
      </c>
      <c r="AM31" s="218">
        <v>0</v>
      </c>
      <c r="AN31" s="218">
        <v>0</v>
      </c>
      <c r="AO31" s="218">
        <v>210.98</v>
      </c>
      <c r="AP31" s="218">
        <v>0</v>
      </c>
    </row>
    <row r="32" spans="1:42">
      <c r="A32" t="s">
        <v>74</v>
      </c>
      <c r="B32" s="218">
        <v>0</v>
      </c>
      <c r="C32" s="218">
        <v>4.83</v>
      </c>
      <c r="D32" s="218">
        <v>7.41</v>
      </c>
      <c r="E32" s="218">
        <v>0</v>
      </c>
      <c r="F32" s="218">
        <v>0</v>
      </c>
      <c r="G32" s="218">
        <v>18.989999999999998</v>
      </c>
      <c r="H32" s="218">
        <v>0</v>
      </c>
      <c r="I32" s="218">
        <v>0</v>
      </c>
      <c r="J32" s="218">
        <v>24.89</v>
      </c>
      <c r="K32" s="218">
        <v>7.46</v>
      </c>
      <c r="L32" s="218">
        <v>356.14</v>
      </c>
      <c r="M32" s="218">
        <v>0.8</v>
      </c>
      <c r="N32" s="218">
        <v>1.2</v>
      </c>
      <c r="O32" s="218">
        <v>0</v>
      </c>
      <c r="P32" s="218">
        <v>11.9</v>
      </c>
      <c r="Q32" s="218">
        <v>6.69</v>
      </c>
      <c r="R32" s="218">
        <v>9.58</v>
      </c>
      <c r="S32" s="218">
        <v>4.09</v>
      </c>
      <c r="T32" s="218">
        <v>0</v>
      </c>
      <c r="U32" s="218">
        <v>1.76</v>
      </c>
      <c r="V32" s="218">
        <v>6.53</v>
      </c>
      <c r="W32" s="218">
        <v>11.48</v>
      </c>
      <c r="X32" s="218">
        <v>33.67</v>
      </c>
      <c r="Y32" s="218">
        <v>0</v>
      </c>
      <c r="Z32" s="218">
        <v>43.85</v>
      </c>
      <c r="AA32" s="218">
        <v>18.97</v>
      </c>
      <c r="AB32" s="218">
        <v>0</v>
      </c>
      <c r="AC32" s="218">
        <v>13.92</v>
      </c>
      <c r="AD32" s="218">
        <v>0</v>
      </c>
      <c r="AE32" s="218">
        <v>0</v>
      </c>
      <c r="AF32" s="218">
        <v>0</v>
      </c>
      <c r="AG32" s="218">
        <v>21.09</v>
      </c>
      <c r="AH32" s="218">
        <v>0</v>
      </c>
      <c r="AI32" s="218">
        <v>7.71</v>
      </c>
      <c r="AJ32" s="218">
        <v>0</v>
      </c>
      <c r="AK32" s="218">
        <v>70.91</v>
      </c>
      <c r="AL32" s="218">
        <v>0</v>
      </c>
      <c r="AM32" s="218">
        <v>0</v>
      </c>
      <c r="AN32" s="218">
        <v>0</v>
      </c>
      <c r="AO32" s="218">
        <v>210.98</v>
      </c>
      <c r="AP32" s="218">
        <v>0</v>
      </c>
    </row>
    <row r="33" spans="1:42">
      <c r="A33" t="s">
        <v>75</v>
      </c>
      <c r="B33" s="218">
        <v>0</v>
      </c>
      <c r="C33" s="218">
        <v>4.83</v>
      </c>
      <c r="D33" s="218">
        <v>7.41</v>
      </c>
      <c r="E33" s="218">
        <v>0</v>
      </c>
      <c r="F33" s="218">
        <v>0</v>
      </c>
      <c r="G33" s="218">
        <v>18.989999999999998</v>
      </c>
      <c r="H33" s="218">
        <v>0</v>
      </c>
      <c r="I33" s="218">
        <v>0</v>
      </c>
      <c r="J33" s="218">
        <v>24.89</v>
      </c>
      <c r="K33" s="218">
        <v>7.45</v>
      </c>
      <c r="L33" s="218">
        <v>356.14</v>
      </c>
      <c r="M33" s="218">
        <v>0.8</v>
      </c>
      <c r="N33" s="218">
        <v>1.2</v>
      </c>
      <c r="O33" s="218">
        <v>0</v>
      </c>
      <c r="P33" s="218">
        <v>11.9</v>
      </c>
      <c r="Q33" s="218">
        <v>6.69</v>
      </c>
      <c r="R33" s="218">
        <v>9.7200000000000006</v>
      </c>
      <c r="S33" s="218">
        <v>4.12</v>
      </c>
      <c r="T33" s="218">
        <v>0</v>
      </c>
      <c r="U33" s="218">
        <v>1.76</v>
      </c>
      <c r="V33" s="218">
        <v>6.53</v>
      </c>
      <c r="W33" s="218">
        <v>11.48</v>
      </c>
      <c r="X33" s="218">
        <v>33.659999999999997</v>
      </c>
      <c r="Y33" s="218">
        <v>0</v>
      </c>
      <c r="Z33" s="218">
        <v>43.85</v>
      </c>
      <c r="AA33" s="218">
        <v>18.97</v>
      </c>
      <c r="AB33" s="218">
        <v>0</v>
      </c>
      <c r="AC33" s="218">
        <v>13.92</v>
      </c>
      <c r="AD33" s="218">
        <v>0</v>
      </c>
      <c r="AE33" s="218">
        <v>0</v>
      </c>
      <c r="AF33" s="218">
        <v>0</v>
      </c>
      <c r="AG33" s="218">
        <v>21.09</v>
      </c>
      <c r="AH33" s="218">
        <v>0</v>
      </c>
      <c r="AI33" s="218">
        <v>7.71</v>
      </c>
      <c r="AJ33" s="218">
        <v>0</v>
      </c>
      <c r="AK33" s="218">
        <v>70.91</v>
      </c>
      <c r="AL33" s="218">
        <v>0</v>
      </c>
      <c r="AM33" s="218">
        <v>0</v>
      </c>
      <c r="AN33" s="218">
        <v>0</v>
      </c>
      <c r="AO33" s="218">
        <v>210.98</v>
      </c>
      <c r="AP33" s="218">
        <v>0</v>
      </c>
    </row>
    <row r="34" spans="1:42">
      <c r="A34" t="s">
        <v>76</v>
      </c>
      <c r="B34" s="218">
        <v>0</v>
      </c>
      <c r="C34" s="218">
        <v>4.83</v>
      </c>
      <c r="D34" s="218">
        <v>7.41</v>
      </c>
      <c r="E34" s="218">
        <v>0</v>
      </c>
      <c r="F34" s="218">
        <v>0</v>
      </c>
      <c r="G34" s="218">
        <v>18.989999999999998</v>
      </c>
      <c r="H34" s="218">
        <v>0</v>
      </c>
      <c r="I34" s="218">
        <v>0</v>
      </c>
      <c r="J34" s="218">
        <v>24.89</v>
      </c>
      <c r="K34" s="218">
        <v>7.46</v>
      </c>
      <c r="L34" s="218">
        <v>356.14</v>
      </c>
      <c r="M34" s="218">
        <v>0.8</v>
      </c>
      <c r="N34" s="218">
        <v>1.2</v>
      </c>
      <c r="O34" s="218">
        <v>0</v>
      </c>
      <c r="P34" s="218">
        <v>11.9</v>
      </c>
      <c r="Q34" s="218">
        <v>6.69</v>
      </c>
      <c r="R34" s="218">
        <v>9.7200000000000006</v>
      </c>
      <c r="S34" s="218">
        <v>4.12</v>
      </c>
      <c r="T34" s="218">
        <v>0</v>
      </c>
      <c r="U34" s="218">
        <v>1.76</v>
      </c>
      <c r="V34" s="218">
        <v>6.53</v>
      </c>
      <c r="W34" s="218">
        <v>11.48</v>
      </c>
      <c r="X34" s="218">
        <v>33.659999999999997</v>
      </c>
      <c r="Y34" s="218">
        <v>0</v>
      </c>
      <c r="Z34" s="218">
        <v>43.85</v>
      </c>
      <c r="AA34" s="218">
        <v>18.97</v>
      </c>
      <c r="AB34" s="218">
        <v>0</v>
      </c>
      <c r="AC34" s="218">
        <v>13.92</v>
      </c>
      <c r="AD34" s="218">
        <v>0</v>
      </c>
      <c r="AE34" s="218">
        <v>0</v>
      </c>
      <c r="AF34" s="218">
        <v>0</v>
      </c>
      <c r="AG34" s="218">
        <v>21.09</v>
      </c>
      <c r="AH34" s="218">
        <v>0</v>
      </c>
      <c r="AI34" s="218">
        <v>7.71</v>
      </c>
      <c r="AJ34" s="218">
        <v>0</v>
      </c>
      <c r="AK34" s="218">
        <v>70.91</v>
      </c>
      <c r="AL34" s="218">
        <v>0</v>
      </c>
      <c r="AM34" s="218">
        <v>0</v>
      </c>
      <c r="AN34" s="218">
        <v>0</v>
      </c>
      <c r="AO34" s="218">
        <v>210.98</v>
      </c>
      <c r="AP34" s="218">
        <v>0</v>
      </c>
    </row>
    <row r="35" spans="1:42">
      <c r="A35" t="s">
        <v>77</v>
      </c>
      <c r="B35" s="218">
        <v>0</v>
      </c>
      <c r="C35" s="218">
        <v>4.83</v>
      </c>
      <c r="D35" s="218">
        <v>7.41</v>
      </c>
      <c r="E35" s="218">
        <v>0</v>
      </c>
      <c r="F35" s="218">
        <v>0</v>
      </c>
      <c r="G35" s="218">
        <v>18.989999999999998</v>
      </c>
      <c r="H35" s="218">
        <v>0</v>
      </c>
      <c r="I35" s="218">
        <v>0</v>
      </c>
      <c r="J35" s="218">
        <v>23.55</v>
      </c>
      <c r="K35" s="218">
        <v>7.48</v>
      </c>
      <c r="L35" s="218">
        <v>356.14</v>
      </c>
      <c r="M35" s="218">
        <v>0.8</v>
      </c>
      <c r="N35" s="218">
        <v>1.2</v>
      </c>
      <c r="O35" s="218">
        <v>0</v>
      </c>
      <c r="P35" s="218">
        <v>11.9</v>
      </c>
      <c r="Q35" s="218">
        <v>6.69</v>
      </c>
      <c r="R35" s="218">
        <v>7.77</v>
      </c>
      <c r="S35" s="218">
        <v>4.12</v>
      </c>
      <c r="T35" s="218">
        <v>0</v>
      </c>
      <c r="U35" s="218">
        <v>1.76</v>
      </c>
      <c r="V35" s="218">
        <v>6.53</v>
      </c>
      <c r="W35" s="218">
        <v>11.48</v>
      </c>
      <c r="X35" s="218">
        <v>33.659999999999997</v>
      </c>
      <c r="Y35" s="218">
        <v>0</v>
      </c>
      <c r="Z35" s="218">
        <v>43.85</v>
      </c>
      <c r="AA35" s="218">
        <v>18.97</v>
      </c>
      <c r="AB35" s="218">
        <v>0</v>
      </c>
      <c r="AC35" s="218">
        <v>13.92</v>
      </c>
      <c r="AD35" s="218">
        <v>0</v>
      </c>
      <c r="AE35" s="218">
        <v>0</v>
      </c>
      <c r="AF35" s="218">
        <v>0</v>
      </c>
      <c r="AG35" s="218">
        <v>21.09</v>
      </c>
      <c r="AH35" s="218">
        <v>0</v>
      </c>
      <c r="AI35" s="218">
        <v>7.71</v>
      </c>
      <c r="AJ35" s="218">
        <v>0</v>
      </c>
      <c r="AK35" s="218">
        <v>70.91</v>
      </c>
      <c r="AL35" s="218">
        <v>0</v>
      </c>
      <c r="AM35" s="218">
        <v>0</v>
      </c>
      <c r="AN35" s="218">
        <v>0</v>
      </c>
      <c r="AO35" s="218">
        <v>210.98</v>
      </c>
      <c r="AP35" s="218">
        <v>0</v>
      </c>
    </row>
    <row r="36" spans="1:42">
      <c r="A36" t="s">
        <v>78</v>
      </c>
      <c r="B36" s="218">
        <v>0</v>
      </c>
      <c r="C36" s="218">
        <v>4.83</v>
      </c>
      <c r="D36" s="218">
        <v>7.41</v>
      </c>
      <c r="E36" s="218">
        <v>0</v>
      </c>
      <c r="F36" s="218">
        <v>0</v>
      </c>
      <c r="G36" s="218">
        <v>18.989999999999998</v>
      </c>
      <c r="H36" s="218">
        <v>0</v>
      </c>
      <c r="I36" s="218">
        <v>0</v>
      </c>
      <c r="J36" s="218">
        <v>23.55</v>
      </c>
      <c r="K36" s="218">
        <v>7.48</v>
      </c>
      <c r="L36" s="218">
        <v>356.14</v>
      </c>
      <c r="M36" s="218">
        <v>0.8</v>
      </c>
      <c r="N36" s="218">
        <v>1.2</v>
      </c>
      <c r="O36" s="218">
        <v>0</v>
      </c>
      <c r="P36" s="218">
        <v>11.9</v>
      </c>
      <c r="Q36" s="218">
        <v>6.69</v>
      </c>
      <c r="R36" s="218">
        <v>7.77</v>
      </c>
      <c r="S36" s="218">
        <v>4.12</v>
      </c>
      <c r="T36" s="218">
        <v>0</v>
      </c>
      <c r="U36" s="218">
        <v>1.76</v>
      </c>
      <c r="V36" s="218">
        <v>6.36</v>
      </c>
      <c r="W36" s="218">
        <v>11.48</v>
      </c>
      <c r="X36" s="218">
        <v>33.659999999999997</v>
      </c>
      <c r="Y36" s="218">
        <v>0</v>
      </c>
      <c r="Z36" s="218">
        <v>43.85</v>
      </c>
      <c r="AA36" s="218">
        <v>18.97</v>
      </c>
      <c r="AB36" s="218">
        <v>0</v>
      </c>
      <c r="AC36" s="218">
        <v>13.92</v>
      </c>
      <c r="AD36" s="218">
        <v>0</v>
      </c>
      <c r="AE36" s="218">
        <v>0</v>
      </c>
      <c r="AF36" s="218">
        <v>0</v>
      </c>
      <c r="AG36" s="218">
        <v>21.09</v>
      </c>
      <c r="AH36" s="218">
        <v>0</v>
      </c>
      <c r="AI36" s="218">
        <v>7.71</v>
      </c>
      <c r="AJ36" s="218">
        <v>0</v>
      </c>
      <c r="AK36" s="218">
        <v>70.91</v>
      </c>
      <c r="AL36" s="218">
        <v>0</v>
      </c>
      <c r="AM36" s="218">
        <v>0</v>
      </c>
      <c r="AN36" s="218">
        <v>0</v>
      </c>
      <c r="AO36" s="218">
        <v>210.98</v>
      </c>
      <c r="AP36" s="218">
        <v>0</v>
      </c>
    </row>
    <row r="37" spans="1:42">
      <c r="A37" t="s">
        <v>79</v>
      </c>
      <c r="B37" s="218">
        <v>0</v>
      </c>
      <c r="C37" s="218">
        <v>4.83</v>
      </c>
      <c r="D37" s="218">
        <v>7.41</v>
      </c>
      <c r="E37" s="218">
        <v>0</v>
      </c>
      <c r="F37" s="218">
        <v>0</v>
      </c>
      <c r="G37" s="218">
        <v>18.989999999999998</v>
      </c>
      <c r="H37" s="218">
        <v>0</v>
      </c>
      <c r="I37" s="218">
        <v>0</v>
      </c>
      <c r="J37" s="218">
        <v>23.55</v>
      </c>
      <c r="K37" s="218">
        <v>7.48</v>
      </c>
      <c r="L37" s="218">
        <v>356.14</v>
      </c>
      <c r="M37" s="218">
        <v>0.8</v>
      </c>
      <c r="N37" s="218">
        <v>1.2</v>
      </c>
      <c r="O37" s="218">
        <v>0</v>
      </c>
      <c r="P37" s="218">
        <v>11.9</v>
      </c>
      <c r="Q37" s="218">
        <v>6.69</v>
      </c>
      <c r="R37" s="218">
        <v>13.01</v>
      </c>
      <c r="S37" s="218">
        <v>4.12</v>
      </c>
      <c r="T37" s="218">
        <v>0</v>
      </c>
      <c r="U37" s="218">
        <v>1.76</v>
      </c>
      <c r="V37" s="218">
        <v>6.36</v>
      </c>
      <c r="W37" s="218">
        <v>11.48</v>
      </c>
      <c r="X37" s="218">
        <v>33.659999999999997</v>
      </c>
      <c r="Y37" s="218">
        <v>0</v>
      </c>
      <c r="Z37" s="218">
        <v>43.85</v>
      </c>
      <c r="AA37" s="218">
        <v>18.97</v>
      </c>
      <c r="AB37" s="218">
        <v>0</v>
      </c>
      <c r="AC37" s="218">
        <v>13.92</v>
      </c>
      <c r="AD37" s="218">
        <v>0</v>
      </c>
      <c r="AE37" s="218">
        <v>0</v>
      </c>
      <c r="AF37" s="218">
        <v>0</v>
      </c>
      <c r="AG37" s="218">
        <v>21.09</v>
      </c>
      <c r="AH37" s="218">
        <v>0</v>
      </c>
      <c r="AI37" s="218">
        <v>7.71</v>
      </c>
      <c r="AJ37" s="218">
        <v>0</v>
      </c>
      <c r="AK37" s="218">
        <v>70.91</v>
      </c>
      <c r="AL37" s="218">
        <v>0</v>
      </c>
      <c r="AM37" s="218">
        <v>0</v>
      </c>
      <c r="AN37" s="218">
        <v>0</v>
      </c>
      <c r="AO37" s="218">
        <v>210.98</v>
      </c>
      <c r="AP37" s="218">
        <v>0</v>
      </c>
    </row>
    <row r="38" spans="1:42">
      <c r="A38" t="s">
        <v>80</v>
      </c>
      <c r="B38" s="218">
        <v>0</v>
      </c>
      <c r="C38" s="218">
        <v>4.83</v>
      </c>
      <c r="D38" s="218">
        <v>7.41</v>
      </c>
      <c r="E38" s="218">
        <v>0</v>
      </c>
      <c r="F38" s="218">
        <v>0</v>
      </c>
      <c r="G38" s="218">
        <v>18.989999999999998</v>
      </c>
      <c r="H38" s="218">
        <v>0</v>
      </c>
      <c r="I38" s="218">
        <v>0</v>
      </c>
      <c r="J38" s="218">
        <v>23.55</v>
      </c>
      <c r="K38" s="218">
        <v>7.48</v>
      </c>
      <c r="L38" s="218">
        <v>356.14</v>
      </c>
      <c r="M38" s="218">
        <v>0.8</v>
      </c>
      <c r="N38" s="218">
        <v>1.2</v>
      </c>
      <c r="O38" s="218">
        <v>0</v>
      </c>
      <c r="P38" s="218">
        <v>11.9</v>
      </c>
      <c r="Q38" s="218">
        <v>6.69</v>
      </c>
      <c r="R38" s="218">
        <v>13.01</v>
      </c>
      <c r="S38" s="218">
        <v>4.12</v>
      </c>
      <c r="T38" s="218">
        <v>0</v>
      </c>
      <c r="U38" s="218">
        <v>1.76</v>
      </c>
      <c r="V38" s="218">
        <v>6.36</v>
      </c>
      <c r="W38" s="218">
        <v>11.48</v>
      </c>
      <c r="X38" s="218">
        <v>33.659999999999997</v>
      </c>
      <c r="Y38" s="218">
        <v>0</v>
      </c>
      <c r="Z38" s="218">
        <v>43.85</v>
      </c>
      <c r="AA38" s="218">
        <v>18.97</v>
      </c>
      <c r="AB38" s="218">
        <v>0</v>
      </c>
      <c r="AC38" s="218">
        <v>13.92</v>
      </c>
      <c r="AD38" s="218">
        <v>0</v>
      </c>
      <c r="AE38" s="218">
        <v>0</v>
      </c>
      <c r="AF38" s="218">
        <v>0</v>
      </c>
      <c r="AG38" s="218">
        <v>21.09</v>
      </c>
      <c r="AH38" s="218">
        <v>0</v>
      </c>
      <c r="AI38" s="218">
        <v>7.71</v>
      </c>
      <c r="AJ38" s="218">
        <v>0</v>
      </c>
      <c r="AK38" s="218">
        <v>70.91</v>
      </c>
      <c r="AL38" s="218">
        <v>0</v>
      </c>
      <c r="AM38" s="218">
        <v>0</v>
      </c>
      <c r="AN38" s="218">
        <v>0</v>
      </c>
      <c r="AO38" s="218">
        <v>210.98</v>
      </c>
      <c r="AP38" s="218">
        <v>0</v>
      </c>
    </row>
    <row r="39" spans="1:42">
      <c r="A39" t="s">
        <v>81</v>
      </c>
      <c r="B39" s="218">
        <v>0</v>
      </c>
      <c r="C39" s="218">
        <v>4.83</v>
      </c>
      <c r="D39" s="218">
        <v>7.41</v>
      </c>
      <c r="E39" s="218">
        <v>0</v>
      </c>
      <c r="F39" s="218">
        <v>0</v>
      </c>
      <c r="G39" s="218">
        <v>18.989999999999998</v>
      </c>
      <c r="H39" s="218">
        <v>0</v>
      </c>
      <c r="I39" s="218">
        <v>0</v>
      </c>
      <c r="J39" s="218">
        <v>23.55</v>
      </c>
      <c r="K39" s="218">
        <v>7.48</v>
      </c>
      <c r="L39" s="218">
        <v>356.14</v>
      </c>
      <c r="M39" s="218">
        <v>0.8</v>
      </c>
      <c r="N39" s="218">
        <v>1.2</v>
      </c>
      <c r="O39" s="218">
        <v>0</v>
      </c>
      <c r="P39" s="218">
        <v>11.9</v>
      </c>
      <c r="Q39" s="218">
        <v>6.69</v>
      </c>
      <c r="R39" s="218">
        <v>13.01</v>
      </c>
      <c r="S39" s="218">
        <v>4.12</v>
      </c>
      <c r="T39" s="218">
        <v>0</v>
      </c>
      <c r="U39" s="218">
        <v>1.76</v>
      </c>
      <c r="V39" s="218">
        <v>6.36</v>
      </c>
      <c r="W39" s="218">
        <v>11.48</v>
      </c>
      <c r="X39" s="218">
        <v>33.659999999999997</v>
      </c>
      <c r="Y39" s="218">
        <v>0</v>
      </c>
      <c r="Z39" s="218">
        <v>43.85</v>
      </c>
      <c r="AA39" s="218">
        <v>18.97</v>
      </c>
      <c r="AB39" s="218">
        <v>0</v>
      </c>
      <c r="AC39" s="218">
        <v>13.92</v>
      </c>
      <c r="AD39" s="218">
        <v>0</v>
      </c>
      <c r="AE39" s="218">
        <v>0</v>
      </c>
      <c r="AF39" s="218">
        <v>0</v>
      </c>
      <c r="AG39" s="218">
        <v>21.09</v>
      </c>
      <c r="AH39" s="218">
        <v>0</v>
      </c>
      <c r="AI39" s="218">
        <v>7.71</v>
      </c>
      <c r="AJ39" s="218">
        <v>0</v>
      </c>
      <c r="AK39" s="218">
        <v>70.91</v>
      </c>
      <c r="AL39" s="218">
        <v>0</v>
      </c>
      <c r="AM39" s="218">
        <v>0</v>
      </c>
      <c r="AN39" s="218">
        <v>0</v>
      </c>
      <c r="AO39" s="218">
        <v>210.98</v>
      </c>
      <c r="AP39" s="218">
        <v>0</v>
      </c>
    </row>
    <row r="40" spans="1:42">
      <c r="A40" t="s">
        <v>82</v>
      </c>
      <c r="B40" s="218">
        <v>0</v>
      </c>
      <c r="C40" s="218">
        <v>4.83</v>
      </c>
      <c r="D40" s="218">
        <v>7.41</v>
      </c>
      <c r="E40" s="218">
        <v>0</v>
      </c>
      <c r="F40" s="218">
        <v>0</v>
      </c>
      <c r="G40" s="218">
        <v>18.989999999999998</v>
      </c>
      <c r="H40" s="218">
        <v>0</v>
      </c>
      <c r="I40" s="218">
        <v>0</v>
      </c>
      <c r="J40" s="218">
        <v>23.55</v>
      </c>
      <c r="K40" s="218">
        <v>7.48</v>
      </c>
      <c r="L40" s="218">
        <v>356.14</v>
      </c>
      <c r="M40" s="218">
        <v>0.8</v>
      </c>
      <c r="N40" s="218">
        <v>1.2</v>
      </c>
      <c r="O40" s="218">
        <v>0</v>
      </c>
      <c r="P40" s="218">
        <v>11.9</v>
      </c>
      <c r="Q40" s="218">
        <v>6.69</v>
      </c>
      <c r="R40" s="218">
        <v>13.01</v>
      </c>
      <c r="S40" s="218">
        <v>4.12</v>
      </c>
      <c r="T40" s="218">
        <v>0</v>
      </c>
      <c r="U40" s="218">
        <v>1.76</v>
      </c>
      <c r="V40" s="218">
        <v>6.36</v>
      </c>
      <c r="W40" s="218">
        <v>11.48</v>
      </c>
      <c r="X40" s="218">
        <v>33.659999999999997</v>
      </c>
      <c r="Y40" s="218">
        <v>0</v>
      </c>
      <c r="Z40" s="218">
        <v>43.85</v>
      </c>
      <c r="AA40" s="218">
        <v>18.97</v>
      </c>
      <c r="AB40" s="218">
        <v>0</v>
      </c>
      <c r="AC40" s="218">
        <v>13.92</v>
      </c>
      <c r="AD40" s="218">
        <v>0</v>
      </c>
      <c r="AE40" s="218">
        <v>0</v>
      </c>
      <c r="AF40" s="218">
        <v>0</v>
      </c>
      <c r="AG40" s="218">
        <v>21.09</v>
      </c>
      <c r="AH40" s="218">
        <v>0</v>
      </c>
      <c r="AI40" s="218">
        <v>7.71</v>
      </c>
      <c r="AJ40" s="218">
        <v>0</v>
      </c>
      <c r="AK40" s="218">
        <v>70.91</v>
      </c>
      <c r="AL40" s="218">
        <v>0</v>
      </c>
      <c r="AM40" s="218">
        <v>0</v>
      </c>
      <c r="AN40" s="218">
        <v>0</v>
      </c>
      <c r="AO40" s="218">
        <v>210.98</v>
      </c>
      <c r="AP40" s="218">
        <v>0</v>
      </c>
    </row>
    <row r="41" spans="1:42">
      <c r="A41" t="s">
        <v>83</v>
      </c>
      <c r="B41" s="218">
        <v>0</v>
      </c>
      <c r="C41" s="218">
        <v>4.83</v>
      </c>
      <c r="D41" s="218">
        <v>7.41</v>
      </c>
      <c r="E41" s="218">
        <v>0</v>
      </c>
      <c r="F41" s="218">
        <v>0</v>
      </c>
      <c r="G41" s="218">
        <v>18.989999999999998</v>
      </c>
      <c r="H41" s="218">
        <v>0</v>
      </c>
      <c r="I41" s="218">
        <v>0</v>
      </c>
      <c r="J41" s="218">
        <v>23.55</v>
      </c>
      <c r="K41" s="218">
        <v>7.48</v>
      </c>
      <c r="L41" s="218">
        <v>356.14</v>
      </c>
      <c r="M41" s="218">
        <v>0.8</v>
      </c>
      <c r="N41" s="218">
        <v>1.2</v>
      </c>
      <c r="O41" s="218">
        <v>0</v>
      </c>
      <c r="P41" s="218">
        <v>11.9</v>
      </c>
      <c r="Q41" s="218">
        <v>6.69</v>
      </c>
      <c r="R41" s="218">
        <v>7.77</v>
      </c>
      <c r="S41" s="218">
        <v>4.12</v>
      </c>
      <c r="T41" s="218">
        <v>0</v>
      </c>
      <c r="U41" s="218">
        <v>1.76</v>
      </c>
      <c r="V41" s="218">
        <v>6.36</v>
      </c>
      <c r="W41" s="218">
        <v>11.48</v>
      </c>
      <c r="X41" s="218">
        <v>33.659999999999997</v>
      </c>
      <c r="Y41" s="218">
        <v>0</v>
      </c>
      <c r="Z41" s="218">
        <v>43.85</v>
      </c>
      <c r="AA41" s="218">
        <v>18.97</v>
      </c>
      <c r="AB41" s="218">
        <v>0</v>
      </c>
      <c r="AC41" s="218">
        <v>13.92</v>
      </c>
      <c r="AD41" s="218">
        <v>0</v>
      </c>
      <c r="AE41" s="218">
        <v>0</v>
      </c>
      <c r="AF41" s="218">
        <v>0</v>
      </c>
      <c r="AG41" s="218">
        <v>21.09</v>
      </c>
      <c r="AH41" s="218">
        <v>0</v>
      </c>
      <c r="AI41" s="218">
        <v>7.71</v>
      </c>
      <c r="AJ41" s="218">
        <v>0</v>
      </c>
      <c r="AK41" s="218">
        <v>70.91</v>
      </c>
      <c r="AL41" s="218">
        <v>0</v>
      </c>
      <c r="AM41" s="218">
        <v>0</v>
      </c>
      <c r="AN41" s="218">
        <v>0</v>
      </c>
      <c r="AO41" s="218">
        <v>210.98</v>
      </c>
      <c r="AP41" s="218">
        <v>0</v>
      </c>
    </row>
    <row r="42" spans="1:42">
      <c r="A42" t="s">
        <v>84</v>
      </c>
      <c r="B42" s="218">
        <v>0</v>
      </c>
      <c r="C42" s="218">
        <v>4.83</v>
      </c>
      <c r="D42" s="218">
        <v>7.41</v>
      </c>
      <c r="E42" s="218">
        <v>0</v>
      </c>
      <c r="F42" s="218">
        <v>0</v>
      </c>
      <c r="G42" s="218">
        <v>18.989999999999998</v>
      </c>
      <c r="H42" s="218">
        <v>0</v>
      </c>
      <c r="I42" s="218">
        <v>0</v>
      </c>
      <c r="J42" s="218">
        <v>23.55</v>
      </c>
      <c r="K42" s="218">
        <v>7.48</v>
      </c>
      <c r="L42" s="218">
        <v>356.14</v>
      </c>
      <c r="M42" s="218">
        <v>0.8</v>
      </c>
      <c r="N42" s="218">
        <v>1.2</v>
      </c>
      <c r="O42" s="218">
        <v>0</v>
      </c>
      <c r="P42" s="218">
        <v>11.9</v>
      </c>
      <c r="Q42" s="218">
        <v>6.69</v>
      </c>
      <c r="R42" s="218">
        <v>7.77</v>
      </c>
      <c r="S42" s="218">
        <v>4.12</v>
      </c>
      <c r="T42" s="218">
        <v>0</v>
      </c>
      <c r="U42" s="218">
        <v>1.76</v>
      </c>
      <c r="V42" s="218">
        <v>6.36</v>
      </c>
      <c r="W42" s="218">
        <v>11.48</v>
      </c>
      <c r="X42" s="218">
        <v>33.659999999999997</v>
      </c>
      <c r="Y42" s="218">
        <v>0</v>
      </c>
      <c r="Z42" s="218">
        <v>43.85</v>
      </c>
      <c r="AA42" s="218">
        <v>18.97</v>
      </c>
      <c r="AB42" s="218">
        <v>0</v>
      </c>
      <c r="AC42" s="218">
        <v>13.92</v>
      </c>
      <c r="AD42" s="218">
        <v>0</v>
      </c>
      <c r="AE42" s="218">
        <v>0</v>
      </c>
      <c r="AF42" s="218">
        <v>0</v>
      </c>
      <c r="AG42" s="218">
        <v>21.09</v>
      </c>
      <c r="AH42" s="218">
        <v>0</v>
      </c>
      <c r="AI42" s="218">
        <v>7.71</v>
      </c>
      <c r="AJ42" s="218">
        <v>0</v>
      </c>
      <c r="AK42" s="218">
        <v>70.91</v>
      </c>
      <c r="AL42" s="218">
        <v>0</v>
      </c>
      <c r="AM42" s="218">
        <v>0</v>
      </c>
      <c r="AN42" s="218">
        <v>0</v>
      </c>
      <c r="AO42" s="218">
        <v>210.98</v>
      </c>
      <c r="AP42" s="218">
        <v>0</v>
      </c>
    </row>
    <row r="43" spans="1:42">
      <c r="A43" t="s">
        <v>85</v>
      </c>
      <c r="B43" s="218">
        <v>0</v>
      </c>
      <c r="C43" s="218">
        <v>4.3499999999999996</v>
      </c>
      <c r="D43" s="218">
        <v>7.41</v>
      </c>
      <c r="E43" s="218">
        <v>0</v>
      </c>
      <c r="F43" s="218">
        <v>0</v>
      </c>
      <c r="G43" s="218">
        <v>19.989999999999998</v>
      </c>
      <c r="H43" s="218">
        <v>0</v>
      </c>
      <c r="I43" s="218">
        <v>0</v>
      </c>
      <c r="J43" s="218">
        <v>23.55</v>
      </c>
      <c r="K43" s="218">
        <v>7.28</v>
      </c>
      <c r="L43" s="218">
        <v>356.14</v>
      </c>
      <c r="M43" s="218">
        <v>0.8</v>
      </c>
      <c r="N43" s="218">
        <v>1.2</v>
      </c>
      <c r="O43" s="218">
        <v>0</v>
      </c>
      <c r="P43" s="218">
        <v>11.9</v>
      </c>
      <c r="Q43" s="218">
        <v>6.69</v>
      </c>
      <c r="R43" s="218">
        <v>6.58</v>
      </c>
      <c r="S43" s="218">
        <v>4.08</v>
      </c>
      <c r="T43" s="218">
        <v>0</v>
      </c>
      <c r="U43" s="218">
        <v>1.76</v>
      </c>
      <c r="V43" s="218">
        <v>6.36</v>
      </c>
      <c r="W43" s="218">
        <v>11.48</v>
      </c>
      <c r="X43" s="218">
        <v>33.659999999999997</v>
      </c>
      <c r="Y43" s="218">
        <v>0</v>
      </c>
      <c r="Z43" s="218">
        <v>43.85</v>
      </c>
      <c r="AA43" s="218">
        <v>18.97</v>
      </c>
      <c r="AB43" s="218">
        <v>0</v>
      </c>
      <c r="AC43" s="218">
        <v>13.92</v>
      </c>
      <c r="AD43" s="218">
        <v>0</v>
      </c>
      <c r="AE43" s="218">
        <v>0</v>
      </c>
      <c r="AF43" s="218">
        <v>0</v>
      </c>
      <c r="AG43" s="218">
        <v>21.09</v>
      </c>
      <c r="AH43" s="218">
        <v>0</v>
      </c>
      <c r="AI43" s="218">
        <v>7.71</v>
      </c>
      <c r="AJ43" s="218">
        <v>0</v>
      </c>
      <c r="AK43" s="218">
        <v>70.91</v>
      </c>
      <c r="AL43" s="218">
        <v>0</v>
      </c>
      <c r="AM43" s="218">
        <v>0</v>
      </c>
      <c r="AN43" s="218">
        <v>0</v>
      </c>
      <c r="AO43" s="218">
        <v>206.63</v>
      </c>
      <c r="AP43" s="218">
        <v>0</v>
      </c>
    </row>
    <row r="44" spans="1:42">
      <c r="A44" t="s">
        <v>86</v>
      </c>
      <c r="B44" s="218">
        <v>0</v>
      </c>
      <c r="C44" s="218">
        <v>4.3499999999999996</v>
      </c>
      <c r="D44" s="218">
        <v>7.41</v>
      </c>
      <c r="E44" s="218">
        <v>0</v>
      </c>
      <c r="F44" s="218">
        <v>0</v>
      </c>
      <c r="G44" s="218">
        <v>19.989999999999998</v>
      </c>
      <c r="H44" s="218">
        <v>0</v>
      </c>
      <c r="I44" s="218">
        <v>0</v>
      </c>
      <c r="J44" s="218">
        <v>23.55</v>
      </c>
      <c r="K44" s="218">
        <v>7.28</v>
      </c>
      <c r="L44" s="218">
        <v>356.14</v>
      </c>
      <c r="M44" s="218">
        <v>0.8</v>
      </c>
      <c r="N44" s="218">
        <v>1.2</v>
      </c>
      <c r="O44" s="218">
        <v>0</v>
      </c>
      <c r="P44" s="218">
        <v>11.9</v>
      </c>
      <c r="Q44" s="218">
        <v>6.69</v>
      </c>
      <c r="R44" s="218">
        <v>6.58</v>
      </c>
      <c r="S44" s="218">
        <v>4.08</v>
      </c>
      <c r="T44" s="218">
        <v>0</v>
      </c>
      <c r="U44" s="218">
        <v>1.76</v>
      </c>
      <c r="V44" s="218">
        <v>6.36</v>
      </c>
      <c r="W44" s="218">
        <v>11.48</v>
      </c>
      <c r="X44" s="218">
        <v>33.659999999999997</v>
      </c>
      <c r="Y44" s="218">
        <v>0</v>
      </c>
      <c r="Z44" s="218">
        <v>43.85</v>
      </c>
      <c r="AA44" s="218">
        <v>18.97</v>
      </c>
      <c r="AB44" s="218">
        <v>0</v>
      </c>
      <c r="AC44" s="218">
        <v>13.92</v>
      </c>
      <c r="AD44" s="218">
        <v>0</v>
      </c>
      <c r="AE44" s="218">
        <v>0</v>
      </c>
      <c r="AF44" s="218">
        <v>0</v>
      </c>
      <c r="AG44" s="218">
        <v>21.09</v>
      </c>
      <c r="AH44" s="218">
        <v>0</v>
      </c>
      <c r="AI44" s="218">
        <v>7.71</v>
      </c>
      <c r="AJ44" s="218">
        <v>0</v>
      </c>
      <c r="AK44" s="218">
        <v>70.91</v>
      </c>
      <c r="AL44" s="218">
        <v>0</v>
      </c>
      <c r="AM44" s="218">
        <v>0</v>
      </c>
      <c r="AN44" s="218">
        <v>0</v>
      </c>
      <c r="AO44" s="218">
        <v>206.63</v>
      </c>
      <c r="AP44" s="218">
        <v>0</v>
      </c>
    </row>
    <row r="45" spans="1:42">
      <c r="A45" t="s">
        <v>87</v>
      </c>
      <c r="B45" s="218">
        <v>0</v>
      </c>
      <c r="C45" s="218">
        <v>4.3499999999999996</v>
      </c>
      <c r="D45" s="218">
        <v>7.41</v>
      </c>
      <c r="E45" s="218">
        <v>0</v>
      </c>
      <c r="F45" s="218">
        <v>0</v>
      </c>
      <c r="G45" s="218">
        <v>19.989999999999998</v>
      </c>
      <c r="H45" s="218">
        <v>0</v>
      </c>
      <c r="I45" s="218">
        <v>0</v>
      </c>
      <c r="J45" s="218">
        <v>23.55</v>
      </c>
      <c r="K45" s="218">
        <v>7.28</v>
      </c>
      <c r="L45" s="218">
        <v>356.14</v>
      </c>
      <c r="M45" s="218">
        <v>0.8</v>
      </c>
      <c r="N45" s="218">
        <v>1.2</v>
      </c>
      <c r="O45" s="218">
        <v>0</v>
      </c>
      <c r="P45" s="218">
        <v>11.9</v>
      </c>
      <c r="Q45" s="218">
        <v>6.69</v>
      </c>
      <c r="R45" s="218">
        <v>6.55</v>
      </c>
      <c r="S45" s="218">
        <v>4.05</v>
      </c>
      <c r="T45" s="218">
        <v>0</v>
      </c>
      <c r="U45" s="218">
        <v>1.76</v>
      </c>
      <c r="V45" s="218">
        <v>6.36</v>
      </c>
      <c r="W45" s="218">
        <v>11.48</v>
      </c>
      <c r="X45" s="218">
        <v>33.659999999999997</v>
      </c>
      <c r="Y45" s="218">
        <v>0</v>
      </c>
      <c r="Z45" s="218">
        <v>43.03</v>
      </c>
      <c r="AA45" s="218">
        <v>18.97</v>
      </c>
      <c r="AB45" s="218">
        <v>0</v>
      </c>
      <c r="AC45" s="218">
        <v>13.92</v>
      </c>
      <c r="AD45" s="218">
        <v>0</v>
      </c>
      <c r="AE45" s="218">
        <v>0</v>
      </c>
      <c r="AF45" s="218">
        <v>0</v>
      </c>
      <c r="AG45" s="218">
        <v>21.09</v>
      </c>
      <c r="AH45" s="218">
        <v>0</v>
      </c>
      <c r="AI45" s="218">
        <v>7.71</v>
      </c>
      <c r="AJ45" s="218">
        <v>0</v>
      </c>
      <c r="AK45" s="218">
        <v>70.91</v>
      </c>
      <c r="AL45" s="218">
        <v>0</v>
      </c>
      <c r="AM45" s="218">
        <v>0</v>
      </c>
      <c r="AN45" s="218">
        <v>0</v>
      </c>
      <c r="AO45" s="218">
        <v>206.63</v>
      </c>
      <c r="AP45" s="218">
        <v>0</v>
      </c>
    </row>
    <row r="46" spans="1:42">
      <c r="A46" t="s">
        <v>88</v>
      </c>
      <c r="B46" s="218">
        <v>0</v>
      </c>
      <c r="C46" s="218">
        <v>4.3499999999999996</v>
      </c>
      <c r="D46" s="218">
        <v>7.41</v>
      </c>
      <c r="E46" s="218">
        <v>0</v>
      </c>
      <c r="F46" s="218">
        <v>0</v>
      </c>
      <c r="G46" s="218">
        <v>19.989999999999998</v>
      </c>
      <c r="H46" s="218">
        <v>0</v>
      </c>
      <c r="I46" s="218">
        <v>0</v>
      </c>
      <c r="J46" s="218">
        <v>23.55</v>
      </c>
      <c r="K46" s="218">
        <v>7.28</v>
      </c>
      <c r="L46" s="218">
        <v>356.14</v>
      </c>
      <c r="M46" s="218">
        <v>0.8</v>
      </c>
      <c r="N46" s="218">
        <v>1.2</v>
      </c>
      <c r="O46" s="218">
        <v>0</v>
      </c>
      <c r="P46" s="218">
        <v>11.9</v>
      </c>
      <c r="Q46" s="218">
        <v>6.69</v>
      </c>
      <c r="R46" s="218">
        <v>6.55</v>
      </c>
      <c r="S46" s="218">
        <v>4.05</v>
      </c>
      <c r="T46" s="218">
        <v>0</v>
      </c>
      <c r="U46" s="218">
        <v>1.76</v>
      </c>
      <c r="V46" s="218">
        <v>6.36</v>
      </c>
      <c r="W46" s="218">
        <v>11.48</v>
      </c>
      <c r="X46" s="218">
        <v>33.659999999999997</v>
      </c>
      <c r="Y46" s="218">
        <v>0</v>
      </c>
      <c r="Z46" s="218">
        <v>43.03</v>
      </c>
      <c r="AA46" s="218">
        <v>18.97</v>
      </c>
      <c r="AB46" s="218">
        <v>0</v>
      </c>
      <c r="AC46" s="218">
        <v>13.92</v>
      </c>
      <c r="AD46" s="218">
        <v>0</v>
      </c>
      <c r="AE46" s="218">
        <v>0</v>
      </c>
      <c r="AF46" s="218">
        <v>0</v>
      </c>
      <c r="AG46" s="218">
        <v>21.09</v>
      </c>
      <c r="AH46" s="218">
        <v>0</v>
      </c>
      <c r="AI46" s="218">
        <v>7.71</v>
      </c>
      <c r="AJ46" s="218">
        <v>0</v>
      </c>
      <c r="AK46" s="218">
        <v>70.91</v>
      </c>
      <c r="AL46" s="218">
        <v>0</v>
      </c>
      <c r="AM46" s="218">
        <v>0</v>
      </c>
      <c r="AN46" s="218">
        <v>0</v>
      </c>
      <c r="AO46" s="218">
        <v>206.63</v>
      </c>
      <c r="AP46" s="218">
        <v>0</v>
      </c>
    </row>
    <row r="47" spans="1:42">
      <c r="A47" t="s">
        <v>89</v>
      </c>
      <c r="B47" s="218">
        <v>0</v>
      </c>
      <c r="C47" s="218">
        <v>4.3499999999999996</v>
      </c>
      <c r="D47" s="218">
        <v>7.41</v>
      </c>
      <c r="E47" s="218">
        <v>0</v>
      </c>
      <c r="F47" s="218">
        <v>0</v>
      </c>
      <c r="G47" s="218">
        <v>19.989999999999998</v>
      </c>
      <c r="H47" s="218">
        <v>0</v>
      </c>
      <c r="I47" s="218">
        <v>0</v>
      </c>
      <c r="J47" s="218">
        <v>23.55</v>
      </c>
      <c r="K47" s="218">
        <v>7.22</v>
      </c>
      <c r="L47" s="218">
        <v>356.14</v>
      </c>
      <c r="M47" s="218">
        <v>0.8</v>
      </c>
      <c r="N47" s="218">
        <v>1.2</v>
      </c>
      <c r="O47" s="218">
        <v>0</v>
      </c>
      <c r="P47" s="218">
        <v>11.9</v>
      </c>
      <c r="Q47" s="218">
        <v>6.69</v>
      </c>
      <c r="R47" s="218">
        <v>6.55</v>
      </c>
      <c r="S47" s="218">
        <v>4.05</v>
      </c>
      <c r="T47" s="218">
        <v>0</v>
      </c>
      <c r="U47" s="218">
        <v>1.76</v>
      </c>
      <c r="V47" s="218">
        <v>6.36</v>
      </c>
      <c r="W47" s="218">
        <v>11.48</v>
      </c>
      <c r="X47" s="218">
        <v>33.659999999999997</v>
      </c>
      <c r="Y47" s="218">
        <v>0</v>
      </c>
      <c r="Z47" s="218">
        <v>43.85</v>
      </c>
      <c r="AA47" s="218">
        <v>18.97</v>
      </c>
      <c r="AB47" s="218">
        <v>0</v>
      </c>
      <c r="AC47" s="218">
        <v>13.92</v>
      </c>
      <c r="AD47" s="218">
        <v>0</v>
      </c>
      <c r="AE47" s="218">
        <v>0</v>
      </c>
      <c r="AF47" s="218">
        <v>0</v>
      </c>
      <c r="AG47" s="218">
        <v>21.09</v>
      </c>
      <c r="AH47" s="218">
        <v>0</v>
      </c>
      <c r="AI47" s="218">
        <v>7.71</v>
      </c>
      <c r="AJ47" s="218">
        <v>0</v>
      </c>
      <c r="AK47" s="218">
        <v>70.91</v>
      </c>
      <c r="AL47" s="218">
        <v>0</v>
      </c>
      <c r="AM47" s="218">
        <v>0</v>
      </c>
      <c r="AN47" s="218">
        <v>0</v>
      </c>
      <c r="AO47" s="218">
        <v>206.63</v>
      </c>
      <c r="AP47" s="218">
        <v>0</v>
      </c>
    </row>
    <row r="48" spans="1:42">
      <c r="A48" t="s">
        <v>90</v>
      </c>
      <c r="B48" s="218">
        <v>0</v>
      </c>
      <c r="C48" s="218">
        <v>4.3499999999999996</v>
      </c>
      <c r="D48" s="218">
        <v>7.41</v>
      </c>
      <c r="E48" s="218">
        <v>0</v>
      </c>
      <c r="F48" s="218">
        <v>0</v>
      </c>
      <c r="G48" s="218">
        <v>19.989999999999998</v>
      </c>
      <c r="H48" s="218">
        <v>0</v>
      </c>
      <c r="I48" s="218">
        <v>0</v>
      </c>
      <c r="J48" s="218">
        <v>23.55</v>
      </c>
      <c r="K48" s="218">
        <v>7.21</v>
      </c>
      <c r="L48" s="218">
        <v>356.14</v>
      </c>
      <c r="M48" s="218">
        <v>0.8</v>
      </c>
      <c r="N48" s="218">
        <v>1.2</v>
      </c>
      <c r="O48" s="218">
        <v>0</v>
      </c>
      <c r="P48" s="218">
        <v>11.9</v>
      </c>
      <c r="Q48" s="218">
        <v>6.69</v>
      </c>
      <c r="R48" s="218">
        <v>6.55</v>
      </c>
      <c r="S48" s="218">
        <v>4.05</v>
      </c>
      <c r="T48" s="218">
        <v>0</v>
      </c>
      <c r="U48" s="218">
        <v>1.76</v>
      </c>
      <c r="V48" s="218">
        <v>6.36</v>
      </c>
      <c r="W48" s="218">
        <v>11.48</v>
      </c>
      <c r="X48" s="218">
        <v>33.659999999999997</v>
      </c>
      <c r="Y48" s="218">
        <v>0</v>
      </c>
      <c r="Z48" s="218">
        <v>43.85</v>
      </c>
      <c r="AA48" s="218">
        <v>18.97</v>
      </c>
      <c r="AB48" s="218">
        <v>0</v>
      </c>
      <c r="AC48" s="218">
        <v>13.92</v>
      </c>
      <c r="AD48" s="218">
        <v>0</v>
      </c>
      <c r="AE48" s="218">
        <v>0</v>
      </c>
      <c r="AF48" s="218">
        <v>0</v>
      </c>
      <c r="AG48" s="218">
        <v>21.09</v>
      </c>
      <c r="AH48" s="218">
        <v>0</v>
      </c>
      <c r="AI48" s="218">
        <v>7.71</v>
      </c>
      <c r="AJ48" s="218">
        <v>0</v>
      </c>
      <c r="AK48" s="218">
        <v>70.91</v>
      </c>
      <c r="AL48" s="218">
        <v>0</v>
      </c>
      <c r="AM48" s="218">
        <v>0</v>
      </c>
      <c r="AN48" s="218">
        <v>0</v>
      </c>
      <c r="AO48" s="218">
        <v>206.63</v>
      </c>
      <c r="AP48" s="218">
        <v>0</v>
      </c>
    </row>
    <row r="49" spans="1:42">
      <c r="A49" t="s">
        <v>91</v>
      </c>
      <c r="B49" s="218">
        <v>0</v>
      </c>
      <c r="C49" s="218">
        <v>4.3499999999999996</v>
      </c>
      <c r="D49" s="218">
        <v>7.41</v>
      </c>
      <c r="E49" s="218">
        <v>0</v>
      </c>
      <c r="F49" s="218">
        <v>0</v>
      </c>
      <c r="G49" s="218">
        <v>19.989999999999998</v>
      </c>
      <c r="H49" s="218">
        <v>0</v>
      </c>
      <c r="I49" s="218">
        <v>0</v>
      </c>
      <c r="J49" s="218">
        <v>23.55</v>
      </c>
      <c r="K49" s="218">
        <v>7.22</v>
      </c>
      <c r="L49" s="218">
        <v>356.14</v>
      </c>
      <c r="M49" s="218">
        <v>0.8</v>
      </c>
      <c r="N49" s="218">
        <v>1.2</v>
      </c>
      <c r="O49" s="218">
        <v>0</v>
      </c>
      <c r="P49" s="218">
        <v>11.9</v>
      </c>
      <c r="Q49" s="218">
        <v>6.69</v>
      </c>
      <c r="R49" s="218">
        <v>6.55</v>
      </c>
      <c r="S49" s="218">
        <v>4.05</v>
      </c>
      <c r="T49" s="218">
        <v>0</v>
      </c>
      <c r="U49" s="218">
        <v>1.76</v>
      </c>
      <c r="V49" s="218">
        <v>6.36</v>
      </c>
      <c r="W49" s="218">
        <v>12.31</v>
      </c>
      <c r="X49" s="218">
        <v>33.659999999999997</v>
      </c>
      <c r="Y49" s="218">
        <v>0</v>
      </c>
      <c r="Z49" s="218">
        <v>43.85</v>
      </c>
      <c r="AA49" s="218">
        <v>18.97</v>
      </c>
      <c r="AB49" s="218">
        <v>0</v>
      </c>
      <c r="AC49" s="218">
        <v>13.92</v>
      </c>
      <c r="AD49" s="218">
        <v>0</v>
      </c>
      <c r="AE49" s="218">
        <v>0</v>
      </c>
      <c r="AF49" s="218">
        <v>0</v>
      </c>
      <c r="AG49" s="218">
        <v>21.09</v>
      </c>
      <c r="AH49" s="218">
        <v>0</v>
      </c>
      <c r="AI49" s="218">
        <v>7.71</v>
      </c>
      <c r="AJ49" s="218">
        <v>0</v>
      </c>
      <c r="AK49" s="218">
        <v>70.91</v>
      </c>
      <c r="AL49" s="218">
        <v>0</v>
      </c>
      <c r="AM49" s="218">
        <v>0</v>
      </c>
      <c r="AN49" s="218">
        <v>0</v>
      </c>
      <c r="AO49" s="218">
        <v>206.63</v>
      </c>
      <c r="AP49" s="218">
        <v>0</v>
      </c>
    </row>
    <row r="50" spans="1:42">
      <c r="A50" t="s">
        <v>92</v>
      </c>
      <c r="B50" s="218">
        <v>0</v>
      </c>
      <c r="C50" s="218">
        <v>4.3499999999999996</v>
      </c>
      <c r="D50" s="218">
        <v>7.41</v>
      </c>
      <c r="E50" s="218">
        <v>0</v>
      </c>
      <c r="F50" s="218">
        <v>0</v>
      </c>
      <c r="G50" s="218">
        <v>19.989999999999998</v>
      </c>
      <c r="H50" s="218">
        <v>0</v>
      </c>
      <c r="I50" s="218">
        <v>0</v>
      </c>
      <c r="J50" s="218">
        <v>23.55</v>
      </c>
      <c r="K50" s="218">
        <v>7.21</v>
      </c>
      <c r="L50" s="218">
        <v>356.14</v>
      </c>
      <c r="M50" s="218">
        <v>0.8</v>
      </c>
      <c r="N50" s="218">
        <v>1.2</v>
      </c>
      <c r="O50" s="218">
        <v>0</v>
      </c>
      <c r="P50" s="218">
        <v>11.9</v>
      </c>
      <c r="Q50" s="218">
        <v>6.69</v>
      </c>
      <c r="R50" s="218">
        <v>6.55</v>
      </c>
      <c r="S50" s="218">
        <v>4.05</v>
      </c>
      <c r="T50" s="218">
        <v>0</v>
      </c>
      <c r="U50" s="218">
        <v>1.76</v>
      </c>
      <c r="V50" s="218">
        <v>6.36</v>
      </c>
      <c r="W50" s="218">
        <v>12.31</v>
      </c>
      <c r="X50" s="218">
        <v>33.659999999999997</v>
      </c>
      <c r="Y50" s="218">
        <v>0</v>
      </c>
      <c r="Z50" s="218">
        <v>43.85</v>
      </c>
      <c r="AA50" s="218">
        <v>18.97</v>
      </c>
      <c r="AB50" s="218">
        <v>0</v>
      </c>
      <c r="AC50" s="218">
        <v>13.92</v>
      </c>
      <c r="AD50" s="218">
        <v>0</v>
      </c>
      <c r="AE50" s="218">
        <v>0</v>
      </c>
      <c r="AF50" s="218">
        <v>0</v>
      </c>
      <c r="AG50" s="218">
        <v>21.09</v>
      </c>
      <c r="AH50" s="218">
        <v>0</v>
      </c>
      <c r="AI50" s="218">
        <v>7.71</v>
      </c>
      <c r="AJ50" s="218">
        <v>0</v>
      </c>
      <c r="AK50" s="218">
        <v>70.91</v>
      </c>
      <c r="AL50" s="218">
        <v>0</v>
      </c>
      <c r="AM50" s="218">
        <v>0</v>
      </c>
      <c r="AN50" s="218">
        <v>0</v>
      </c>
      <c r="AO50" s="218">
        <v>206.63</v>
      </c>
      <c r="AP50" s="218">
        <v>0</v>
      </c>
    </row>
    <row r="51" spans="1:42">
      <c r="A51" t="s">
        <v>93</v>
      </c>
      <c r="B51" s="218">
        <v>0</v>
      </c>
      <c r="C51" s="218">
        <v>3.54</v>
      </c>
      <c r="D51" s="218">
        <v>7.41</v>
      </c>
      <c r="E51" s="218">
        <v>0</v>
      </c>
      <c r="F51" s="218">
        <v>0</v>
      </c>
      <c r="G51" s="218">
        <v>19.989999999999998</v>
      </c>
      <c r="H51" s="218">
        <v>0</v>
      </c>
      <c r="I51" s="218">
        <v>0</v>
      </c>
      <c r="J51" s="218">
        <v>23.55</v>
      </c>
      <c r="K51" s="218">
        <v>7.22</v>
      </c>
      <c r="L51" s="218">
        <v>356.14</v>
      </c>
      <c r="M51" s="218">
        <v>0.8</v>
      </c>
      <c r="N51" s="218">
        <v>1.2</v>
      </c>
      <c r="O51" s="218">
        <v>0</v>
      </c>
      <c r="P51" s="218">
        <v>11.17</v>
      </c>
      <c r="Q51" s="218">
        <v>6.69</v>
      </c>
      <c r="R51" s="218">
        <v>6.55</v>
      </c>
      <c r="S51" s="218">
        <v>4.05</v>
      </c>
      <c r="T51" s="218">
        <v>0</v>
      </c>
      <c r="U51" s="218">
        <v>1.76</v>
      </c>
      <c r="V51" s="218">
        <v>6.36</v>
      </c>
      <c r="W51" s="218">
        <v>12.31</v>
      </c>
      <c r="X51" s="218">
        <v>33.659999999999997</v>
      </c>
      <c r="Y51" s="218">
        <v>0</v>
      </c>
      <c r="Z51" s="218">
        <v>43.85</v>
      </c>
      <c r="AA51" s="218">
        <v>18.97</v>
      </c>
      <c r="AB51" s="218">
        <v>0</v>
      </c>
      <c r="AC51" s="218">
        <v>13.92</v>
      </c>
      <c r="AD51" s="218">
        <v>0</v>
      </c>
      <c r="AE51" s="218">
        <v>0</v>
      </c>
      <c r="AF51" s="218">
        <v>0</v>
      </c>
      <c r="AG51" s="218">
        <v>21.09</v>
      </c>
      <c r="AH51" s="218">
        <v>0</v>
      </c>
      <c r="AI51" s="218">
        <v>7.71</v>
      </c>
      <c r="AJ51" s="218">
        <v>0</v>
      </c>
      <c r="AK51" s="218">
        <v>70.91</v>
      </c>
      <c r="AL51" s="218">
        <v>0</v>
      </c>
      <c r="AM51" s="218">
        <v>0</v>
      </c>
      <c r="AN51" s="218">
        <v>0</v>
      </c>
      <c r="AO51" s="218">
        <v>206.63</v>
      </c>
      <c r="AP51" s="218">
        <v>0</v>
      </c>
    </row>
    <row r="52" spans="1:42">
      <c r="A52" t="s">
        <v>94</v>
      </c>
      <c r="B52" s="218">
        <v>0</v>
      </c>
      <c r="C52" s="218">
        <v>3.54</v>
      </c>
      <c r="D52" s="218">
        <v>7.41</v>
      </c>
      <c r="E52" s="218">
        <v>0</v>
      </c>
      <c r="F52" s="218">
        <v>0</v>
      </c>
      <c r="G52" s="218">
        <v>19.989999999999998</v>
      </c>
      <c r="H52" s="218">
        <v>0</v>
      </c>
      <c r="I52" s="218">
        <v>0</v>
      </c>
      <c r="J52" s="218">
        <v>23.55</v>
      </c>
      <c r="K52" s="218">
        <v>7.21</v>
      </c>
      <c r="L52" s="218">
        <v>356.14</v>
      </c>
      <c r="M52" s="218">
        <v>0.8</v>
      </c>
      <c r="N52" s="218">
        <v>1.2</v>
      </c>
      <c r="O52" s="218">
        <v>0</v>
      </c>
      <c r="P52" s="218">
        <v>11.17</v>
      </c>
      <c r="Q52" s="218">
        <v>6.69</v>
      </c>
      <c r="R52" s="218">
        <v>6.55</v>
      </c>
      <c r="S52" s="218">
        <v>4.05</v>
      </c>
      <c r="T52" s="218">
        <v>0</v>
      </c>
      <c r="U52" s="218">
        <v>1.76</v>
      </c>
      <c r="V52" s="218">
        <v>6.36</v>
      </c>
      <c r="W52" s="218">
        <v>12.31</v>
      </c>
      <c r="X52" s="218">
        <v>33.659999999999997</v>
      </c>
      <c r="Y52" s="218">
        <v>0</v>
      </c>
      <c r="Z52" s="218">
        <v>43.85</v>
      </c>
      <c r="AA52" s="218">
        <v>18.97</v>
      </c>
      <c r="AB52" s="218">
        <v>0</v>
      </c>
      <c r="AC52" s="218">
        <v>13.92</v>
      </c>
      <c r="AD52" s="218">
        <v>0</v>
      </c>
      <c r="AE52" s="218">
        <v>0</v>
      </c>
      <c r="AF52" s="218">
        <v>0</v>
      </c>
      <c r="AG52" s="218">
        <v>21.09</v>
      </c>
      <c r="AH52" s="218">
        <v>0</v>
      </c>
      <c r="AI52" s="218">
        <v>7.71</v>
      </c>
      <c r="AJ52" s="218">
        <v>0</v>
      </c>
      <c r="AK52" s="218">
        <v>70.91</v>
      </c>
      <c r="AL52" s="218">
        <v>0</v>
      </c>
      <c r="AM52" s="218">
        <v>0</v>
      </c>
      <c r="AN52" s="218">
        <v>0</v>
      </c>
      <c r="AO52" s="218">
        <v>206.63</v>
      </c>
      <c r="AP52" s="218">
        <v>0</v>
      </c>
    </row>
    <row r="53" spans="1:42">
      <c r="A53" t="s">
        <v>95</v>
      </c>
      <c r="B53" s="218">
        <v>0</v>
      </c>
      <c r="C53" s="218">
        <v>3.54</v>
      </c>
      <c r="D53" s="218">
        <v>7.41</v>
      </c>
      <c r="E53" s="218">
        <v>0</v>
      </c>
      <c r="F53" s="218">
        <v>0</v>
      </c>
      <c r="G53" s="218">
        <v>19.989999999999998</v>
      </c>
      <c r="H53" s="218">
        <v>0</v>
      </c>
      <c r="I53" s="218">
        <v>0</v>
      </c>
      <c r="J53" s="218">
        <v>23.55</v>
      </c>
      <c r="K53" s="218">
        <v>7.22</v>
      </c>
      <c r="L53" s="218">
        <v>356.14</v>
      </c>
      <c r="M53" s="218">
        <v>0.8</v>
      </c>
      <c r="N53" s="218">
        <v>1.2</v>
      </c>
      <c r="O53" s="218">
        <v>0</v>
      </c>
      <c r="P53" s="218">
        <v>11.17</v>
      </c>
      <c r="Q53" s="218">
        <v>6.69</v>
      </c>
      <c r="R53" s="218">
        <v>6.55</v>
      </c>
      <c r="S53" s="218">
        <v>4.05</v>
      </c>
      <c r="T53" s="218">
        <v>0</v>
      </c>
      <c r="U53" s="218">
        <v>1.83</v>
      </c>
      <c r="V53" s="218">
        <v>6.36</v>
      </c>
      <c r="W53" s="218">
        <v>12.31</v>
      </c>
      <c r="X53" s="218">
        <v>33.659999999999997</v>
      </c>
      <c r="Y53" s="218">
        <v>0</v>
      </c>
      <c r="Z53" s="218">
        <v>43.85</v>
      </c>
      <c r="AA53" s="218">
        <v>18.97</v>
      </c>
      <c r="AB53" s="218">
        <v>0</v>
      </c>
      <c r="AC53" s="218">
        <v>13.92</v>
      </c>
      <c r="AD53" s="218">
        <v>0</v>
      </c>
      <c r="AE53" s="218">
        <v>0</v>
      </c>
      <c r="AF53" s="218">
        <v>0</v>
      </c>
      <c r="AG53" s="218">
        <v>21.09</v>
      </c>
      <c r="AH53" s="218">
        <v>0</v>
      </c>
      <c r="AI53" s="218">
        <v>7.71</v>
      </c>
      <c r="AJ53" s="218">
        <v>0</v>
      </c>
      <c r="AK53" s="218">
        <v>70.91</v>
      </c>
      <c r="AL53" s="218">
        <v>0</v>
      </c>
      <c r="AM53" s="218">
        <v>0</v>
      </c>
      <c r="AN53" s="218">
        <v>0</v>
      </c>
      <c r="AO53" s="218">
        <v>206.63</v>
      </c>
      <c r="AP53" s="218">
        <v>0</v>
      </c>
    </row>
    <row r="54" spans="1:42">
      <c r="A54" t="s">
        <v>96</v>
      </c>
      <c r="B54" s="218">
        <v>0</v>
      </c>
      <c r="C54" s="218">
        <v>3.54</v>
      </c>
      <c r="D54" s="218">
        <v>7.41</v>
      </c>
      <c r="E54" s="218">
        <v>0</v>
      </c>
      <c r="F54" s="218">
        <v>0</v>
      </c>
      <c r="G54" s="218">
        <v>19.989999999999998</v>
      </c>
      <c r="H54" s="218">
        <v>0</v>
      </c>
      <c r="I54" s="218">
        <v>0</v>
      </c>
      <c r="J54" s="218">
        <v>23.55</v>
      </c>
      <c r="K54" s="218">
        <v>7.21</v>
      </c>
      <c r="L54" s="218">
        <v>356.14</v>
      </c>
      <c r="M54" s="218">
        <v>0.8</v>
      </c>
      <c r="N54" s="218">
        <v>1.2</v>
      </c>
      <c r="O54" s="218">
        <v>0</v>
      </c>
      <c r="P54" s="218">
        <v>11.17</v>
      </c>
      <c r="Q54" s="218">
        <v>6.69</v>
      </c>
      <c r="R54" s="218">
        <v>6.55</v>
      </c>
      <c r="S54" s="218">
        <v>4.05</v>
      </c>
      <c r="T54" s="218">
        <v>0</v>
      </c>
      <c r="U54" s="218">
        <v>1.78</v>
      </c>
      <c r="V54" s="218">
        <v>6.36</v>
      </c>
      <c r="W54" s="218">
        <v>12.31</v>
      </c>
      <c r="X54" s="218">
        <v>33.659999999999997</v>
      </c>
      <c r="Y54" s="218">
        <v>0</v>
      </c>
      <c r="Z54" s="218">
        <v>43.85</v>
      </c>
      <c r="AA54" s="218">
        <v>18.97</v>
      </c>
      <c r="AB54" s="218">
        <v>0</v>
      </c>
      <c r="AC54" s="218">
        <v>13.92</v>
      </c>
      <c r="AD54" s="218">
        <v>0</v>
      </c>
      <c r="AE54" s="218">
        <v>0</v>
      </c>
      <c r="AF54" s="218">
        <v>0</v>
      </c>
      <c r="AG54" s="218">
        <v>21.09</v>
      </c>
      <c r="AH54" s="218">
        <v>0</v>
      </c>
      <c r="AI54" s="218">
        <v>7.71</v>
      </c>
      <c r="AJ54" s="218">
        <v>0</v>
      </c>
      <c r="AK54" s="218">
        <v>70.91</v>
      </c>
      <c r="AL54" s="218">
        <v>0</v>
      </c>
      <c r="AM54" s="218">
        <v>0</v>
      </c>
      <c r="AN54" s="218">
        <v>0</v>
      </c>
      <c r="AO54" s="218">
        <v>206.63</v>
      </c>
      <c r="AP54" s="218">
        <v>0</v>
      </c>
    </row>
    <row r="55" spans="1:42">
      <c r="A55" t="s">
        <v>97</v>
      </c>
      <c r="B55" s="218">
        <v>0</v>
      </c>
      <c r="C55" s="218">
        <v>3.54</v>
      </c>
      <c r="D55" s="218">
        <v>7.41</v>
      </c>
      <c r="E55" s="218">
        <v>0</v>
      </c>
      <c r="F55" s="218">
        <v>0</v>
      </c>
      <c r="G55" s="218">
        <v>19.989999999999998</v>
      </c>
      <c r="H55" s="218">
        <v>0</v>
      </c>
      <c r="I55" s="218">
        <v>0</v>
      </c>
      <c r="J55" s="218">
        <v>23.55</v>
      </c>
      <c r="K55" s="218">
        <v>7.22</v>
      </c>
      <c r="L55" s="218">
        <v>356.14</v>
      </c>
      <c r="M55" s="218">
        <v>0.8</v>
      </c>
      <c r="N55" s="218">
        <v>1.2</v>
      </c>
      <c r="O55" s="218">
        <v>0</v>
      </c>
      <c r="P55" s="218">
        <v>9.3800000000000008</v>
      </c>
      <c r="Q55" s="218">
        <v>6.69</v>
      </c>
      <c r="R55" s="218">
        <v>6.55</v>
      </c>
      <c r="S55" s="218">
        <v>4.05</v>
      </c>
      <c r="T55" s="218">
        <v>0</v>
      </c>
      <c r="U55" s="218">
        <v>1.78</v>
      </c>
      <c r="V55" s="218">
        <v>6.36</v>
      </c>
      <c r="W55" s="218">
        <v>12.31</v>
      </c>
      <c r="X55" s="218">
        <v>33.659999999999997</v>
      </c>
      <c r="Y55" s="218">
        <v>0</v>
      </c>
      <c r="Z55" s="218">
        <v>43.85</v>
      </c>
      <c r="AA55" s="218">
        <v>18.97</v>
      </c>
      <c r="AB55" s="218">
        <v>0</v>
      </c>
      <c r="AC55" s="218">
        <v>13.92</v>
      </c>
      <c r="AD55" s="218">
        <v>0</v>
      </c>
      <c r="AE55" s="218">
        <v>0</v>
      </c>
      <c r="AF55" s="218">
        <v>0</v>
      </c>
      <c r="AG55" s="218">
        <v>21.09</v>
      </c>
      <c r="AH55" s="218">
        <v>0</v>
      </c>
      <c r="AI55" s="218">
        <v>7.71</v>
      </c>
      <c r="AJ55" s="218">
        <v>7.71</v>
      </c>
      <c r="AK55" s="218">
        <v>70.91</v>
      </c>
      <c r="AL55" s="218">
        <v>0</v>
      </c>
      <c r="AM55" s="218">
        <v>0</v>
      </c>
      <c r="AN55" s="218">
        <v>0</v>
      </c>
      <c r="AO55" s="218">
        <v>206.63</v>
      </c>
      <c r="AP55" s="218">
        <v>0</v>
      </c>
    </row>
    <row r="56" spans="1:42">
      <c r="A56" t="s">
        <v>98</v>
      </c>
      <c r="B56" s="218">
        <v>0</v>
      </c>
      <c r="C56" s="218">
        <v>3.54</v>
      </c>
      <c r="D56" s="218">
        <v>7.41</v>
      </c>
      <c r="E56" s="218">
        <v>0</v>
      </c>
      <c r="F56" s="218">
        <v>0</v>
      </c>
      <c r="G56" s="218">
        <v>19.989999999999998</v>
      </c>
      <c r="H56" s="218">
        <v>0</v>
      </c>
      <c r="I56" s="218">
        <v>0</v>
      </c>
      <c r="J56" s="218">
        <v>23.55</v>
      </c>
      <c r="K56" s="218">
        <v>7.21</v>
      </c>
      <c r="L56" s="218">
        <v>356.14</v>
      </c>
      <c r="M56" s="218">
        <v>0.8</v>
      </c>
      <c r="N56" s="218">
        <v>1.2</v>
      </c>
      <c r="O56" s="218">
        <v>0</v>
      </c>
      <c r="P56" s="218">
        <v>9.3800000000000008</v>
      </c>
      <c r="Q56" s="218">
        <v>6.69</v>
      </c>
      <c r="R56" s="218">
        <v>6.55</v>
      </c>
      <c r="S56" s="218">
        <v>4.05</v>
      </c>
      <c r="T56" s="218">
        <v>0</v>
      </c>
      <c r="U56" s="218">
        <v>1.78</v>
      </c>
      <c r="V56" s="218">
        <v>6.36</v>
      </c>
      <c r="W56" s="218">
        <v>12.31</v>
      </c>
      <c r="X56" s="218">
        <v>33.659999999999997</v>
      </c>
      <c r="Y56" s="218">
        <v>0</v>
      </c>
      <c r="Z56" s="218">
        <v>43.85</v>
      </c>
      <c r="AA56" s="218">
        <v>18.97</v>
      </c>
      <c r="AB56" s="218">
        <v>0</v>
      </c>
      <c r="AC56" s="218">
        <v>13.92</v>
      </c>
      <c r="AD56" s="218">
        <v>0</v>
      </c>
      <c r="AE56" s="218">
        <v>0</v>
      </c>
      <c r="AF56" s="218">
        <v>0</v>
      </c>
      <c r="AG56" s="218">
        <v>21.09</v>
      </c>
      <c r="AH56" s="218">
        <v>0</v>
      </c>
      <c r="AI56" s="218">
        <v>7.71</v>
      </c>
      <c r="AJ56" s="218">
        <v>7.71</v>
      </c>
      <c r="AK56" s="218">
        <v>70.91</v>
      </c>
      <c r="AL56" s="218">
        <v>0</v>
      </c>
      <c r="AM56" s="218">
        <v>0</v>
      </c>
      <c r="AN56" s="218">
        <v>0</v>
      </c>
      <c r="AO56" s="218">
        <v>206.63</v>
      </c>
      <c r="AP56" s="218">
        <v>0</v>
      </c>
    </row>
    <row r="57" spans="1:42">
      <c r="A57" t="s">
        <v>99</v>
      </c>
      <c r="B57" s="218">
        <v>0</v>
      </c>
      <c r="C57" s="218">
        <v>3.54</v>
      </c>
      <c r="D57" s="218">
        <v>7.41</v>
      </c>
      <c r="E57" s="218">
        <v>0</v>
      </c>
      <c r="F57" s="218">
        <v>0</v>
      </c>
      <c r="G57" s="218">
        <v>19.989999999999998</v>
      </c>
      <c r="H57" s="218">
        <v>0</v>
      </c>
      <c r="I57" s="218">
        <v>0</v>
      </c>
      <c r="J57" s="218">
        <v>23.55</v>
      </c>
      <c r="K57" s="218">
        <v>7.22</v>
      </c>
      <c r="L57" s="218">
        <v>356.14</v>
      </c>
      <c r="M57" s="218">
        <v>0.8</v>
      </c>
      <c r="N57" s="218">
        <v>1.2</v>
      </c>
      <c r="O57" s="218">
        <v>0</v>
      </c>
      <c r="P57" s="218">
        <v>9.3800000000000008</v>
      </c>
      <c r="Q57" s="218">
        <v>6.69</v>
      </c>
      <c r="R57" s="218">
        <v>6.55</v>
      </c>
      <c r="S57" s="218">
        <v>4.05</v>
      </c>
      <c r="T57" s="218">
        <v>0</v>
      </c>
      <c r="U57" s="218">
        <v>1.78</v>
      </c>
      <c r="V57" s="218">
        <v>6.36</v>
      </c>
      <c r="W57" s="218">
        <v>12.31</v>
      </c>
      <c r="X57" s="218">
        <v>33.659999999999997</v>
      </c>
      <c r="Y57" s="218">
        <v>0</v>
      </c>
      <c r="Z57" s="218">
        <v>43.85</v>
      </c>
      <c r="AA57" s="218">
        <v>18.97</v>
      </c>
      <c r="AB57" s="218">
        <v>0</v>
      </c>
      <c r="AC57" s="218">
        <v>13.92</v>
      </c>
      <c r="AD57" s="218">
        <v>0</v>
      </c>
      <c r="AE57" s="218">
        <v>0</v>
      </c>
      <c r="AF57" s="218">
        <v>0</v>
      </c>
      <c r="AG57" s="218">
        <v>21.09</v>
      </c>
      <c r="AH57" s="218">
        <v>0</v>
      </c>
      <c r="AI57" s="218">
        <v>7.71</v>
      </c>
      <c r="AJ57" s="218">
        <v>7.71</v>
      </c>
      <c r="AK57" s="218">
        <v>70.91</v>
      </c>
      <c r="AL57" s="218">
        <v>0</v>
      </c>
      <c r="AM57" s="218">
        <v>0</v>
      </c>
      <c r="AN57" s="218">
        <v>0</v>
      </c>
      <c r="AO57" s="218">
        <v>206.63</v>
      </c>
      <c r="AP57" s="218">
        <v>0</v>
      </c>
    </row>
    <row r="58" spans="1:42">
      <c r="A58" t="s">
        <v>100</v>
      </c>
      <c r="B58" s="218">
        <v>0</v>
      </c>
      <c r="C58" s="218">
        <v>3.54</v>
      </c>
      <c r="D58" s="218">
        <v>7.41</v>
      </c>
      <c r="E58" s="218">
        <v>0</v>
      </c>
      <c r="F58" s="218">
        <v>0</v>
      </c>
      <c r="G58" s="218">
        <v>19.989999999999998</v>
      </c>
      <c r="H58" s="218">
        <v>0</v>
      </c>
      <c r="I58" s="218">
        <v>0</v>
      </c>
      <c r="J58" s="218">
        <v>23.55</v>
      </c>
      <c r="K58" s="218">
        <v>7.21</v>
      </c>
      <c r="L58" s="218">
        <v>356.14</v>
      </c>
      <c r="M58" s="218">
        <v>0.8</v>
      </c>
      <c r="N58" s="218">
        <v>1.2</v>
      </c>
      <c r="O58" s="218">
        <v>0</v>
      </c>
      <c r="P58" s="218">
        <v>9.3800000000000008</v>
      </c>
      <c r="Q58" s="218">
        <v>6.69</v>
      </c>
      <c r="R58" s="218">
        <v>6.55</v>
      </c>
      <c r="S58" s="218">
        <v>4.05</v>
      </c>
      <c r="T58" s="218">
        <v>0</v>
      </c>
      <c r="U58" s="218">
        <v>1.78</v>
      </c>
      <c r="V58" s="218">
        <v>6.36</v>
      </c>
      <c r="W58" s="218">
        <v>12.31</v>
      </c>
      <c r="X58" s="218">
        <v>33.659999999999997</v>
      </c>
      <c r="Y58" s="218">
        <v>0</v>
      </c>
      <c r="Z58" s="218">
        <v>43.85</v>
      </c>
      <c r="AA58" s="218">
        <v>18.97</v>
      </c>
      <c r="AB58" s="218">
        <v>0</v>
      </c>
      <c r="AC58" s="218">
        <v>13.92</v>
      </c>
      <c r="AD58" s="218">
        <v>0</v>
      </c>
      <c r="AE58" s="218">
        <v>0</v>
      </c>
      <c r="AF58" s="218">
        <v>0</v>
      </c>
      <c r="AG58" s="218">
        <v>21.09</v>
      </c>
      <c r="AH58" s="218">
        <v>0</v>
      </c>
      <c r="AI58" s="218">
        <v>7.71</v>
      </c>
      <c r="AJ58" s="218">
        <v>7.71</v>
      </c>
      <c r="AK58" s="218">
        <v>70.91</v>
      </c>
      <c r="AL58" s="218">
        <v>0</v>
      </c>
      <c r="AM58" s="218">
        <v>0</v>
      </c>
      <c r="AN58" s="218">
        <v>0</v>
      </c>
      <c r="AO58" s="218">
        <v>206.63</v>
      </c>
      <c r="AP58" s="218">
        <v>0</v>
      </c>
    </row>
    <row r="59" spans="1:42">
      <c r="A59" t="s">
        <v>101</v>
      </c>
      <c r="B59" s="218">
        <v>0</v>
      </c>
      <c r="C59" s="218">
        <v>3.54</v>
      </c>
      <c r="D59" s="218">
        <v>7.41</v>
      </c>
      <c r="E59" s="218">
        <v>0</v>
      </c>
      <c r="F59" s="218">
        <v>0</v>
      </c>
      <c r="G59" s="218">
        <v>19.989999999999998</v>
      </c>
      <c r="H59" s="218">
        <v>0</v>
      </c>
      <c r="I59" s="218">
        <v>0</v>
      </c>
      <c r="J59" s="218">
        <v>23.55</v>
      </c>
      <c r="K59" s="218">
        <v>7.43</v>
      </c>
      <c r="L59" s="218">
        <v>356.14</v>
      </c>
      <c r="M59" s="218">
        <v>0.8</v>
      </c>
      <c r="N59" s="218">
        <v>1.2</v>
      </c>
      <c r="O59" s="218">
        <v>0</v>
      </c>
      <c r="P59" s="218">
        <v>11.9</v>
      </c>
      <c r="Q59" s="218">
        <v>6.69</v>
      </c>
      <c r="R59" s="218">
        <v>6.78</v>
      </c>
      <c r="S59" s="218">
        <v>4.0599999999999996</v>
      </c>
      <c r="T59" s="218">
        <v>0</v>
      </c>
      <c r="U59" s="218">
        <v>1.78</v>
      </c>
      <c r="V59" s="218">
        <v>2.14</v>
      </c>
      <c r="W59" s="218">
        <v>0.16</v>
      </c>
      <c r="X59" s="218">
        <v>4.68</v>
      </c>
      <c r="Y59" s="218">
        <v>0</v>
      </c>
      <c r="Z59" s="218">
        <v>43.85</v>
      </c>
      <c r="AA59" s="218">
        <v>18.97</v>
      </c>
      <c r="AB59" s="218">
        <v>0</v>
      </c>
      <c r="AC59" s="218">
        <v>13.92</v>
      </c>
      <c r="AD59" s="218">
        <v>0</v>
      </c>
      <c r="AE59" s="218">
        <v>0</v>
      </c>
      <c r="AF59" s="218">
        <v>0</v>
      </c>
      <c r="AG59" s="218">
        <v>21.09</v>
      </c>
      <c r="AH59" s="218">
        <v>0</v>
      </c>
      <c r="AI59" s="218">
        <v>7.71</v>
      </c>
      <c r="AJ59" s="218">
        <v>7.71</v>
      </c>
      <c r="AK59" s="218">
        <v>70.91</v>
      </c>
      <c r="AL59" s="218">
        <v>0</v>
      </c>
      <c r="AM59" s="218">
        <v>0</v>
      </c>
      <c r="AN59" s="218">
        <v>0</v>
      </c>
      <c r="AO59" s="218">
        <v>206.63</v>
      </c>
      <c r="AP59" s="218">
        <v>0</v>
      </c>
    </row>
    <row r="60" spans="1:42">
      <c r="A60" t="s">
        <v>102</v>
      </c>
      <c r="B60" s="218">
        <v>0</v>
      </c>
      <c r="C60" s="218">
        <v>3.54</v>
      </c>
      <c r="D60" s="218">
        <v>7.41</v>
      </c>
      <c r="E60" s="218">
        <v>0</v>
      </c>
      <c r="F60" s="218">
        <v>0</v>
      </c>
      <c r="G60" s="218">
        <v>19.989999999999998</v>
      </c>
      <c r="H60" s="218">
        <v>0</v>
      </c>
      <c r="I60" s="218">
        <v>0</v>
      </c>
      <c r="J60" s="218">
        <v>23.55</v>
      </c>
      <c r="K60" s="218">
        <v>7.41</v>
      </c>
      <c r="L60" s="218">
        <v>356.14</v>
      </c>
      <c r="M60" s="218">
        <v>0.8</v>
      </c>
      <c r="N60" s="218">
        <v>1.2</v>
      </c>
      <c r="O60" s="218">
        <v>0</v>
      </c>
      <c r="P60" s="218">
        <v>11.9</v>
      </c>
      <c r="Q60" s="218">
        <v>6.69</v>
      </c>
      <c r="R60" s="218">
        <v>6.78</v>
      </c>
      <c r="S60" s="218">
        <v>4.0599999999999996</v>
      </c>
      <c r="T60" s="218">
        <v>0</v>
      </c>
      <c r="U60" s="218">
        <v>1.78</v>
      </c>
      <c r="V60" s="218">
        <v>2.14</v>
      </c>
      <c r="W60" s="218">
        <v>0.16</v>
      </c>
      <c r="X60" s="218">
        <v>1.5</v>
      </c>
      <c r="Y60" s="218">
        <v>0</v>
      </c>
      <c r="Z60" s="218">
        <v>19.68</v>
      </c>
      <c r="AA60" s="218">
        <v>18.97</v>
      </c>
      <c r="AB60" s="218">
        <v>0</v>
      </c>
      <c r="AC60" s="218">
        <v>13.92</v>
      </c>
      <c r="AD60" s="218">
        <v>0</v>
      </c>
      <c r="AE60" s="218">
        <v>0</v>
      </c>
      <c r="AF60" s="218">
        <v>0</v>
      </c>
      <c r="AG60" s="218">
        <v>21.09</v>
      </c>
      <c r="AH60" s="218">
        <v>0</v>
      </c>
      <c r="AI60" s="218">
        <v>7.71</v>
      </c>
      <c r="AJ60" s="218">
        <v>7.71</v>
      </c>
      <c r="AK60" s="218">
        <v>70.91</v>
      </c>
      <c r="AL60" s="218">
        <v>0</v>
      </c>
      <c r="AM60" s="218">
        <v>0</v>
      </c>
      <c r="AN60" s="218">
        <v>0</v>
      </c>
      <c r="AO60" s="218">
        <v>206.63</v>
      </c>
      <c r="AP60" s="218">
        <v>0</v>
      </c>
    </row>
    <row r="61" spans="1:42">
      <c r="A61" t="s">
        <v>103</v>
      </c>
      <c r="B61" s="218">
        <v>0</v>
      </c>
      <c r="C61" s="218">
        <v>3.54</v>
      </c>
      <c r="D61" s="218">
        <v>7.41</v>
      </c>
      <c r="E61" s="218">
        <v>0</v>
      </c>
      <c r="F61" s="218">
        <v>0</v>
      </c>
      <c r="G61" s="218">
        <v>19.989999999999998</v>
      </c>
      <c r="H61" s="218">
        <v>0</v>
      </c>
      <c r="I61" s="218">
        <v>0</v>
      </c>
      <c r="J61" s="218">
        <v>23.55</v>
      </c>
      <c r="K61" s="218">
        <v>7.43</v>
      </c>
      <c r="L61" s="218">
        <v>356.14</v>
      </c>
      <c r="M61" s="218">
        <v>0.8</v>
      </c>
      <c r="N61" s="218">
        <v>1.2</v>
      </c>
      <c r="O61" s="218">
        <v>0</v>
      </c>
      <c r="P61" s="218">
        <v>10.039999999999999</v>
      </c>
      <c r="Q61" s="218">
        <v>6.69</v>
      </c>
      <c r="R61" s="218">
        <v>0.43</v>
      </c>
      <c r="S61" s="218">
        <v>4.0599999999999996</v>
      </c>
      <c r="T61" s="218">
        <v>0</v>
      </c>
      <c r="U61" s="218">
        <v>1.78</v>
      </c>
      <c r="V61" s="218">
        <v>2.14</v>
      </c>
      <c r="W61" s="218">
        <v>0.16</v>
      </c>
      <c r="X61" s="218">
        <v>1.5</v>
      </c>
      <c r="Y61" s="218">
        <v>0</v>
      </c>
      <c r="Z61" s="218">
        <v>2.58</v>
      </c>
      <c r="AA61" s="218">
        <v>0.92</v>
      </c>
      <c r="AB61" s="218">
        <v>0</v>
      </c>
      <c r="AC61" s="218">
        <v>13.92</v>
      </c>
      <c r="AD61" s="218">
        <v>0</v>
      </c>
      <c r="AE61" s="218">
        <v>0</v>
      </c>
      <c r="AF61" s="218">
        <v>0</v>
      </c>
      <c r="AG61" s="218">
        <v>21.09</v>
      </c>
      <c r="AH61" s="218">
        <v>0</v>
      </c>
      <c r="AI61" s="218">
        <v>7.71</v>
      </c>
      <c r="AJ61" s="218">
        <v>7.71</v>
      </c>
      <c r="AK61" s="218">
        <v>70.91</v>
      </c>
      <c r="AL61" s="218">
        <v>0</v>
      </c>
      <c r="AM61" s="218">
        <v>0</v>
      </c>
      <c r="AN61" s="218">
        <v>0</v>
      </c>
      <c r="AO61" s="218">
        <v>206.63</v>
      </c>
      <c r="AP61" s="218">
        <v>0</v>
      </c>
    </row>
    <row r="62" spans="1:42">
      <c r="A62" t="s">
        <v>104</v>
      </c>
      <c r="B62" s="218">
        <v>0</v>
      </c>
      <c r="C62" s="218">
        <v>3.54</v>
      </c>
      <c r="D62" s="218">
        <v>7.41</v>
      </c>
      <c r="E62" s="218">
        <v>0</v>
      </c>
      <c r="F62" s="218">
        <v>0</v>
      </c>
      <c r="G62" s="218">
        <v>19.989999999999998</v>
      </c>
      <c r="H62" s="218">
        <v>0</v>
      </c>
      <c r="I62" s="218">
        <v>0</v>
      </c>
      <c r="J62" s="218">
        <v>23.55</v>
      </c>
      <c r="K62" s="218">
        <v>4.45</v>
      </c>
      <c r="L62" s="218">
        <v>356.14</v>
      </c>
      <c r="M62" s="218">
        <v>0.8</v>
      </c>
      <c r="N62" s="218">
        <v>1.2</v>
      </c>
      <c r="O62" s="218">
        <v>0</v>
      </c>
      <c r="P62" s="218">
        <v>10.039999999999999</v>
      </c>
      <c r="Q62" s="218">
        <v>6.69</v>
      </c>
      <c r="R62" s="218">
        <v>0.43</v>
      </c>
      <c r="S62" s="218">
        <v>3.92</v>
      </c>
      <c r="T62" s="218">
        <v>0</v>
      </c>
      <c r="U62" s="218">
        <v>1.78</v>
      </c>
      <c r="V62" s="218">
        <v>2.14</v>
      </c>
      <c r="W62" s="218">
        <v>0.16</v>
      </c>
      <c r="X62" s="218">
        <v>1.5</v>
      </c>
      <c r="Y62" s="218">
        <v>0</v>
      </c>
      <c r="Z62" s="218">
        <v>2.58</v>
      </c>
      <c r="AA62" s="218">
        <v>0.92</v>
      </c>
      <c r="AB62" s="218">
        <v>0</v>
      </c>
      <c r="AC62" s="218">
        <v>13.92</v>
      </c>
      <c r="AD62" s="218">
        <v>0</v>
      </c>
      <c r="AE62" s="218">
        <v>0</v>
      </c>
      <c r="AF62" s="218">
        <v>0</v>
      </c>
      <c r="AG62" s="218">
        <v>21.09</v>
      </c>
      <c r="AH62" s="218">
        <v>0</v>
      </c>
      <c r="AI62" s="218">
        <v>7.71</v>
      </c>
      <c r="AJ62" s="218">
        <v>7.71</v>
      </c>
      <c r="AK62" s="218">
        <v>70.91</v>
      </c>
      <c r="AL62" s="218">
        <v>0</v>
      </c>
      <c r="AM62" s="218">
        <v>0</v>
      </c>
      <c r="AN62" s="218">
        <v>0</v>
      </c>
      <c r="AO62" s="218">
        <v>206.63</v>
      </c>
      <c r="AP62" s="218">
        <v>0</v>
      </c>
    </row>
    <row r="63" spans="1:42">
      <c r="A63" t="s">
        <v>105</v>
      </c>
      <c r="B63" s="218">
        <v>0</v>
      </c>
      <c r="C63" s="218">
        <v>3.54</v>
      </c>
      <c r="D63" s="218">
        <v>7.41</v>
      </c>
      <c r="E63" s="218">
        <v>0</v>
      </c>
      <c r="F63" s="218">
        <v>0</v>
      </c>
      <c r="G63" s="218">
        <v>19.989999999999998</v>
      </c>
      <c r="H63" s="218">
        <v>0</v>
      </c>
      <c r="I63" s="218">
        <v>0</v>
      </c>
      <c r="J63" s="218">
        <v>23.55</v>
      </c>
      <c r="K63" s="218">
        <v>4.45</v>
      </c>
      <c r="L63" s="218">
        <v>356.14</v>
      </c>
      <c r="M63" s="218">
        <v>0.8</v>
      </c>
      <c r="N63" s="218">
        <v>1.2</v>
      </c>
      <c r="O63" s="218">
        <v>0</v>
      </c>
      <c r="P63" s="218">
        <v>10.039999999999999</v>
      </c>
      <c r="Q63" s="218">
        <v>6.69</v>
      </c>
      <c r="R63" s="218">
        <v>0.43</v>
      </c>
      <c r="S63" s="218">
        <v>3.92</v>
      </c>
      <c r="T63" s="218">
        <v>0</v>
      </c>
      <c r="U63" s="218">
        <v>1.78</v>
      </c>
      <c r="V63" s="218">
        <v>2.14</v>
      </c>
      <c r="W63" s="218">
        <v>0.16</v>
      </c>
      <c r="X63" s="218">
        <v>1.5</v>
      </c>
      <c r="Y63" s="218">
        <v>0</v>
      </c>
      <c r="Z63" s="218">
        <v>2.58</v>
      </c>
      <c r="AA63" s="218">
        <v>0.92</v>
      </c>
      <c r="AB63" s="218">
        <v>0</v>
      </c>
      <c r="AC63" s="218">
        <v>13.92</v>
      </c>
      <c r="AD63" s="218">
        <v>0</v>
      </c>
      <c r="AE63" s="218">
        <v>0</v>
      </c>
      <c r="AF63" s="218">
        <v>0</v>
      </c>
      <c r="AG63" s="218">
        <v>23.14</v>
      </c>
      <c r="AH63" s="218">
        <v>0</v>
      </c>
      <c r="AI63" s="218">
        <v>7.71</v>
      </c>
      <c r="AJ63" s="218">
        <v>7.71</v>
      </c>
      <c r="AK63" s="218">
        <v>70.91</v>
      </c>
      <c r="AL63" s="218">
        <v>0</v>
      </c>
      <c r="AM63" s="218">
        <v>0</v>
      </c>
      <c r="AN63" s="218">
        <v>0</v>
      </c>
      <c r="AO63" s="218">
        <v>206.63</v>
      </c>
      <c r="AP63" s="218">
        <v>0</v>
      </c>
    </row>
    <row r="64" spans="1:42">
      <c r="A64" t="s">
        <v>106</v>
      </c>
      <c r="B64" s="218">
        <v>0</v>
      </c>
      <c r="C64" s="218">
        <v>3.54</v>
      </c>
      <c r="D64" s="218">
        <v>7.41</v>
      </c>
      <c r="E64" s="218">
        <v>0</v>
      </c>
      <c r="F64" s="218">
        <v>0</v>
      </c>
      <c r="G64" s="218">
        <v>19.989999999999998</v>
      </c>
      <c r="H64" s="218">
        <v>0</v>
      </c>
      <c r="I64" s="218">
        <v>0</v>
      </c>
      <c r="J64" s="218">
        <v>23.55</v>
      </c>
      <c r="K64" s="218">
        <v>4.45</v>
      </c>
      <c r="L64" s="218">
        <v>356.14</v>
      </c>
      <c r="M64" s="218">
        <v>0.8</v>
      </c>
      <c r="N64" s="218">
        <v>1.2</v>
      </c>
      <c r="O64" s="218">
        <v>0</v>
      </c>
      <c r="P64" s="218">
        <v>10.039999999999999</v>
      </c>
      <c r="Q64" s="218">
        <v>6.69</v>
      </c>
      <c r="R64" s="218">
        <v>0.43</v>
      </c>
      <c r="S64" s="218">
        <v>3.92</v>
      </c>
      <c r="T64" s="218">
        <v>0</v>
      </c>
      <c r="U64" s="218">
        <v>1.78</v>
      </c>
      <c r="V64" s="218">
        <v>2.14</v>
      </c>
      <c r="W64" s="218">
        <v>0.16</v>
      </c>
      <c r="X64" s="218">
        <v>1.5</v>
      </c>
      <c r="Y64" s="218">
        <v>0</v>
      </c>
      <c r="Z64" s="218">
        <v>2.58</v>
      </c>
      <c r="AA64" s="218">
        <v>0.92</v>
      </c>
      <c r="AB64" s="218">
        <v>0</v>
      </c>
      <c r="AC64" s="218">
        <v>13.92</v>
      </c>
      <c r="AD64" s="218">
        <v>0</v>
      </c>
      <c r="AE64" s="218">
        <v>0</v>
      </c>
      <c r="AF64" s="218">
        <v>0</v>
      </c>
      <c r="AG64" s="218">
        <v>24.67</v>
      </c>
      <c r="AH64" s="218">
        <v>0</v>
      </c>
      <c r="AI64" s="218">
        <v>7.71</v>
      </c>
      <c r="AJ64" s="218">
        <v>7.71</v>
      </c>
      <c r="AK64" s="218">
        <v>70.91</v>
      </c>
      <c r="AL64" s="218">
        <v>0</v>
      </c>
      <c r="AM64" s="218">
        <v>0</v>
      </c>
      <c r="AN64" s="218">
        <v>0</v>
      </c>
      <c r="AO64" s="218">
        <v>206.63</v>
      </c>
      <c r="AP64" s="218">
        <v>0</v>
      </c>
    </row>
    <row r="65" spans="1:42">
      <c r="A65" t="s">
        <v>107</v>
      </c>
      <c r="B65" s="218">
        <v>0</v>
      </c>
      <c r="C65" s="218">
        <v>3.54</v>
      </c>
      <c r="D65" s="218">
        <v>7.41</v>
      </c>
      <c r="E65" s="218">
        <v>0</v>
      </c>
      <c r="F65" s="218">
        <v>0</v>
      </c>
      <c r="G65" s="218">
        <v>19.989999999999998</v>
      </c>
      <c r="H65" s="218">
        <v>0</v>
      </c>
      <c r="I65" s="218">
        <v>0</v>
      </c>
      <c r="J65" s="218">
        <v>23.55</v>
      </c>
      <c r="K65" s="218">
        <v>4.45</v>
      </c>
      <c r="L65" s="218">
        <v>356.14</v>
      </c>
      <c r="M65" s="218">
        <v>0.8</v>
      </c>
      <c r="N65" s="218">
        <v>1.2</v>
      </c>
      <c r="O65" s="218">
        <v>0</v>
      </c>
      <c r="P65" s="218">
        <v>10.039999999999999</v>
      </c>
      <c r="Q65" s="218">
        <v>6.69</v>
      </c>
      <c r="R65" s="218">
        <v>0.43</v>
      </c>
      <c r="S65" s="218">
        <v>3.99</v>
      </c>
      <c r="T65" s="218">
        <v>0</v>
      </c>
      <c r="U65" s="218">
        <v>1.78</v>
      </c>
      <c r="V65" s="218">
        <v>2.14</v>
      </c>
      <c r="W65" s="218">
        <v>0.16</v>
      </c>
      <c r="X65" s="218">
        <v>1.5</v>
      </c>
      <c r="Y65" s="218">
        <v>0</v>
      </c>
      <c r="Z65" s="218">
        <v>2.58</v>
      </c>
      <c r="AA65" s="218">
        <v>0.92</v>
      </c>
      <c r="AB65" s="218">
        <v>0</v>
      </c>
      <c r="AC65" s="218">
        <v>13.92</v>
      </c>
      <c r="AD65" s="218">
        <v>0</v>
      </c>
      <c r="AE65" s="218">
        <v>0</v>
      </c>
      <c r="AF65" s="218">
        <v>0</v>
      </c>
      <c r="AG65" s="218">
        <v>24.67</v>
      </c>
      <c r="AH65" s="218">
        <v>0</v>
      </c>
      <c r="AI65" s="218">
        <v>7.71</v>
      </c>
      <c r="AJ65" s="218">
        <v>7.71</v>
      </c>
      <c r="AK65" s="218">
        <v>70.91</v>
      </c>
      <c r="AL65" s="218">
        <v>0</v>
      </c>
      <c r="AM65" s="218">
        <v>0</v>
      </c>
      <c r="AN65" s="218">
        <v>0</v>
      </c>
      <c r="AO65" s="218">
        <v>206.63</v>
      </c>
      <c r="AP65" s="218">
        <v>0</v>
      </c>
    </row>
    <row r="66" spans="1:42">
      <c r="A66" t="s">
        <v>108</v>
      </c>
      <c r="B66" s="218">
        <v>0</v>
      </c>
      <c r="C66" s="218">
        <v>3.54</v>
      </c>
      <c r="D66" s="218">
        <v>7.41</v>
      </c>
      <c r="E66" s="218">
        <v>0</v>
      </c>
      <c r="F66" s="218">
        <v>0</v>
      </c>
      <c r="G66" s="218">
        <v>19.989999999999998</v>
      </c>
      <c r="H66" s="218">
        <v>0</v>
      </c>
      <c r="I66" s="218">
        <v>0</v>
      </c>
      <c r="J66" s="218">
        <v>23.55</v>
      </c>
      <c r="K66" s="218">
        <v>4.45</v>
      </c>
      <c r="L66" s="218">
        <v>356.14</v>
      </c>
      <c r="M66" s="218">
        <v>0.8</v>
      </c>
      <c r="N66" s="218">
        <v>1.2</v>
      </c>
      <c r="O66" s="218">
        <v>0</v>
      </c>
      <c r="P66" s="218">
        <v>10.039999999999999</v>
      </c>
      <c r="Q66" s="218">
        <v>6.69</v>
      </c>
      <c r="R66" s="218">
        <v>0.43</v>
      </c>
      <c r="S66" s="218">
        <v>3.99</v>
      </c>
      <c r="T66" s="218">
        <v>0</v>
      </c>
      <c r="U66" s="218">
        <v>1.78</v>
      </c>
      <c r="V66" s="218">
        <v>2.14</v>
      </c>
      <c r="W66" s="218">
        <v>0.16</v>
      </c>
      <c r="X66" s="218">
        <v>1.5</v>
      </c>
      <c r="Y66" s="218">
        <v>0</v>
      </c>
      <c r="Z66" s="218">
        <v>2.58</v>
      </c>
      <c r="AA66" s="218">
        <v>0.92</v>
      </c>
      <c r="AB66" s="218">
        <v>0</v>
      </c>
      <c r="AC66" s="218">
        <v>13.92</v>
      </c>
      <c r="AD66" s="218">
        <v>0</v>
      </c>
      <c r="AE66" s="218">
        <v>0</v>
      </c>
      <c r="AF66" s="218">
        <v>0</v>
      </c>
      <c r="AG66" s="218">
        <v>24.67</v>
      </c>
      <c r="AH66" s="218">
        <v>0</v>
      </c>
      <c r="AI66" s="218">
        <v>7.71</v>
      </c>
      <c r="AJ66" s="218">
        <v>7.71</v>
      </c>
      <c r="AK66" s="218">
        <v>70.91</v>
      </c>
      <c r="AL66" s="218">
        <v>0</v>
      </c>
      <c r="AM66" s="218">
        <v>0</v>
      </c>
      <c r="AN66" s="218">
        <v>0</v>
      </c>
      <c r="AO66" s="218">
        <v>206.63</v>
      </c>
      <c r="AP66" s="218">
        <v>0</v>
      </c>
    </row>
    <row r="67" spans="1:42">
      <c r="A67" t="s">
        <v>109</v>
      </c>
      <c r="B67" s="218">
        <v>0</v>
      </c>
      <c r="C67" s="218">
        <v>3.54</v>
      </c>
      <c r="D67" s="218">
        <v>7.41</v>
      </c>
      <c r="E67" s="218">
        <v>0</v>
      </c>
      <c r="F67" s="218">
        <v>0</v>
      </c>
      <c r="G67" s="218">
        <v>19.989999999999998</v>
      </c>
      <c r="H67" s="218">
        <v>0</v>
      </c>
      <c r="I67" s="218">
        <v>0</v>
      </c>
      <c r="J67" s="218">
        <v>23.55</v>
      </c>
      <c r="K67" s="218">
        <v>4.5199999999999996</v>
      </c>
      <c r="L67" s="218">
        <v>356.14</v>
      </c>
      <c r="M67" s="218">
        <v>0.8</v>
      </c>
      <c r="N67" s="218">
        <v>1.2</v>
      </c>
      <c r="O67" s="218">
        <v>0</v>
      </c>
      <c r="P67" s="218">
        <v>10.039999999999999</v>
      </c>
      <c r="Q67" s="218">
        <v>6.69</v>
      </c>
      <c r="R67" s="218">
        <v>0.43</v>
      </c>
      <c r="S67" s="218">
        <v>4.22</v>
      </c>
      <c r="T67" s="218">
        <v>0</v>
      </c>
      <c r="U67" s="218">
        <v>1.78</v>
      </c>
      <c r="V67" s="218">
        <v>2.14</v>
      </c>
      <c r="W67" s="218">
        <v>0</v>
      </c>
      <c r="X67" s="218">
        <v>1.5</v>
      </c>
      <c r="Y67" s="218">
        <v>0</v>
      </c>
      <c r="Z67" s="218">
        <v>2.58</v>
      </c>
      <c r="AA67" s="218">
        <v>0.92</v>
      </c>
      <c r="AB67" s="218">
        <v>0</v>
      </c>
      <c r="AC67" s="218">
        <v>13.92</v>
      </c>
      <c r="AD67" s="218">
        <v>0</v>
      </c>
      <c r="AE67" s="218">
        <v>0</v>
      </c>
      <c r="AF67" s="218">
        <v>0</v>
      </c>
      <c r="AG67" s="218">
        <v>23.14</v>
      </c>
      <c r="AH67" s="218">
        <v>0</v>
      </c>
      <c r="AI67" s="218">
        <v>7.71</v>
      </c>
      <c r="AJ67" s="218">
        <v>7.71</v>
      </c>
      <c r="AK67" s="218">
        <v>70.91</v>
      </c>
      <c r="AL67" s="218">
        <v>0</v>
      </c>
      <c r="AM67" s="218">
        <v>0</v>
      </c>
      <c r="AN67" s="218">
        <v>0</v>
      </c>
      <c r="AO67" s="218">
        <v>206.63</v>
      </c>
      <c r="AP67" s="218">
        <v>0</v>
      </c>
    </row>
    <row r="68" spans="1:42">
      <c r="A68" t="s">
        <v>110</v>
      </c>
      <c r="B68" s="218">
        <v>0</v>
      </c>
      <c r="C68" s="218">
        <v>3.54</v>
      </c>
      <c r="D68" s="218">
        <v>7.41</v>
      </c>
      <c r="E68" s="218">
        <v>0</v>
      </c>
      <c r="F68" s="218">
        <v>0</v>
      </c>
      <c r="G68" s="218">
        <v>19.989999999999998</v>
      </c>
      <c r="H68" s="218">
        <v>0</v>
      </c>
      <c r="I68" s="218">
        <v>0</v>
      </c>
      <c r="J68" s="218">
        <v>23.55</v>
      </c>
      <c r="K68" s="218">
        <v>4.5199999999999996</v>
      </c>
      <c r="L68" s="218">
        <v>356.14</v>
      </c>
      <c r="M68" s="218">
        <v>0.8</v>
      </c>
      <c r="N68" s="218">
        <v>1.2</v>
      </c>
      <c r="O68" s="218">
        <v>0</v>
      </c>
      <c r="P68" s="218">
        <v>10.039999999999999</v>
      </c>
      <c r="Q68" s="218">
        <v>6.69</v>
      </c>
      <c r="R68" s="218">
        <v>0.43</v>
      </c>
      <c r="S68" s="218">
        <v>4.22</v>
      </c>
      <c r="T68" s="218">
        <v>0</v>
      </c>
      <c r="U68" s="218">
        <v>1.78</v>
      </c>
      <c r="V68" s="218">
        <v>2.14</v>
      </c>
      <c r="W68" s="218">
        <v>0</v>
      </c>
      <c r="X68" s="218">
        <v>1.5</v>
      </c>
      <c r="Y68" s="218">
        <v>0</v>
      </c>
      <c r="Z68" s="218">
        <v>2.58</v>
      </c>
      <c r="AA68" s="218">
        <v>0.92</v>
      </c>
      <c r="AB68" s="218">
        <v>0</v>
      </c>
      <c r="AC68" s="218">
        <v>13.92</v>
      </c>
      <c r="AD68" s="218">
        <v>0</v>
      </c>
      <c r="AE68" s="218">
        <v>0</v>
      </c>
      <c r="AF68" s="218">
        <v>0</v>
      </c>
      <c r="AG68" s="218">
        <v>23.14</v>
      </c>
      <c r="AH68" s="218">
        <v>0</v>
      </c>
      <c r="AI68" s="218">
        <v>7.71</v>
      </c>
      <c r="AJ68" s="218">
        <v>7.71</v>
      </c>
      <c r="AK68" s="218">
        <v>70.91</v>
      </c>
      <c r="AL68" s="218">
        <v>0</v>
      </c>
      <c r="AM68" s="218">
        <v>0</v>
      </c>
      <c r="AN68" s="218">
        <v>0</v>
      </c>
      <c r="AO68" s="218">
        <v>206.63</v>
      </c>
      <c r="AP68" s="218">
        <v>0</v>
      </c>
    </row>
    <row r="69" spans="1:42">
      <c r="A69" t="s">
        <v>111</v>
      </c>
      <c r="B69" s="218">
        <v>0</v>
      </c>
      <c r="C69" s="218">
        <v>3.54</v>
      </c>
      <c r="D69" s="218">
        <v>7.41</v>
      </c>
      <c r="E69" s="218">
        <v>0</v>
      </c>
      <c r="F69" s="218">
        <v>0</v>
      </c>
      <c r="G69" s="218">
        <v>19.989999999999998</v>
      </c>
      <c r="H69" s="218">
        <v>0</v>
      </c>
      <c r="I69" s="218">
        <v>0</v>
      </c>
      <c r="J69" s="218">
        <v>23.55</v>
      </c>
      <c r="K69" s="218">
        <v>4.5199999999999996</v>
      </c>
      <c r="L69" s="218">
        <v>356.14</v>
      </c>
      <c r="M69" s="218">
        <v>0.8</v>
      </c>
      <c r="N69" s="218">
        <v>1.2</v>
      </c>
      <c r="O69" s="218">
        <v>0</v>
      </c>
      <c r="P69" s="218">
        <v>9.3800000000000008</v>
      </c>
      <c r="Q69" s="218">
        <v>6.69</v>
      </c>
      <c r="R69" s="218">
        <v>0.43</v>
      </c>
      <c r="S69" s="218">
        <v>4.22</v>
      </c>
      <c r="T69" s="218">
        <v>0</v>
      </c>
      <c r="U69" s="218">
        <v>1.78</v>
      </c>
      <c r="V69" s="218">
        <v>2.14</v>
      </c>
      <c r="W69" s="218">
        <v>0</v>
      </c>
      <c r="X69" s="218">
        <v>1.5</v>
      </c>
      <c r="Y69" s="218">
        <v>0</v>
      </c>
      <c r="Z69" s="218">
        <v>2.58</v>
      </c>
      <c r="AA69" s="218">
        <v>0.92</v>
      </c>
      <c r="AB69" s="218">
        <v>0</v>
      </c>
      <c r="AC69" s="218">
        <v>13.92</v>
      </c>
      <c r="AD69" s="218">
        <v>0</v>
      </c>
      <c r="AE69" s="218">
        <v>0</v>
      </c>
      <c r="AF69" s="218">
        <v>0</v>
      </c>
      <c r="AG69" s="218">
        <v>23.14</v>
      </c>
      <c r="AH69" s="218">
        <v>0</v>
      </c>
      <c r="AI69" s="218">
        <v>7.71</v>
      </c>
      <c r="AJ69" s="218">
        <v>7.71</v>
      </c>
      <c r="AK69" s="218">
        <v>70.91</v>
      </c>
      <c r="AL69" s="218">
        <v>0</v>
      </c>
      <c r="AM69" s="218">
        <v>0</v>
      </c>
      <c r="AN69" s="218">
        <v>0</v>
      </c>
      <c r="AO69" s="218">
        <v>206.63</v>
      </c>
      <c r="AP69" s="218">
        <v>0</v>
      </c>
    </row>
    <row r="70" spans="1:42">
      <c r="A70" t="s">
        <v>112</v>
      </c>
      <c r="B70" s="218">
        <v>0</v>
      </c>
      <c r="C70" s="218">
        <v>3.54</v>
      </c>
      <c r="D70" s="218">
        <v>7.41</v>
      </c>
      <c r="E70" s="218">
        <v>0</v>
      </c>
      <c r="F70" s="218">
        <v>0</v>
      </c>
      <c r="G70" s="218">
        <v>19.989999999999998</v>
      </c>
      <c r="H70" s="218">
        <v>0</v>
      </c>
      <c r="I70" s="218">
        <v>0</v>
      </c>
      <c r="J70" s="218">
        <v>23.55</v>
      </c>
      <c r="K70" s="218">
        <v>4.5199999999999996</v>
      </c>
      <c r="L70" s="218">
        <v>356.14</v>
      </c>
      <c r="M70" s="218">
        <v>0.8</v>
      </c>
      <c r="N70" s="218">
        <v>1.2</v>
      </c>
      <c r="O70" s="218">
        <v>0</v>
      </c>
      <c r="P70" s="218">
        <v>9.3800000000000008</v>
      </c>
      <c r="Q70" s="218">
        <v>6.69</v>
      </c>
      <c r="R70" s="218">
        <v>0.43</v>
      </c>
      <c r="S70" s="218">
        <v>4.22</v>
      </c>
      <c r="T70" s="218">
        <v>0</v>
      </c>
      <c r="U70" s="218">
        <v>1.78</v>
      </c>
      <c r="V70" s="218">
        <v>2.14</v>
      </c>
      <c r="W70" s="218">
        <v>0</v>
      </c>
      <c r="X70" s="218">
        <v>1.5</v>
      </c>
      <c r="Y70" s="218">
        <v>0</v>
      </c>
      <c r="Z70" s="218">
        <v>2.58</v>
      </c>
      <c r="AA70" s="218">
        <v>0.92</v>
      </c>
      <c r="AB70" s="218">
        <v>0</v>
      </c>
      <c r="AC70" s="218">
        <v>13.92</v>
      </c>
      <c r="AD70" s="218">
        <v>0</v>
      </c>
      <c r="AE70" s="218">
        <v>0</v>
      </c>
      <c r="AF70" s="218">
        <v>0</v>
      </c>
      <c r="AG70" s="218">
        <v>23.14</v>
      </c>
      <c r="AH70" s="218">
        <v>0</v>
      </c>
      <c r="AI70" s="218">
        <v>7.71</v>
      </c>
      <c r="AJ70" s="218">
        <v>7.71</v>
      </c>
      <c r="AK70" s="218">
        <v>70.91</v>
      </c>
      <c r="AL70" s="218">
        <v>0</v>
      </c>
      <c r="AM70" s="218">
        <v>0</v>
      </c>
      <c r="AN70" s="218">
        <v>0</v>
      </c>
      <c r="AO70" s="218">
        <v>206.63</v>
      </c>
      <c r="AP70" s="218">
        <v>0</v>
      </c>
    </row>
    <row r="71" spans="1:42">
      <c r="A71" t="s">
        <v>113</v>
      </c>
      <c r="B71" s="218">
        <v>0</v>
      </c>
      <c r="C71" s="218">
        <v>3.87</v>
      </c>
      <c r="D71" s="218">
        <v>7.41</v>
      </c>
      <c r="E71" s="218">
        <v>0</v>
      </c>
      <c r="F71" s="218">
        <v>0</v>
      </c>
      <c r="G71" s="218">
        <v>19.989999999999998</v>
      </c>
      <c r="H71" s="218">
        <v>0</v>
      </c>
      <c r="I71" s="218">
        <v>0</v>
      </c>
      <c r="J71" s="218">
        <v>23.55</v>
      </c>
      <c r="K71" s="218">
        <v>4.46</v>
      </c>
      <c r="L71" s="218">
        <v>356.14</v>
      </c>
      <c r="M71" s="218">
        <v>0.8</v>
      </c>
      <c r="N71" s="218">
        <v>1.2</v>
      </c>
      <c r="O71" s="218">
        <v>0</v>
      </c>
      <c r="P71" s="218">
        <v>9.3800000000000008</v>
      </c>
      <c r="Q71" s="218">
        <v>6.69</v>
      </c>
      <c r="R71" s="218">
        <v>0.43</v>
      </c>
      <c r="S71" s="218">
        <v>3.99</v>
      </c>
      <c r="T71" s="218">
        <v>0</v>
      </c>
      <c r="U71" s="218">
        <v>1.78</v>
      </c>
      <c r="V71" s="218">
        <v>2.14</v>
      </c>
      <c r="W71" s="218">
        <v>0</v>
      </c>
      <c r="X71" s="218">
        <v>1.5</v>
      </c>
      <c r="Y71" s="218">
        <v>0</v>
      </c>
      <c r="Z71" s="218">
        <v>2.58</v>
      </c>
      <c r="AA71" s="218">
        <v>0.92</v>
      </c>
      <c r="AB71" s="218">
        <v>0</v>
      </c>
      <c r="AC71" s="218">
        <v>13.92</v>
      </c>
      <c r="AD71" s="218">
        <v>0</v>
      </c>
      <c r="AE71" s="218">
        <v>0</v>
      </c>
      <c r="AF71" s="218">
        <v>0</v>
      </c>
      <c r="AG71" s="218">
        <v>23.14</v>
      </c>
      <c r="AH71" s="218">
        <v>0</v>
      </c>
      <c r="AI71" s="218">
        <v>7.71</v>
      </c>
      <c r="AJ71" s="218">
        <v>7.71</v>
      </c>
      <c r="AK71" s="218">
        <v>70.91</v>
      </c>
      <c r="AL71" s="218">
        <v>0</v>
      </c>
      <c r="AM71" s="218">
        <v>0</v>
      </c>
      <c r="AN71" s="218">
        <v>0</v>
      </c>
      <c r="AO71" s="218">
        <v>206.63</v>
      </c>
      <c r="AP71" s="218">
        <v>0</v>
      </c>
    </row>
    <row r="72" spans="1:42">
      <c r="A72" t="s">
        <v>114</v>
      </c>
      <c r="B72" s="218">
        <v>0</v>
      </c>
      <c r="C72" s="218">
        <v>3.87</v>
      </c>
      <c r="D72" s="218">
        <v>7.41</v>
      </c>
      <c r="E72" s="218">
        <v>0</v>
      </c>
      <c r="F72" s="218">
        <v>0</v>
      </c>
      <c r="G72" s="218">
        <v>19.989999999999998</v>
      </c>
      <c r="H72" s="218">
        <v>0</v>
      </c>
      <c r="I72" s="218">
        <v>0</v>
      </c>
      <c r="J72" s="218">
        <v>23.55</v>
      </c>
      <c r="K72" s="218">
        <v>7.51</v>
      </c>
      <c r="L72" s="218">
        <v>356.14</v>
      </c>
      <c r="M72" s="218">
        <v>0.8</v>
      </c>
      <c r="N72" s="218">
        <v>1.2</v>
      </c>
      <c r="O72" s="218">
        <v>0</v>
      </c>
      <c r="P72" s="218">
        <v>9.3800000000000008</v>
      </c>
      <c r="Q72" s="218">
        <v>6.69</v>
      </c>
      <c r="R72" s="218">
        <v>0.43</v>
      </c>
      <c r="S72" s="218">
        <v>4.22</v>
      </c>
      <c r="T72" s="218">
        <v>0</v>
      </c>
      <c r="U72" s="218">
        <v>1.78</v>
      </c>
      <c r="V72" s="218">
        <v>2.14</v>
      </c>
      <c r="W72" s="218">
        <v>0</v>
      </c>
      <c r="X72" s="218">
        <v>1.5</v>
      </c>
      <c r="Y72" s="218">
        <v>0</v>
      </c>
      <c r="Z72" s="218">
        <v>2.58</v>
      </c>
      <c r="AA72" s="218">
        <v>0.92</v>
      </c>
      <c r="AB72" s="218">
        <v>0</v>
      </c>
      <c r="AC72" s="218">
        <v>13.92</v>
      </c>
      <c r="AD72" s="218">
        <v>0</v>
      </c>
      <c r="AE72" s="218">
        <v>0</v>
      </c>
      <c r="AF72" s="218">
        <v>0</v>
      </c>
      <c r="AG72" s="218">
        <v>23.14</v>
      </c>
      <c r="AH72" s="218">
        <v>0</v>
      </c>
      <c r="AI72" s="218">
        <v>7.71</v>
      </c>
      <c r="AJ72" s="218">
        <v>7.71</v>
      </c>
      <c r="AK72" s="218">
        <v>70.91</v>
      </c>
      <c r="AL72" s="218">
        <v>0</v>
      </c>
      <c r="AM72" s="218">
        <v>0</v>
      </c>
      <c r="AN72" s="218">
        <v>0</v>
      </c>
      <c r="AO72" s="218">
        <v>206.63</v>
      </c>
      <c r="AP72" s="218">
        <v>0</v>
      </c>
    </row>
    <row r="73" spans="1:42">
      <c r="A73" t="s">
        <v>115</v>
      </c>
      <c r="B73" s="218">
        <v>0</v>
      </c>
      <c r="C73" s="218">
        <v>3.87</v>
      </c>
      <c r="D73" s="218">
        <v>7.41</v>
      </c>
      <c r="E73" s="218">
        <v>0</v>
      </c>
      <c r="F73" s="218">
        <v>0</v>
      </c>
      <c r="G73" s="218">
        <v>19.989999999999998</v>
      </c>
      <c r="H73" s="218">
        <v>0</v>
      </c>
      <c r="I73" s="218">
        <v>0</v>
      </c>
      <c r="J73" s="218">
        <v>23.55</v>
      </c>
      <c r="K73" s="218">
        <v>7.52</v>
      </c>
      <c r="L73" s="218">
        <v>356.14</v>
      </c>
      <c r="M73" s="218">
        <v>0.8</v>
      </c>
      <c r="N73" s="218">
        <v>1.2</v>
      </c>
      <c r="O73" s="218">
        <v>0</v>
      </c>
      <c r="P73" s="218">
        <v>9.3800000000000008</v>
      </c>
      <c r="Q73" s="218">
        <v>6.69</v>
      </c>
      <c r="R73" s="218">
        <v>0.43</v>
      </c>
      <c r="S73" s="218">
        <v>4.22</v>
      </c>
      <c r="T73" s="218">
        <v>0</v>
      </c>
      <c r="U73" s="218">
        <v>1.78</v>
      </c>
      <c r="V73" s="218">
        <v>2.14</v>
      </c>
      <c r="W73" s="218">
        <v>0.44</v>
      </c>
      <c r="X73" s="218">
        <v>1.5</v>
      </c>
      <c r="Y73" s="218">
        <v>0</v>
      </c>
      <c r="Z73" s="218">
        <v>2.58</v>
      </c>
      <c r="AA73" s="218">
        <v>18.97</v>
      </c>
      <c r="AB73" s="218">
        <v>0</v>
      </c>
      <c r="AC73" s="218">
        <v>13.92</v>
      </c>
      <c r="AD73" s="218">
        <v>0</v>
      </c>
      <c r="AE73" s="218">
        <v>0</v>
      </c>
      <c r="AF73" s="218">
        <v>0</v>
      </c>
      <c r="AG73" s="218">
        <v>23.14</v>
      </c>
      <c r="AH73" s="218">
        <v>0</v>
      </c>
      <c r="AI73" s="218">
        <v>7.71</v>
      </c>
      <c r="AJ73" s="218">
        <v>7.71</v>
      </c>
      <c r="AK73" s="218">
        <v>70.91</v>
      </c>
      <c r="AL73" s="218">
        <v>0</v>
      </c>
      <c r="AM73" s="218">
        <v>0</v>
      </c>
      <c r="AN73" s="218">
        <v>0</v>
      </c>
      <c r="AO73" s="218">
        <v>206.63</v>
      </c>
      <c r="AP73" s="218">
        <v>0</v>
      </c>
    </row>
    <row r="74" spans="1:42">
      <c r="A74" t="s">
        <v>116</v>
      </c>
      <c r="B74" s="218">
        <v>0</v>
      </c>
      <c r="C74" s="218">
        <v>3.87</v>
      </c>
      <c r="D74" s="218">
        <v>7.41</v>
      </c>
      <c r="E74" s="218">
        <v>0</v>
      </c>
      <c r="F74" s="218">
        <v>0</v>
      </c>
      <c r="G74" s="218">
        <v>19.989999999999998</v>
      </c>
      <c r="H74" s="218">
        <v>0</v>
      </c>
      <c r="I74" s="218">
        <v>0</v>
      </c>
      <c r="J74" s="218">
        <v>23.55</v>
      </c>
      <c r="K74" s="218">
        <v>9.41</v>
      </c>
      <c r="L74" s="218">
        <v>356.14</v>
      </c>
      <c r="M74" s="218">
        <v>0.8</v>
      </c>
      <c r="N74" s="218">
        <v>1.2</v>
      </c>
      <c r="O74" s="218">
        <v>0</v>
      </c>
      <c r="P74" s="218">
        <v>9.3800000000000008</v>
      </c>
      <c r="Q74" s="218">
        <v>6.69</v>
      </c>
      <c r="R74" s="218">
        <v>13.01</v>
      </c>
      <c r="S74" s="218">
        <v>8.09</v>
      </c>
      <c r="T74" s="218">
        <v>0</v>
      </c>
      <c r="U74" s="218">
        <v>1.78</v>
      </c>
      <c r="V74" s="218">
        <v>6.36</v>
      </c>
      <c r="W74" s="218">
        <v>11.11</v>
      </c>
      <c r="X74" s="218">
        <v>1.5</v>
      </c>
      <c r="Y74" s="218">
        <v>0</v>
      </c>
      <c r="Z74" s="218">
        <v>23.85</v>
      </c>
      <c r="AA74" s="218">
        <v>18.97</v>
      </c>
      <c r="AB74" s="218">
        <v>0</v>
      </c>
      <c r="AC74" s="218">
        <v>13.92</v>
      </c>
      <c r="AD74" s="218">
        <v>0</v>
      </c>
      <c r="AE74" s="218">
        <v>0</v>
      </c>
      <c r="AF74" s="218">
        <v>0</v>
      </c>
      <c r="AG74" s="218">
        <v>23.14</v>
      </c>
      <c r="AH74" s="218">
        <v>0</v>
      </c>
      <c r="AI74" s="218">
        <v>7.71</v>
      </c>
      <c r="AJ74" s="218">
        <v>7.71</v>
      </c>
      <c r="AK74" s="218">
        <v>70.91</v>
      </c>
      <c r="AL74" s="218">
        <v>0</v>
      </c>
      <c r="AM74" s="218">
        <v>0</v>
      </c>
      <c r="AN74" s="218">
        <v>0</v>
      </c>
      <c r="AO74" s="218">
        <v>206.63</v>
      </c>
      <c r="AP74" s="218">
        <v>0</v>
      </c>
    </row>
    <row r="75" spans="1:42">
      <c r="A75" t="s">
        <v>117</v>
      </c>
      <c r="B75" s="218">
        <v>0</v>
      </c>
      <c r="C75" s="218">
        <v>3.87</v>
      </c>
      <c r="D75" s="218">
        <v>7.41</v>
      </c>
      <c r="E75" s="218">
        <v>0</v>
      </c>
      <c r="F75" s="218">
        <v>0</v>
      </c>
      <c r="G75" s="218">
        <v>19.989999999999998</v>
      </c>
      <c r="H75" s="218">
        <v>0</v>
      </c>
      <c r="I75" s="218">
        <v>0</v>
      </c>
      <c r="J75" s="218">
        <v>23.55</v>
      </c>
      <c r="K75" s="218">
        <v>9.41</v>
      </c>
      <c r="L75" s="218">
        <v>356.14</v>
      </c>
      <c r="M75" s="218">
        <v>0.8</v>
      </c>
      <c r="N75" s="218">
        <v>1.2</v>
      </c>
      <c r="O75" s="218">
        <v>0</v>
      </c>
      <c r="P75" s="218">
        <v>12.62</v>
      </c>
      <c r="Q75" s="218">
        <v>6.69</v>
      </c>
      <c r="R75" s="218">
        <v>13.01</v>
      </c>
      <c r="S75" s="218">
        <v>8.09</v>
      </c>
      <c r="T75" s="218">
        <v>0</v>
      </c>
      <c r="U75" s="218">
        <v>1.78</v>
      </c>
      <c r="V75" s="218">
        <v>6.36</v>
      </c>
      <c r="W75" s="218">
        <v>11.13</v>
      </c>
      <c r="X75" s="218">
        <v>30.76</v>
      </c>
      <c r="Y75" s="218">
        <v>0</v>
      </c>
      <c r="Z75" s="218">
        <v>43.85</v>
      </c>
      <c r="AA75" s="218">
        <v>19.260000000000002</v>
      </c>
      <c r="AB75" s="218">
        <v>0</v>
      </c>
      <c r="AC75" s="218">
        <v>13.92</v>
      </c>
      <c r="AD75" s="218">
        <v>0</v>
      </c>
      <c r="AE75" s="218">
        <v>0</v>
      </c>
      <c r="AF75" s="218">
        <v>0</v>
      </c>
      <c r="AG75" s="218">
        <v>21.09</v>
      </c>
      <c r="AH75" s="218">
        <v>0</v>
      </c>
      <c r="AI75" s="218">
        <v>7.71</v>
      </c>
      <c r="AJ75" s="218">
        <v>0</v>
      </c>
      <c r="AK75" s="218">
        <v>70.91</v>
      </c>
      <c r="AL75" s="218">
        <v>0</v>
      </c>
      <c r="AM75" s="218">
        <v>0</v>
      </c>
      <c r="AN75" s="218">
        <v>0</v>
      </c>
      <c r="AO75" s="218">
        <v>210.98</v>
      </c>
      <c r="AP75" s="218">
        <v>0</v>
      </c>
    </row>
    <row r="76" spans="1:42">
      <c r="A76" t="s">
        <v>118</v>
      </c>
      <c r="B76" s="218">
        <v>0</v>
      </c>
      <c r="C76" s="218">
        <v>3.87</v>
      </c>
      <c r="D76" s="218">
        <v>7.41</v>
      </c>
      <c r="E76" s="218">
        <v>0</v>
      </c>
      <c r="F76" s="218">
        <v>0</v>
      </c>
      <c r="G76" s="218">
        <v>19.989999999999998</v>
      </c>
      <c r="H76" s="218">
        <v>0</v>
      </c>
      <c r="I76" s="218">
        <v>0</v>
      </c>
      <c r="J76" s="218">
        <v>23.55</v>
      </c>
      <c r="K76" s="218">
        <v>9.41</v>
      </c>
      <c r="L76" s="218">
        <v>356.14</v>
      </c>
      <c r="M76" s="218">
        <v>0.8</v>
      </c>
      <c r="N76" s="218">
        <v>1.2</v>
      </c>
      <c r="O76" s="218">
        <v>0</v>
      </c>
      <c r="P76" s="218">
        <v>12.62</v>
      </c>
      <c r="Q76" s="218">
        <v>6.69</v>
      </c>
      <c r="R76" s="218">
        <v>13.01</v>
      </c>
      <c r="S76" s="218">
        <v>8.09</v>
      </c>
      <c r="T76" s="218">
        <v>0</v>
      </c>
      <c r="U76" s="218">
        <v>1.78</v>
      </c>
      <c r="V76" s="218">
        <v>6.36</v>
      </c>
      <c r="W76" s="218">
        <v>11.11</v>
      </c>
      <c r="X76" s="218">
        <v>30.76</v>
      </c>
      <c r="Y76" s="218">
        <v>0</v>
      </c>
      <c r="Z76" s="218">
        <v>43.85</v>
      </c>
      <c r="AA76" s="218">
        <v>19.260000000000002</v>
      </c>
      <c r="AB76" s="218">
        <v>0</v>
      </c>
      <c r="AC76" s="218">
        <v>13.92</v>
      </c>
      <c r="AD76" s="218">
        <v>0</v>
      </c>
      <c r="AE76" s="218">
        <v>0</v>
      </c>
      <c r="AF76" s="218">
        <v>0</v>
      </c>
      <c r="AG76" s="218">
        <v>21.09</v>
      </c>
      <c r="AH76" s="218">
        <v>0</v>
      </c>
      <c r="AI76" s="218">
        <v>7.71</v>
      </c>
      <c r="AJ76" s="218">
        <v>0</v>
      </c>
      <c r="AK76" s="218">
        <v>70.91</v>
      </c>
      <c r="AL76" s="218">
        <v>0</v>
      </c>
      <c r="AM76" s="218">
        <v>0</v>
      </c>
      <c r="AN76" s="218">
        <v>0</v>
      </c>
      <c r="AO76" s="218">
        <v>210.98</v>
      </c>
      <c r="AP76" s="218">
        <v>0</v>
      </c>
    </row>
    <row r="77" spans="1:42">
      <c r="A77" t="s">
        <v>119</v>
      </c>
      <c r="B77" s="218">
        <v>0</v>
      </c>
      <c r="C77" s="218">
        <v>3.87</v>
      </c>
      <c r="D77" s="218">
        <v>7.41</v>
      </c>
      <c r="E77" s="218">
        <v>0</v>
      </c>
      <c r="F77" s="218">
        <v>0</v>
      </c>
      <c r="G77" s="218">
        <v>19.989999999999998</v>
      </c>
      <c r="H77" s="218">
        <v>0</v>
      </c>
      <c r="I77" s="218">
        <v>0</v>
      </c>
      <c r="J77" s="218">
        <v>23.55</v>
      </c>
      <c r="K77" s="218">
        <v>7.11</v>
      </c>
      <c r="L77" s="218">
        <v>356.14</v>
      </c>
      <c r="M77" s="218">
        <v>0.8</v>
      </c>
      <c r="N77" s="218">
        <v>1.2</v>
      </c>
      <c r="O77" s="218">
        <v>0</v>
      </c>
      <c r="P77" s="218">
        <v>12.62</v>
      </c>
      <c r="Q77" s="218">
        <v>6.69</v>
      </c>
      <c r="R77" s="218">
        <v>13.01</v>
      </c>
      <c r="S77" s="218">
        <v>8.09</v>
      </c>
      <c r="T77" s="218">
        <v>0</v>
      </c>
      <c r="U77" s="218">
        <v>1.78</v>
      </c>
      <c r="V77" s="218">
        <v>6.36</v>
      </c>
      <c r="W77" s="218">
        <v>11.11</v>
      </c>
      <c r="X77" s="218">
        <v>30.76</v>
      </c>
      <c r="Y77" s="218">
        <v>0</v>
      </c>
      <c r="Z77" s="218">
        <v>43.85</v>
      </c>
      <c r="AA77" s="218">
        <v>19.260000000000002</v>
      </c>
      <c r="AB77" s="218">
        <v>0</v>
      </c>
      <c r="AC77" s="218">
        <v>13.92</v>
      </c>
      <c r="AD77" s="218">
        <v>0</v>
      </c>
      <c r="AE77" s="218">
        <v>0</v>
      </c>
      <c r="AF77" s="218">
        <v>0</v>
      </c>
      <c r="AG77" s="218">
        <v>21.09</v>
      </c>
      <c r="AH77" s="218">
        <v>0</v>
      </c>
      <c r="AI77" s="218">
        <v>7.71</v>
      </c>
      <c r="AJ77" s="218">
        <v>0</v>
      </c>
      <c r="AK77" s="218">
        <v>70.91</v>
      </c>
      <c r="AL77" s="218">
        <v>0</v>
      </c>
      <c r="AM77" s="218">
        <v>0</v>
      </c>
      <c r="AN77" s="218">
        <v>0</v>
      </c>
      <c r="AO77" s="218">
        <v>210.98</v>
      </c>
      <c r="AP77" s="218">
        <v>0</v>
      </c>
    </row>
    <row r="78" spans="1:42">
      <c r="A78" t="s">
        <v>120</v>
      </c>
      <c r="B78" s="218">
        <v>0</v>
      </c>
      <c r="C78" s="218">
        <v>3.87</v>
      </c>
      <c r="D78" s="218">
        <v>7.41</v>
      </c>
      <c r="E78" s="218">
        <v>0</v>
      </c>
      <c r="F78" s="218">
        <v>0</v>
      </c>
      <c r="G78" s="218">
        <v>19.989999999999998</v>
      </c>
      <c r="H78" s="218">
        <v>0</v>
      </c>
      <c r="I78" s="218">
        <v>0</v>
      </c>
      <c r="J78" s="218">
        <v>23.55</v>
      </c>
      <c r="K78" s="218">
        <v>7.22</v>
      </c>
      <c r="L78" s="218">
        <v>356.14</v>
      </c>
      <c r="M78" s="218">
        <v>0.8</v>
      </c>
      <c r="N78" s="218">
        <v>1.2</v>
      </c>
      <c r="O78" s="218">
        <v>0</v>
      </c>
      <c r="P78" s="218">
        <v>12.62</v>
      </c>
      <c r="Q78" s="218">
        <v>6.69</v>
      </c>
      <c r="R78" s="218">
        <v>13.01</v>
      </c>
      <c r="S78" s="218">
        <v>8.09</v>
      </c>
      <c r="T78" s="218">
        <v>0</v>
      </c>
      <c r="U78" s="218">
        <v>1.78</v>
      </c>
      <c r="V78" s="218">
        <v>6.36</v>
      </c>
      <c r="W78" s="218">
        <v>11.11</v>
      </c>
      <c r="X78" s="218">
        <v>30.76</v>
      </c>
      <c r="Y78" s="218">
        <v>0</v>
      </c>
      <c r="Z78" s="218">
        <v>43.85</v>
      </c>
      <c r="AA78" s="218">
        <v>19.260000000000002</v>
      </c>
      <c r="AB78" s="218">
        <v>0</v>
      </c>
      <c r="AC78" s="218">
        <v>13.92</v>
      </c>
      <c r="AD78" s="218">
        <v>0</v>
      </c>
      <c r="AE78" s="218">
        <v>0</v>
      </c>
      <c r="AF78" s="218">
        <v>0</v>
      </c>
      <c r="AG78" s="218">
        <v>21.09</v>
      </c>
      <c r="AH78" s="218">
        <v>0</v>
      </c>
      <c r="AI78" s="218">
        <v>7.71</v>
      </c>
      <c r="AJ78" s="218">
        <v>0</v>
      </c>
      <c r="AK78" s="218">
        <v>70.91</v>
      </c>
      <c r="AL78" s="218">
        <v>0</v>
      </c>
      <c r="AM78" s="218">
        <v>0</v>
      </c>
      <c r="AN78" s="218">
        <v>0</v>
      </c>
      <c r="AO78" s="218">
        <v>210.98</v>
      </c>
      <c r="AP78" s="218">
        <v>0</v>
      </c>
    </row>
    <row r="79" spans="1:42">
      <c r="A79" t="s">
        <v>121</v>
      </c>
      <c r="B79" s="218">
        <v>0</v>
      </c>
      <c r="C79" s="218">
        <v>4.1900000000000004</v>
      </c>
      <c r="D79" s="218">
        <v>7.41</v>
      </c>
      <c r="E79" s="218">
        <v>0</v>
      </c>
      <c r="F79" s="218">
        <v>0</v>
      </c>
      <c r="G79" s="218">
        <v>19.989999999999998</v>
      </c>
      <c r="H79" s="218">
        <v>0</v>
      </c>
      <c r="I79" s="218">
        <v>0</v>
      </c>
      <c r="J79" s="218">
        <v>23.55</v>
      </c>
      <c r="K79" s="218">
        <v>7.19</v>
      </c>
      <c r="L79" s="218">
        <v>356.13</v>
      </c>
      <c r="M79" s="218">
        <v>0.8</v>
      </c>
      <c r="N79" s="218">
        <v>1.2</v>
      </c>
      <c r="O79" s="218">
        <v>0</v>
      </c>
      <c r="P79" s="218">
        <v>14.35</v>
      </c>
      <c r="Q79" s="218">
        <v>6.69</v>
      </c>
      <c r="R79" s="218">
        <v>13.01</v>
      </c>
      <c r="S79" s="218">
        <v>7.96</v>
      </c>
      <c r="T79" s="218">
        <v>0</v>
      </c>
      <c r="U79" s="218">
        <v>1.78</v>
      </c>
      <c r="V79" s="218">
        <v>2.14</v>
      </c>
      <c r="W79" s="218">
        <v>0.43</v>
      </c>
      <c r="X79" s="218">
        <v>1.51</v>
      </c>
      <c r="Y79" s="218">
        <v>0</v>
      </c>
      <c r="Z79" s="218">
        <v>5.18</v>
      </c>
      <c r="AA79" s="218">
        <v>19.260000000000002</v>
      </c>
      <c r="AB79" s="218">
        <v>0</v>
      </c>
      <c r="AC79" s="218">
        <v>13.92</v>
      </c>
      <c r="AD79" s="218">
        <v>0</v>
      </c>
      <c r="AE79" s="218">
        <v>0</v>
      </c>
      <c r="AF79" s="218">
        <v>0</v>
      </c>
      <c r="AG79" s="218">
        <v>21.09</v>
      </c>
      <c r="AH79" s="218">
        <v>0</v>
      </c>
      <c r="AI79" s="218">
        <v>7.71</v>
      </c>
      <c r="AJ79" s="218">
        <v>0</v>
      </c>
      <c r="AK79" s="218">
        <v>70.91</v>
      </c>
      <c r="AL79" s="218">
        <v>0</v>
      </c>
      <c r="AM79" s="218">
        <v>0</v>
      </c>
      <c r="AN79" s="218">
        <v>0</v>
      </c>
      <c r="AO79" s="218">
        <v>210.98</v>
      </c>
      <c r="AP79" s="218">
        <v>0</v>
      </c>
    </row>
    <row r="80" spans="1:42">
      <c r="A80" t="s">
        <v>122</v>
      </c>
      <c r="B80" s="218">
        <v>0</v>
      </c>
      <c r="C80" s="218">
        <v>4.1900000000000004</v>
      </c>
      <c r="D80" s="218">
        <v>7.41</v>
      </c>
      <c r="E80" s="218">
        <v>0</v>
      </c>
      <c r="F80" s="218">
        <v>0</v>
      </c>
      <c r="G80" s="218">
        <v>19.989999999999998</v>
      </c>
      <c r="H80" s="218">
        <v>0</v>
      </c>
      <c r="I80" s="218">
        <v>0</v>
      </c>
      <c r="J80" s="218">
        <v>23.55</v>
      </c>
      <c r="K80" s="218">
        <v>9.41</v>
      </c>
      <c r="L80" s="218">
        <v>356.13</v>
      </c>
      <c r="M80" s="218">
        <v>0.8</v>
      </c>
      <c r="N80" s="218">
        <v>1.2</v>
      </c>
      <c r="O80" s="218">
        <v>0</v>
      </c>
      <c r="P80" s="218">
        <v>11.9</v>
      </c>
      <c r="Q80" s="218">
        <v>6.69</v>
      </c>
      <c r="R80" s="218">
        <v>13.01</v>
      </c>
      <c r="S80" s="218">
        <v>7.96</v>
      </c>
      <c r="T80" s="218">
        <v>0</v>
      </c>
      <c r="U80" s="218">
        <v>1.78</v>
      </c>
      <c r="V80" s="218">
        <v>2.14</v>
      </c>
      <c r="W80" s="218">
        <v>0.43</v>
      </c>
      <c r="X80" s="218">
        <v>1.5</v>
      </c>
      <c r="Y80" s="218">
        <v>0</v>
      </c>
      <c r="Z80" s="218">
        <v>5.18</v>
      </c>
      <c r="AA80" s="218">
        <v>19.260000000000002</v>
      </c>
      <c r="AB80" s="218">
        <v>0</v>
      </c>
      <c r="AC80" s="218">
        <v>13.92</v>
      </c>
      <c r="AD80" s="218">
        <v>0</v>
      </c>
      <c r="AE80" s="218">
        <v>0</v>
      </c>
      <c r="AF80" s="218">
        <v>0</v>
      </c>
      <c r="AG80" s="218">
        <v>21.09</v>
      </c>
      <c r="AH80" s="218">
        <v>0</v>
      </c>
      <c r="AI80" s="218">
        <v>7.71</v>
      </c>
      <c r="AJ80" s="218">
        <v>0</v>
      </c>
      <c r="AK80" s="218">
        <v>70.91</v>
      </c>
      <c r="AL80" s="218">
        <v>0</v>
      </c>
      <c r="AM80" s="218">
        <v>0</v>
      </c>
      <c r="AN80" s="218">
        <v>0</v>
      </c>
      <c r="AO80" s="218">
        <v>210.98</v>
      </c>
      <c r="AP80" s="218">
        <v>0</v>
      </c>
    </row>
    <row r="81" spans="1:42">
      <c r="A81" t="s">
        <v>123</v>
      </c>
      <c r="B81" s="218">
        <v>0</v>
      </c>
      <c r="C81" s="218">
        <v>4.1900000000000004</v>
      </c>
      <c r="D81" s="218">
        <v>7.41</v>
      </c>
      <c r="E81" s="218">
        <v>0</v>
      </c>
      <c r="F81" s="218">
        <v>0</v>
      </c>
      <c r="G81" s="218">
        <v>19.989999999999998</v>
      </c>
      <c r="H81" s="218">
        <v>0</v>
      </c>
      <c r="I81" s="218">
        <v>0</v>
      </c>
      <c r="J81" s="218">
        <v>23.55</v>
      </c>
      <c r="K81" s="218">
        <v>9.41</v>
      </c>
      <c r="L81" s="218">
        <v>356.13</v>
      </c>
      <c r="M81" s="218">
        <v>0.8</v>
      </c>
      <c r="N81" s="218">
        <v>1.2</v>
      </c>
      <c r="O81" s="218">
        <v>0</v>
      </c>
      <c r="P81" s="218">
        <v>11.9</v>
      </c>
      <c r="Q81" s="218">
        <v>6.69</v>
      </c>
      <c r="R81" s="218">
        <v>13.01</v>
      </c>
      <c r="S81" s="218">
        <v>7.96</v>
      </c>
      <c r="T81" s="218">
        <v>0</v>
      </c>
      <c r="U81" s="218">
        <v>1.78</v>
      </c>
      <c r="V81" s="218">
        <v>2.42</v>
      </c>
      <c r="W81" s="218">
        <v>0.48</v>
      </c>
      <c r="X81" s="218">
        <v>1.5</v>
      </c>
      <c r="Y81" s="218">
        <v>0</v>
      </c>
      <c r="Z81" s="218">
        <v>5.18</v>
      </c>
      <c r="AA81" s="218">
        <v>19.260000000000002</v>
      </c>
      <c r="AB81" s="218">
        <v>0</v>
      </c>
      <c r="AC81" s="218">
        <v>13.92</v>
      </c>
      <c r="AD81" s="218">
        <v>0</v>
      </c>
      <c r="AE81" s="218">
        <v>0</v>
      </c>
      <c r="AF81" s="218">
        <v>0</v>
      </c>
      <c r="AG81" s="218">
        <v>21.09</v>
      </c>
      <c r="AH81" s="218">
        <v>0</v>
      </c>
      <c r="AI81" s="218">
        <v>7.71</v>
      </c>
      <c r="AJ81" s="218">
        <v>0</v>
      </c>
      <c r="AK81" s="218">
        <v>70.91</v>
      </c>
      <c r="AL81" s="218">
        <v>0</v>
      </c>
      <c r="AM81" s="218">
        <v>0</v>
      </c>
      <c r="AN81" s="218">
        <v>0</v>
      </c>
      <c r="AO81" s="218">
        <v>210.98</v>
      </c>
      <c r="AP81" s="218">
        <v>0</v>
      </c>
    </row>
    <row r="82" spans="1:42">
      <c r="A82" t="s">
        <v>124</v>
      </c>
      <c r="B82" s="218">
        <v>0</v>
      </c>
      <c r="C82" s="218">
        <v>4.1900000000000004</v>
      </c>
      <c r="D82" s="218">
        <v>7.41</v>
      </c>
      <c r="E82" s="218">
        <v>0</v>
      </c>
      <c r="F82" s="218">
        <v>0</v>
      </c>
      <c r="G82" s="218">
        <v>19.989999999999998</v>
      </c>
      <c r="H82" s="218">
        <v>0</v>
      </c>
      <c r="I82" s="218">
        <v>0</v>
      </c>
      <c r="J82" s="218">
        <v>23.55</v>
      </c>
      <c r="K82" s="218">
        <v>9.41</v>
      </c>
      <c r="L82" s="218">
        <v>356.13</v>
      </c>
      <c r="M82" s="218">
        <v>0.8</v>
      </c>
      <c r="N82" s="218">
        <v>1.2</v>
      </c>
      <c r="O82" s="218">
        <v>0</v>
      </c>
      <c r="P82" s="218">
        <v>11.9</v>
      </c>
      <c r="Q82" s="218">
        <v>6.69</v>
      </c>
      <c r="R82" s="218">
        <v>13.01</v>
      </c>
      <c r="S82" s="218">
        <v>7.96</v>
      </c>
      <c r="T82" s="218">
        <v>0</v>
      </c>
      <c r="U82" s="218">
        <v>1.78</v>
      </c>
      <c r="V82" s="218">
        <v>2.42</v>
      </c>
      <c r="W82" s="218">
        <v>0.43</v>
      </c>
      <c r="X82" s="218">
        <v>1.5</v>
      </c>
      <c r="Y82" s="218">
        <v>0</v>
      </c>
      <c r="Z82" s="218">
        <v>5.18</v>
      </c>
      <c r="AA82" s="218">
        <v>19.260000000000002</v>
      </c>
      <c r="AB82" s="218">
        <v>0</v>
      </c>
      <c r="AC82" s="218">
        <v>13.92</v>
      </c>
      <c r="AD82" s="218">
        <v>0</v>
      </c>
      <c r="AE82" s="218">
        <v>0</v>
      </c>
      <c r="AF82" s="218">
        <v>0</v>
      </c>
      <c r="AG82" s="218">
        <v>21.09</v>
      </c>
      <c r="AH82" s="218">
        <v>0</v>
      </c>
      <c r="AI82" s="218">
        <v>7.71</v>
      </c>
      <c r="AJ82" s="218">
        <v>0</v>
      </c>
      <c r="AK82" s="218">
        <v>70.91</v>
      </c>
      <c r="AL82" s="218">
        <v>0</v>
      </c>
      <c r="AM82" s="218">
        <v>0</v>
      </c>
      <c r="AN82" s="218">
        <v>0</v>
      </c>
      <c r="AO82" s="218">
        <v>210.98</v>
      </c>
      <c r="AP82" s="218">
        <v>0</v>
      </c>
    </row>
    <row r="83" spans="1:42">
      <c r="A83" t="s">
        <v>125</v>
      </c>
      <c r="B83" s="218">
        <v>0</v>
      </c>
      <c r="C83" s="218">
        <v>4.1900000000000004</v>
      </c>
      <c r="D83" s="218">
        <v>7.41</v>
      </c>
      <c r="E83" s="218">
        <v>0</v>
      </c>
      <c r="F83" s="218">
        <v>0</v>
      </c>
      <c r="G83" s="218">
        <v>19.989999999999998</v>
      </c>
      <c r="H83" s="218">
        <v>0</v>
      </c>
      <c r="I83" s="218">
        <v>0</v>
      </c>
      <c r="J83" s="218">
        <v>24.22</v>
      </c>
      <c r="K83" s="218">
        <v>9.41</v>
      </c>
      <c r="L83" s="218">
        <v>356.13</v>
      </c>
      <c r="M83" s="218">
        <v>0.8</v>
      </c>
      <c r="N83" s="218">
        <v>1.2</v>
      </c>
      <c r="O83" s="218">
        <v>0</v>
      </c>
      <c r="P83" s="218">
        <v>11.9</v>
      </c>
      <c r="Q83" s="218">
        <v>6.69</v>
      </c>
      <c r="R83" s="218">
        <v>13.01</v>
      </c>
      <c r="S83" s="218">
        <v>7.97</v>
      </c>
      <c r="T83" s="218">
        <v>0</v>
      </c>
      <c r="U83" s="218">
        <v>1.78</v>
      </c>
      <c r="V83" s="218">
        <v>2.2999999999999998</v>
      </c>
      <c r="W83" s="218">
        <v>0.43</v>
      </c>
      <c r="X83" s="218">
        <v>1.5</v>
      </c>
      <c r="Y83" s="218">
        <v>0</v>
      </c>
      <c r="Z83" s="218">
        <v>5.18</v>
      </c>
      <c r="AA83" s="218">
        <v>19.260000000000002</v>
      </c>
      <c r="AB83" s="218">
        <v>0</v>
      </c>
      <c r="AC83" s="218">
        <v>13.92</v>
      </c>
      <c r="AD83" s="218">
        <v>0</v>
      </c>
      <c r="AE83" s="218">
        <v>0</v>
      </c>
      <c r="AF83" s="218">
        <v>0</v>
      </c>
      <c r="AG83" s="218">
        <v>21.86</v>
      </c>
      <c r="AH83" s="218">
        <v>0</v>
      </c>
      <c r="AI83" s="218">
        <v>7.71</v>
      </c>
      <c r="AJ83" s="218">
        <v>0</v>
      </c>
      <c r="AK83" s="218">
        <v>70.91</v>
      </c>
      <c r="AL83" s="218">
        <v>0</v>
      </c>
      <c r="AM83" s="218">
        <v>0</v>
      </c>
      <c r="AN83" s="218">
        <v>0</v>
      </c>
      <c r="AO83" s="218">
        <v>210.98</v>
      </c>
      <c r="AP83" s="218">
        <v>0</v>
      </c>
    </row>
    <row r="84" spans="1:42">
      <c r="A84" t="s">
        <v>126</v>
      </c>
      <c r="B84" s="218">
        <v>0</v>
      </c>
      <c r="C84" s="218">
        <v>4.1900000000000004</v>
      </c>
      <c r="D84" s="218">
        <v>7.41</v>
      </c>
      <c r="E84" s="218">
        <v>0</v>
      </c>
      <c r="F84" s="218">
        <v>0</v>
      </c>
      <c r="G84" s="218">
        <v>19.989999999999998</v>
      </c>
      <c r="H84" s="218">
        <v>0</v>
      </c>
      <c r="I84" s="218">
        <v>0</v>
      </c>
      <c r="J84" s="218">
        <v>24.22</v>
      </c>
      <c r="K84" s="218">
        <v>9.41</v>
      </c>
      <c r="L84" s="218">
        <v>356.13</v>
      </c>
      <c r="M84" s="218">
        <v>0.8</v>
      </c>
      <c r="N84" s="218">
        <v>1.2</v>
      </c>
      <c r="O84" s="218">
        <v>0</v>
      </c>
      <c r="P84" s="218">
        <v>11.9</v>
      </c>
      <c r="Q84" s="218">
        <v>6.69</v>
      </c>
      <c r="R84" s="218">
        <v>13.01</v>
      </c>
      <c r="S84" s="218">
        <v>7.97</v>
      </c>
      <c r="T84" s="218">
        <v>0</v>
      </c>
      <c r="U84" s="218">
        <v>1.78</v>
      </c>
      <c r="V84" s="218">
        <v>2.14</v>
      </c>
      <c r="W84" s="218">
        <v>0.43</v>
      </c>
      <c r="X84" s="218">
        <v>1.5</v>
      </c>
      <c r="Y84" s="218">
        <v>0</v>
      </c>
      <c r="Z84" s="218">
        <v>5.18</v>
      </c>
      <c r="AA84" s="218">
        <v>19.260000000000002</v>
      </c>
      <c r="AB84" s="218">
        <v>0</v>
      </c>
      <c r="AC84" s="218">
        <v>13.92</v>
      </c>
      <c r="AD84" s="218">
        <v>0</v>
      </c>
      <c r="AE84" s="218">
        <v>0</v>
      </c>
      <c r="AF84" s="218">
        <v>0</v>
      </c>
      <c r="AG84" s="218">
        <v>21.86</v>
      </c>
      <c r="AH84" s="218">
        <v>0</v>
      </c>
      <c r="AI84" s="218">
        <v>7.71</v>
      </c>
      <c r="AJ84" s="218">
        <v>0</v>
      </c>
      <c r="AK84" s="218">
        <v>70.91</v>
      </c>
      <c r="AL84" s="218">
        <v>0</v>
      </c>
      <c r="AM84" s="218">
        <v>0</v>
      </c>
      <c r="AN84" s="218">
        <v>0</v>
      </c>
      <c r="AO84" s="218">
        <v>210.98</v>
      </c>
      <c r="AP84" s="218">
        <v>0</v>
      </c>
    </row>
    <row r="85" spans="1:42">
      <c r="A85" t="s">
        <v>127</v>
      </c>
      <c r="B85" s="218">
        <v>0</v>
      </c>
      <c r="C85" s="218">
        <v>4.1900000000000004</v>
      </c>
      <c r="D85" s="218">
        <v>7.41</v>
      </c>
      <c r="E85" s="218">
        <v>0</v>
      </c>
      <c r="F85" s="218">
        <v>0</v>
      </c>
      <c r="G85" s="218">
        <v>19.989999999999998</v>
      </c>
      <c r="H85" s="218">
        <v>0</v>
      </c>
      <c r="I85" s="218">
        <v>0</v>
      </c>
      <c r="J85" s="218">
        <v>24.22</v>
      </c>
      <c r="K85" s="218">
        <v>9.41</v>
      </c>
      <c r="L85" s="218">
        <v>356.13</v>
      </c>
      <c r="M85" s="218">
        <v>0.8</v>
      </c>
      <c r="N85" s="218">
        <v>1.2</v>
      </c>
      <c r="O85" s="218">
        <v>0</v>
      </c>
      <c r="P85" s="218">
        <v>11.9</v>
      </c>
      <c r="Q85" s="218">
        <v>6.69</v>
      </c>
      <c r="R85" s="218">
        <v>13.01</v>
      </c>
      <c r="S85" s="218">
        <v>7.96</v>
      </c>
      <c r="T85" s="218">
        <v>0</v>
      </c>
      <c r="U85" s="218">
        <v>1.78</v>
      </c>
      <c r="V85" s="218">
        <v>2.14</v>
      </c>
      <c r="W85" s="218">
        <v>0.43</v>
      </c>
      <c r="X85" s="218">
        <v>1.5</v>
      </c>
      <c r="Y85" s="218">
        <v>0</v>
      </c>
      <c r="Z85" s="218">
        <v>5.18</v>
      </c>
      <c r="AA85" s="218">
        <v>19.260000000000002</v>
      </c>
      <c r="AB85" s="218">
        <v>0</v>
      </c>
      <c r="AC85" s="218">
        <v>13.92</v>
      </c>
      <c r="AD85" s="218">
        <v>0</v>
      </c>
      <c r="AE85" s="218">
        <v>0</v>
      </c>
      <c r="AF85" s="218">
        <v>0</v>
      </c>
      <c r="AG85" s="218">
        <v>24.54</v>
      </c>
      <c r="AH85" s="218">
        <v>0</v>
      </c>
      <c r="AI85" s="218">
        <v>7.71</v>
      </c>
      <c r="AJ85" s="218">
        <v>0</v>
      </c>
      <c r="AK85" s="218">
        <v>70.91</v>
      </c>
      <c r="AL85" s="218">
        <v>0</v>
      </c>
      <c r="AM85" s="218">
        <v>0</v>
      </c>
      <c r="AN85" s="218">
        <v>0</v>
      </c>
      <c r="AO85" s="218">
        <v>210.98</v>
      </c>
      <c r="AP85" s="218">
        <v>0</v>
      </c>
    </row>
    <row r="86" spans="1:42">
      <c r="A86" t="s">
        <v>128</v>
      </c>
      <c r="B86" s="218">
        <v>0</v>
      </c>
      <c r="C86" s="218">
        <v>4.1900000000000004</v>
      </c>
      <c r="D86" s="218">
        <v>7.41</v>
      </c>
      <c r="E86" s="218">
        <v>0</v>
      </c>
      <c r="F86" s="218">
        <v>0</v>
      </c>
      <c r="G86" s="218">
        <v>19.989999999999998</v>
      </c>
      <c r="H86" s="218">
        <v>0</v>
      </c>
      <c r="I86" s="218">
        <v>0</v>
      </c>
      <c r="J86" s="218">
        <v>24.22</v>
      </c>
      <c r="K86" s="218">
        <v>9.41</v>
      </c>
      <c r="L86" s="218">
        <v>356.13</v>
      </c>
      <c r="M86" s="218">
        <v>0.8</v>
      </c>
      <c r="N86" s="218">
        <v>1.2</v>
      </c>
      <c r="O86" s="218">
        <v>0</v>
      </c>
      <c r="P86" s="218">
        <v>11.9</v>
      </c>
      <c r="Q86" s="218">
        <v>6.69</v>
      </c>
      <c r="R86" s="218">
        <v>13.01</v>
      </c>
      <c r="S86" s="218">
        <v>7.96</v>
      </c>
      <c r="T86" s="218">
        <v>0</v>
      </c>
      <c r="U86" s="218">
        <v>1.78</v>
      </c>
      <c r="V86" s="218">
        <v>2.14</v>
      </c>
      <c r="W86" s="218">
        <v>0.43</v>
      </c>
      <c r="X86" s="218">
        <v>1.5</v>
      </c>
      <c r="Y86" s="218">
        <v>0</v>
      </c>
      <c r="Z86" s="218">
        <v>5.18</v>
      </c>
      <c r="AA86" s="218">
        <v>19.260000000000002</v>
      </c>
      <c r="AB86" s="218">
        <v>0</v>
      </c>
      <c r="AC86" s="218">
        <v>13.92</v>
      </c>
      <c r="AD86" s="218">
        <v>0</v>
      </c>
      <c r="AE86" s="218">
        <v>0</v>
      </c>
      <c r="AF86" s="218">
        <v>0</v>
      </c>
      <c r="AG86" s="218">
        <v>24.54</v>
      </c>
      <c r="AH86" s="218">
        <v>0</v>
      </c>
      <c r="AI86" s="218">
        <v>7.71</v>
      </c>
      <c r="AJ86" s="218">
        <v>0</v>
      </c>
      <c r="AK86" s="218">
        <v>70.91</v>
      </c>
      <c r="AL86" s="218">
        <v>0</v>
      </c>
      <c r="AM86" s="218">
        <v>0</v>
      </c>
      <c r="AN86" s="218">
        <v>0</v>
      </c>
      <c r="AO86" s="218">
        <v>210.98</v>
      </c>
      <c r="AP86" s="218">
        <v>0</v>
      </c>
    </row>
    <row r="87" spans="1:42">
      <c r="A87" t="s">
        <v>129</v>
      </c>
      <c r="B87" s="218">
        <v>0</v>
      </c>
      <c r="C87" s="218">
        <v>4.51</v>
      </c>
      <c r="D87" s="218">
        <v>7.41</v>
      </c>
      <c r="E87" s="218">
        <v>0</v>
      </c>
      <c r="F87" s="218">
        <v>0</v>
      </c>
      <c r="G87" s="218">
        <v>19.989999999999998</v>
      </c>
      <c r="H87" s="218">
        <v>0</v>
      </c>
      <c r="I87" s="218">
        <v>0</v>
      </c>
      <c r="J87" s="218">
        <v>24.22</v>
      </c>
      <c r="K87" s="218">
        <v>9.41</v>
      </c>
      <c r="L87" s="218">
        <v>327.13</v>
      </c>
      <c r="M87" s="218">
        <v>0.8</v>
      </c>
      <c r="N87" s="218">
        <v>1.2</v>
      </c>
      <c r="O87" s="218">
        <v>0</v>
      </c>
      <c r="P87" s="218">
        <v>11.9</v>
      </c>
      <c r="Q87" s="218">
        <v>6.69</v>
      </c>
      <c r="R87" s="218">
        <v>0.43</v>
      </c>
      <c r="S87" s="218">
        <v>7.96</v>
      </c>
      <c r="T87" s="218">
        <v>0</v>
      </c>
      <c r="U87" s="218">
        <v>1.76</v>
      </c>
      <c r="V87" s="218">
        <v>2.14</v>
      </c>
      <c r="W87" s="218">
        <v>0.43</v>
      </c>
      <c r="X87" s="218">
        <v>1.5</v>
      </c>
      <c r="Y87" s="218">
        <v>0</v>
      </c>
      <c r="Z87" s="218">
        <v>5.18</v>
      </c>
      <c r="AA87" s="218">
        <v>3.25</v>
      </c>
      <c r="AB87" s="218">
        <v>0</v>
      </c>
      <c r="AC87" s="218">
        <v>13.92</v>
      </c>
      <c r="AD87" s="218">
        <v>0</v>
      </c>
      <c r="AE87" s="218">
        <v>0</v>
      </c>
      <c r="AF87" s="218">
        <v>0</v>
      </c>
      <c r="AG87" s="218">
        <v>21.25</v>
      </c>
      <c r="AH87" s="218">
        <v>0</v>
      </c>
      <c r="AI87" s="218">
        <v>7.71</v>
      </c>
      <c r="AJ87" s="218">
        <v>0</v>
      </c>
      <c r="AK87" s="218">
        <v>70.91</v>
      </c>
      <c r="AL87" s="218">
        <v>0</v>
      </c>
      <c r="AM87" s="218">
        <v>0</v>
      </c>
      <c r="AN87" s="218">
        <v>0</v>
      </c>
      <c r="AO87" s="218">
        <v>210.98</v>
      </c>
      <c r="AP87" s="218">
        <v>0</v>
      </c>
    </row>
    <row r="88" spans="1:42">
      <c r="A88" t="s">
        <v>130</v>
      </c>
      <c r="B88" s="218">
        <v>0</v>
      </c>
      <c r="C88" s="218">
        <v>4.51</v>
      </c>
      <c r="D88" s="218">
        <v>7.41</v>
      </c>
      <c r="E88" s="218">
        <v>0</v>
      </c>
      <c r="F88" s="218">
        <v>0</v>
      </c>
      <c r="G88" s="218">
        <v>19.989999999999998</v>
      </c>
      <c r="H88" s="218">
        <v>0</v>
      </c>
      <c r="I88" s="218">
        <v>0</v>
      </c>
      <c r="J88" s="218">
        <v>24.22</v>
      </c>
      <c r="K88" s="218">
        <v>9.41</v>
      </c>
      <c r="L88" s="218">
        <v>298.13</v>
      </c>
      <c r="M88" s="218">
        <v>0.8</v>
      </c>
      <c r="N88" s="218">
        <v>1.2</v>
      </c>
      <c r="O88" s="218">
        <v>0</v>
      </c>
      <c r="P88" s="218">
        <v>11.9</v>
      </c>
      <c r="Q88" s="218">
        <v>6.69</v>
      </c>
      <c r="R88" s="218">
        <v>0.43</v>
      </c>
      <c r="S88" s="218">
        <v>7.96</v>
      </c>
      <c r="T88" s="218">
        <v>0</v>
      </c>
      <c r="U88" s="218">
        <v>1.76</v>
      </c>
      <c r="V88" s="218">
        <v>2.14</v>
      </c>
      <c r="W88" s="218">
        <v>0.43</v>
      </c>
      <c r="X88" s="218">
        <v>1.5</v>
      </c>
      <c r="Y88" s="218">
        <v>0</v>
      </c>
      <c r="Z88" s="218">
        <v>5.18</v>
      </c>
      <c r="AA88" s="218">
        <v>0.92</v>
      </c>
      <c r="AB88" s="218">
        <v>0</v>
      </c>
      <c r="AC88" s="218">
        <v>13.92</v>
      </c>
      <c r="AD88" s="218">
        <v>0</v>
      </c>
      <c r="AE88" s="218">
        <v>0</v>
      </c>
      <c r="AF88" s="218">
        <v>0</v>
      </c>
      <c r="AG88" s="218">
        <v>21.25</v>
      </c>
      <c r="AH88" s="218">
        <v>0</v>
      </c>
      <c r="AI88" s="218">
        <v>7.71</v>
      </c>
      <c r="AJ88" s="218">
        <v>0</v>
      </c>
      <c r="AK88" s="218">
        <v>70.91</v>
      </c>
      <c r="AL88" s="218">
        <v>0</v>
      </c>
      <c r="AM88" s="218">
        <v>0</v>
      </c>
      <c r="AN88" s="218">
        <v>0</v>
      </c>
      <c r="AO88" s="218">
        <v>210.98</v>
      </c>
      <c r="AP88" s="218">
        <v>0</v>
      </c>
    </row>
    <row r="89" spans="1:42">
      <c r="A89" t="s">
        <v>131</v>
      </c>
      <c r="B89" s="218">
        <v>0</v>
      </c>
      <c r="C89" s="218">
        <v>4.51</v>
      </c>
      <c r="D89" s="218">
        <v>7.41</v>
      </c>
      <c r="E89" s="218">
        <v>0</v>
      </c>
      <c r="F89" s="218">
        <v>0</v>
      </c>
      <c r="G89" s="218">
        <v>19.989999999999998</v>
      </c>
      <c r="H89" s="218">
        <v>0</v>
      </c>
      <c r="I89" s="218">
        <v>0</v>
      </c>
      <c r="J89" s="218">
        <v>24.22</v>
      </c>
      <c r="K89" s="218">
        <v>9.41</v>
      </c>
      <c r="L89" s="218">
        <v>298.13</v>
      </c>
      <c r="M89" s="218">
        <v>0.8</v>
      </c>
      <c r="N89" s="218">
        <v>1.2</v>
      </c>
      <c r="O89" s="218">
        <v>0</v>
      </c>
      <c r="P89" s="218">
        <v>11.9</v>
      </c>
      <c r="Q89" s="218">
        <v>6.69</v>
      </c>
      <c r="R89" s="218">
        <v>0.43</v>
      </c>
      <c r="S89" s="218">
        <v>8.09</v>
      </c>
      <c r="T89" s="218">
        <v>0</v>
      </c>
      <c r="U89" s="218">
        <v>1.76</v>
      </c>
      <c r="V89" s="218">
        <v>2.14</v>
      </c>
      <c r="W89" s="218">
        <v>0.43</v>
      </c>
      <c r="X89" s="218">
        <v>1.5</v>
      </c>
      <c r="Y89" s="218">
        <v>0</v>
      </c>
      <c r="Z89" s="218">
        <v>5.18</v>
      </c>
      <c r="AA89" s="218">
        <v>0.92</v>
      </c>
      <c r="AB89" s="218">
        <v>0</v>
      </c>
      <c r="AC89" s="218">
        <v>13.92</v>
      </c>
      <c r="AD89" s="218">
        <v>0</v>
      </c>
      <c r="AE89" s="218">
        <v>0</v>
      </c>
      <c r="AF89" s="218">
        <v>0</v>
      </c>
      <c r="AG89" s="218">
        <v>21.25</v>
      </c>
      <c r="AH89" s="218">
        <v>0</v>
      </c>
      <c r="AI89" s="218">
        <v>7.71</v>
      </c>
      <c r="AJ89" s="218">
        <v>0</v>
      </c>
      <c r="AK89" s="218">
        <v>70.91</v>
      </c>
      <c r="AL89" s="218">
        <v>0</v>
      </c>
      <c r="AM89" s="218">
        <v>0</v>
      </c>
      <c r="AN89" s="218">
        <v>0</v>
      </c>
      <c r="AO89" s="218">
        <v>210.98</v>
      </c>
      <c r="AP89" s="218">
        <v>0</v>
      </c>
    </row>
    <row r="90" spans="1:42">
      <c r="A90" t="s">
        <v>132</v>
      </c>
      <c r="B90" s="218">
        <v>0</v>
      </c>
      <c r="C90" s="218">
        <v>4.51</v>
      </c>
      <c r="D90" s="218">
        <v>7.41</v>
      </c>
      <c r="E90" s="218">
        <v>0</v>
      </c>
      <c r="F90" s="218">
        <v>0</v>
      </c>
      <c r="G90" s="218">
        <v>19.989999999999998</v>
      </c>
      <c r="H90" s="218">
        <v>0</v>
      </c>
      <c r="I90" s="218">
        <v>0</v>
      </c>
      <c r="J90" s="218">
        <v>24.22</v>
      </c>
      <c r="K90" s="218">
        <v>9.41</v>
      </c>
      <c r="L90" s="218">
        <v>298.13</v>
      </c>
      <c r="M90" s="218">
        <v>0.8</v>
      </c>
      <c r="N90" s="218">
        <v>1.2</v>
      </c>
      <c r="O90" s="218">
        <v>0</v>
      </c>
      <c r="P90" s="218">
        <v>11.9</v>
      </c>
      <c r="Q90" s="218">
        <v>6.69</v>
      </c>
      <c r="R90" s="218">
        <v>0.43</v>
      </c>
      <c r="S90" s="218">
        <v>8.09</v>
      </c>
      <c r="T90" s="218">
        <v>0</v>
      </c>
      <c r="U90" s="218">
        <v>1.76</v>
      </c>
      <c r="V90" s="218">
        <v>2.14</v>
      </c>
      <c r="W90" s="218">
        <v>0.43</v>
      </c>
      <c r="X90" s="218">
        <v>1.5</v>
      </c>
      <c r="Y90" s="218">
        <v>0</v>
      </c>
      <c r="Z90" s="218">
        <v>5.18</v>
      </c>
      <c r="AA90" s="218">
        <v>0.92</v>
      </c>
      <c r="AB90" s="218">
        <v>0</v>
      </c>
      <c r="AC90" s="218">
        <v>13.92</v>
      </c>
      <c r="AD90" s="218">
        <v>0</v>
      </c>
      <c r="AE90" s="218">
        <v>0</v>
      </c>
      <c r="AF90" s="218">
        <v>0</v>
      </c>
      <c r="AG90" s="218">
        <v>21.25</v>
      </c>
      <c r="AH90" s="218">
        <v>0</v>
      </c>
      <c r="AI90" s="218">
        <v>7.71</v>
      </c>
      <c r="AJ90" s="218">
        <v>0</v>
      </c>
      <c r="AK90" s="218">
        <v>70.91</v>
      </c>
      <c r="AL90" s="218">
        <v>0</v>
      </c>
      <c r="AM90" s="218">
        <v>0</v>
      </c>
      <c r="AN90" s="218">
        <v>0</v>
      </c>
      <c r="AO90" s="218">
        <v>210.98</v>
      </c>
      <c r="AP90" s="218">
        <v>0</v>
      </c>
    </row>
    <row r="91" spans="1:42">
      <c r="A91" t="s">
        <v>133</v>
      </c>
      <c r="B91" s="218">
        <v>0</v>
      </c>
      <c r="C91" s="218">
        <v>4.51</v>
      </c>
      <c r="D91" s="218">
        <v>7.41</v>
      </c>
      <c r="E91" s="218">
        <v>0</v>
      </c>
      <c r="F91" s="218">
        <v>0</v>
      </c>
      <c r="G91" s="218">
        <v>19.989999999999998</v>
      </c>
      <c r="H91" s="218">
        <v>0</v>
      </c>
      <c r="I91" s="218">
        <v>0</v>
      </c>
      <c r="J91" s="218">
        <v>24.22</v>
      </c>
      <c r="K91" s="218">
        <v>9.41</v>
      </c>
      <c r="L91" s="218">
        <v>298.13</v>
      </c>
      <c r="M91" s="218">
        <v>0.8</v>
      </c>
      <c r="N91" s="218">
        <v>1.2</v>
      </c>
      <c r="O91" s="218">
        <v>0</v>
      </c>
      <c r="P91" s="218">
        <v>9.89</v>
      </c>
      <c r="Q91" s="218">
        <v>6.69</v>
      </c>
      <c r="R91" s="218">
        <v>0.43</v>
      </c>
      <c r="S91" s="218">
        <v>8.09</v>
      </c>
      <c r="T91" s="218">
        <v>0</v>
      </c>
      <c r="U91" s="218">
        <v>1.76</v>
      </c>
      <c r="V91" s="218">
        <v>2.14</v>
      </c>
      <c r="W91" s="218">
        <v>0.43</v>
      </c>
      <c r="X91" s="218">
        <v>1.5</v>
      </c>
      <c r="Y91" s="218">
        <v>0</v>
      </c>
      <c r="Z91" s="218">
        <v>5.18</v>
      </c>
      <c r="AA91" s="218">
        <v>0.92</v>
      </c>
      <c r="AB91" s="218">
        <v>0</v>
      </c>
      <c r="AC91" s="218">
        <v>13.92</v>
      </c>
      <c r="AD91" s="218">
        <v>0</v>
      </c>
      <c r="AE91" s="218">
        <v>0</v>
      </c>
      <c r="AF91" s="218">
        <v>0</v>
      </c>
      <c r="AG91" s="218">
        <v>25.55</v>
      </c>
      <c r="AH91" s="218">
        <v>0</v>
      </c>
      <c r="AI91" s="218">
        <v>7.71</v>
      </c>
      <c r="AJ91" s="218">
        <v>0</v>
      </c>
      <c r="AK91" s="218">
        <v>70.91</v>
      </c>
      <c r="AL91" s="218">
        <v>0</v>
      </c>
      <c r="AM91" s="218">
        <v>0</v>
      </c>
      <c r="AN91" s="218">
        <v>0</v>
      </c>
      <c r="AO91" s="218">
        <v>210.98</v>
      </c>
      <c r="AP91" s="218">
        <v>0</v>
      </c>
    </row>
    <row r="92" spans="1:42">
      <c r="A92" t="s">
        <v>134</v>
      </c>
      <c r="B92" s="218">
        <v>0</v>
      </c>
      <c r="C92" s="218">
        <v>4.51</v>
      </c>
      <c r="D92" s="218">
        <v>7.41</v>
      </c>
      <c r="E92" s="218">
        <v>0</v>
      </c>
      <c r="F92" s="218">
        <v>0</v>
      </c>
      <c r="G92" s="218">
        <v>19.989999999999998</v>
      </c>
      <c r="H92" s="218">
        <v>0</v>
      </c>
      <c r="I92" s="218">
        <v>0</v>
      </c>
      <c r="J92" s="218">
        <v>24.22</v>
      </c>
      <c r="K92" s="218">
        <v>9.41</v>
      </c>
      <c r="L92" s="218">
        <v>298.13</v>
      </c>
      <c r="M92" s="218">
        <v>0.8</v>
      </c>
      <c r="N92" s="218">
        <v>1.2</v>
      </c>
      <c r="O92" s="218">
        <v>0</v>
      </c>
      <c r="P92" s="218">
        <v>11.07</v>
      </c>
      <c r="Q92" s="218">
        <v>6.69</v>
      </c>
      <c r="R92" s="218">
        <v>0.43</v>
      </c>
      <c r="S92" s="218">
        <v>8.09</v>
      </c>
      <c r="T92" s="218">
        <v>0</v>
      </c>
      <c r="U92" s="218">
        <v>1.76</v>
      </c>
      <c r="V92" s="218">
        <v>2.14</v>
      </c>
      <c r="W92" s="218">
        <v>0.43</v>
      </c>
      <c r="X92" s="218">
        <v>1.5</v>
      </c>
      <c r="Y92" s="218">
        <v>0</v>
      </c>
      <c r="Z92" s="218">
        <v>5.18</v>
      </c>
      <c r="AA92" s="218">
        <v>0.92</v>
      </c>
      <c r="AB92" s="218">
        <v>0</v>
      </c>
      <c r="AC92" s="218">
        <v>13.92</v>
      </c>
      <c r="AD92" s="218">
        <v>0</v>
      </c>
      <c r="AE92" s="218">
        <v>0</v>
      </c>
      <c r="AF92" s="218">
        <v>0</v>
      </c>
      <c r="AG92" s="218">
        <v>25.55</v>
      </c>
      <c r="AH92" s="218">
        <v>0</v>
      </c>
      <c r="AI92" s="218">
        <v>7.71</v>
      </c>
      <c r="AJ92" s="218">
        <v>0</v>
      </c>
      <c r="AK92" s="218">
        <v>70.91</v>
      </c>
      <c r="AL92" s="218">
        <v>0</v>
      </c>
      <c r="AM92" s="218">
        <v>0</v>
      </c>
      <c r="AN92" s="218">
        <v>0</v>
      </c>
      <c r="AO92" s="218">
        <v>210.98</v>
      </c>
      <c r="AP92" s="218">
        <v>0</v>
      </c>
    </row>
    <row r="93" spans="1:42">
      <c r="A93" t="s">
        <v>135</v>
      </c>
      <c r="B93" s="218">
        <v>0</v>
      </c>
      <c r="C93" s="218">
        <v>4.51</v>
      </c>
      <c r="D93" s="218">
        <v>7.41</v>
      </c>
      <c r="E93" s="218">
        <v>0</v>
      </c>
      <c r="F93" s="218">
        <v>0</v>
      </c>
      <c r="G93" s="218">
        <v>19.989999999999998</v>
      </c>
      <c r="H93" s="218">
        <v>0</v>
      </c>
      <c r="I93" s="218">
        <v>0</v>
      </c>
      <c r="J93" s="218">
        <v>24.22</v>
      </c>
      <c r="K93" s="218">
        <v>9.41</v>
      </c>
      <c r="L93" s="218">
        <v>298.13</v>
      </c>
      <c r="M93" s="218">
        <v>0.8</v>
      </c>
      <c r="N93" s="218">
        <v>1.2</v>
      </c>
      <c r="O93" s="218">
        <v>0</v>
      </c>
      <c r="P93" s="218">
        <v>9.89</v>
      </c>
      <c r="Q93" s="218">
        <v>6.69</v>
      </c>
      <c r="R93" s="218">
        <v>0.43</v>
      </c>
      <c r="S93" s="218">
        <v>8.09</v>
      </c>
      <c r="T93" s="218">
        <v>0</v>
      </c>
      <c r="U93" s="218">
        <v>1.76</v>
      </c>
      <c r="V93" s="218">
        <v>2.14</v>
      </c>
      <c r="W93" s="218">
        <v>0.39</v>
      </c>
      <c r="X93" s="218">
        <v>1.5</v>
      </c>
      <c r="Y93" s="218">
        <v>0</v>
      </c>
      <c r="Z93" s="218">
        <v>5.18</v>
      </c>
      <c r="AA93" s="218">
        <v>0.92</v>
      </c>
      <c r="AB93" s="218">
        <v>0</v>
      </c>
      <c r="AC93" s="218">
        <v>13.92</v>
      </c>
      <c r="AD93" s="218">
        <v>0</v>
      </c>
      <c r="AE93" s="218">
        <v>0</v>
      </c>
      <c r="AF93" s="218">
        <v>0</v>
      </c>
      <c r="AG93" s="218">
        <v>21.25</v>
      </c>
      <c r="AH93" s="218">
        <v>0</v>
      </c>
      <c r="AI93" s="218">
        <v>7.71</v>
      </c>
      <c r="AJ93" s="218">
        <v>0</v>
      </c>
      <c r="AK93" s="218">
        <v>70.91</v>
      </c>
      <c r="AL93" s="218">
        <v>0</v>
      </c>
      <c r="AM93" s="218">
        <v>0</v>
      </c>
      <c r="AN93" s="218">
        <v>0</v>
      </c>
      <c r="AO93" s="218">
        <v>210.98</v>
      </c>
      <c r="AP93" s="218">
        <v>0</v>
      </c>
    </row>
    <row r="94" spans="1:42">
      <c r="A94" t="s">
        <v>136</v>
      </c>
      <c r="B94" s="218">
        <v>0</v>
      </c>
      <c r="C94" s="218">
        <v>4.51</v>
      </c>
      <c r="D94" s="218">
        <v>7.41</v>
      </c>
      <c r="E94" s="218">
        <v>0</v>
      </c>
      <c r="F94" s="218">
        <v>0</v>
      </c>
      <c r="G94" s="218">
        <v>19.989999999999998</v>
      </c>
      <c r="H94" s="218">
        <v>0</v>
      </c>
      <c r="I94" s="218">
        <v>0</v>
      </c>
      <c r="J94" s="218">
        <v>24.22</v>
      </c>
      <c r="K94" s="218">
        <v>9.41</v>
      </c>
      <c r="L94" s="218">
        <v>298.13</v>
      </c>
      <c r="M94" s="218">
        <v>0.8</v>
      </c>
      <c r="N94" s="218">
        <v>1.2</v>
      </c>
      <c r="O94" s="218">
        <v>0</v>
      </c>
      <c r="P94" s="218">
        <v>9.89</v>
      </c>
      <c r="Q94" s="218">
        <v>6.69</v>
      </c>
      <c r="R94" s="218">
        <v>0.43</v>
      </c>
      <c r="S94" s="218">
        <v>8.09</v>
      </c>
      <c r="T94" s="218">
        <v>0</v>
      </c>
      <c r="U94" s="218">
        <v>1.76</v>
      </c>
      <c r="V94" s="218">
        <v>2.14</v>
      </c>
      <c r="W94" s="218">
        <v>0.39</v>
      </c>
      <c r="X94" s="218">
        <v>1.5</v>
      </c>
      <c r="Y94" s="218">
        <v>0</v>
      </c>
      <c r="Z94" s="218">
        <v>5.18</v>
      </c>
      <c r="AA94" s="218">
        <v>0.92</v>
      </c>
      <c r="AB94" s="218">
        <v>0</v>
      </c>
      <c r="AC94" s="218">
        <v>13.92</v>
      </c>
      <c r="AD94" s="218">
        <v>0</v>
      </c>
      <c r="AE94" s="218">
        <v>0</v>
      </c>
      <c r="AF94" s="218">
        <v>0</v>
      </c>
      <c r="AG94" s="218">
        <v>21.25</v>
      </c>
      <c r="AH94" s="218">
        <v>0</v>
      </c>
      <c r="AI94" s="218">
        <v>7.71</v>
      </c>
      <c r="AJ94" s="218">
        <v>0</v>
      </c>
      <c r="AK94" s="218">
        <v>70.91</v>
      </c>
      <c r="AL94" s="218">
        <v>0</v>
      </c>
      <c r="AM94" s="218">
        <v>0</v>
      </c>
      <c r="AN94" s="218">
        <v>0</v>
      </c>
      <c r="AO94" s="218">
        <v>210.98</v>
      </c>
      <c r="AP94" s="218">
        <v>0</v>
      </c>
    </row>
    <row r="95" spans="1:42">
      <c r="A95" t="s">
        <v>137</v>
      </c>
      <c r="B95" s="218">
        <v>0</v>
      </c>
      <c r="C95" s="218">
        <v>4.51</v>
      </c>
      <c r="D95" s="218">
        <v>7.41</v>
      </c>
      <c r="E95" s="218">
        <v>0</v>
      </c>
      <c r="F95" s="218">
        <v>0</v>
      </c>
      <c r="G95" s="218">
        <v>19.989999999999998</v>
      </c>
      <c r="H95" s="218">
        <v>0</v>
      </c>
      <c r="I95" s="218">
        <v>0</v>
      </c>
      <c r="J95" s="218">
        <v>24.22</v>
      </c>
      <c r="K95" s="218">
        <v>9.41</v>
      </c>
      <c r="L95" s="218">
        <v>298.13</v>
      </c>
      <c r="M95" s="218">
        <v>0.8</v>
      </c>
      <c r="N95" s="218">
        <v>1.2</v>
      </c>
      <c r="O95" s="218">
        <v>0</v>
      </c>
      <c r="P95" s="218">
        <v>12.05</v>
      </c>
      <c r="Q95" s="218">
        <v>6.69</v>
      </c>
      <c r="R95" s="218">
        <v>0.43</v>
      </c>
      <c r="S95" s="218">
        <v>8.09</v>
      </c>
      <c r="T95" s="218">
        <v>0</v>
      </c>
      <c r="U95" s="218">
        <v>1.76</v>
      </c>
      <c r="V95" s="218">
        <v>2.14</v>
      </c>
      <c r="W95" s="218">
        <v>0.39</v>
      </c>
      <c r="X95" s="218">
        <v>1.5</v>
      </c>
      <c r="Y95" s="218">
        <v>0</v>
      </c>
      <c r="Z95" s="218">
        <v>5.18</v>
      </c>
      <c r="AA95" s="218">
        <v>0.92</v>
      </c>
      <c r="AB95" s="218">
        <v>0</v>
      </c>
      <c r="AC95" s="218">
        <v>13.92</v>
      </c>
      <c r="AD95" s="218">
        <v>0</v>
      </c>
      <c r="AE95" s="218">
        <v>0</v>
      </c>
      <c r="AF95" s="218">
        <v>0</v>
      </c>
      <c r="AG95" s="218">
        <v>21.25</v>
      </c>
      <c r="AH95" s="218">
        <v>0</v>
      </c>
      <c r="AI95" s="218">
        <v>7.71</v>
      </c>
      <c r="AJ95" s="218">
        <v>0</v>
      </c>
      <c r="AK95" s="218">
        <v>70.91</v>
      </c>
      <c r="AL95" s="218">
        <v>0</v>
      </c>
      <c r="AM95" s="218">
        <v>0</v>
      </c>
      <c r="AN95" s="218">
        <v>0</v>
      </c>
      <c r="AO95" s="218">
        <v>210.98</v>
      </c>
      <c r="AP95" s="218">
        <v>0</v>
      </c>
    </row>
    <row r="96" spans="1:42">
      <c r="A96" t="s">
        <v>138</v>
      </c>
      <c r="B96" s="218">
        <v>0</v>
      </c>
      <c r="C96" s="218">
        <v>4.51</v>
      </c>
      <c r="D96" s="218">
        <v>7.41</v>
      </c>
      <c r="E96" s="218">
        <v>0</v>
      </c>
      <c r="F96" s="218">
        <v>0</v>
      </c>
      <c r="G96" s="218">
        <v>19.989999999999998</v>
      </c>
      <c r="H96" s="218">
        <v>0</v>
      </c>
      <c r="I96" s="218">
        <v>0</v>
      </c>
      <c r="J96" s="218">
        <v>24.22</v>
      </c>
      <c r="K96" s="218">
        <v>9.41</v>
      </c>
      <c r="L96" s="218">
        <v>298.13</v>
      </c>
      <c r="M96" s="218">
        <v>0.8</v>
      </c>
      <c r="N96" s="218">
        <v>1.2</v>
      </c>
      <c r="O96" s="218">
        <v>0</v>
      </c>
      <c r="P96" s="218">
        <v>12.05</v>
      </c>
      <c r="Q96" s="218">
        <v>6.69</v>
      </c>
      <c r="R96" s="218">
        <v>0.43</v>
      </c>
      <c r="S96" s="218">
        <v>8.09</v>
      </c>
      <c r="T96" s="218">
        <v>0</v>
      </c>
      <c r="U96" s="218">
        <v>1.76</v>
      </c>
      <c r="V96" s="218">
        <v>2.14</v>
      </c>
      <c r="W96" s="218">
        <v>0.39</v>
      </c>
      <c r="X96" s="218">
        <v>1.5</v>
      </c>
      <c r="Y96" s="218">
        <v>0</v>
      </c>
      <c r="Z96" s="218">
        <v>5.18</v>
      </c>
      <c r="AA96" s="218">
        <v>0.92</v>
      </c>
      <c r="AB96" s="218">
        <v>0</v>
      </c>
      <c r="AC96" s="218">
        <v>13.92</v>
      </c>
      <c r="AD96" s="218">
        <v>0</v>
      </c>
      <c r="AE96" s="218">
        <v>0</v>
      </c>
      <c r="AF96" s="218">
        <v>0</v>
      </c>
      <c r="AG96" s="218">
        <v>21.25</v>
      </c>
      <c r="AH96" s="218">
        <v>0</v>
      </c>
      <c r="AI96" s="218">
        <v>7.71</v>
      </c>
      <c r="AJ96" s="218">
        <v>0</v>
      </c>
      <c r="AK96" s="218">
        <v>70.91</v>
      </c>
      <c r="AL96" s="218">
        <v>0</v>
      </c>
      <c r="AM96" s="218">
        <v>0</v>
      </c>
      <c r="AN96" s="218">
        <v>0</v>
      </c>
      <c r="AO96" s="218">
        <v>210.98</v>
      </c>
      <c r="AP96" s="218">
        <v>0</v>
      </c>
    </row>
    <row r="97" spans="1:42">
      <c r="A97" t="s">
        <v>139</v>
      </c>
      <c r="B97" s="218">
        <v>0</v>
      </c>
      <c r="C97" s="218">
        <v>4.51</v>
      </c>
      <c r="D97" s="218">
        <v>7.41</v>
      </c>
      <c r="E97" s="218">
        <v>0</v>
      </c>
      <c r="F97" s="218">
        <v>0</v>
      </c>
      <c r="G97" s="218">
        <v>19.989999999999998</v>
      </c>
      <c r="H97" s="218">
        <v>0</v>
      </c>
      <c r="I97" s="218">
        <v>0</v>
      </c>
      <c r="J97" s="218">
        <v>24.22</v>
      </c>
      <c r="K97" s="218">
        <v>9.41</v>
      </c>
      <c r="L97" s="218">
        <v>298.13</v>
      </c>
      <c r="M97" s="218">
        <v>0.8</v>
      </c>
      <c r="N97" s="218">
        <v>1.2</v>
      </c>
      <c r="O97" s="218">
        <v>0</v>
      </c>
      <c r="P97" s="218">
        <v>12.05</v>
      </c>
      <c r="Q97" s="218">
        <v>6.69</v>
      </c>
      <c r="R97" s="218">
        <v>0.43</v>
      </c>
      <c r="S97" s="218">
        <v>8.09</v>
      </c>
      <c r="T97" s="218">
        <v>0</v>
      </c>
      <c r="U97" s="218">
        <v>1.76</v>
      </c>
      <c r="V97" s="218">
        <v>2.14</v>
      </c>
      <c r="W97" s="218">
        <v>0.39</v>
      </c>
      <c r="X97" s="218">
        <v>1.5</v>
      </c>
      <c r="Y97" s="218">
        <v>0</v>
      </c>
      <c r="Z97" s="218">
        <v>5.18</v>
      </c>
      <c r="AA97" s="218">
        <v>0.92</v>
      </c>
      <c r="AB97" s="218">
        <v>0</v>
      </c>
      <c r="AC97" s="218">
        <v>13.92</v>
      </c>
      <c r="AD97" s="218">
        <v>0</v>
      </c>
      <c r="AE97" s="218">
        <v>0</v>
      </c>
      <c r="AF97" s="218">
        <v>0</v>
      </c>
      <c r="AG97" s="218">
        <v>21.25</v>
      </c>
      <c r="AH97" s="218">
        <v>0</v>
      </c>
      <c r="AI97" s="218">
        <v>7.71</v>
      </c>
      <c r="AJ97" s="218">
        <v>0</v>
      </c>
      <c r="AK97" s="218">
        <v>70.91</v>
      </c>
      <c r="AL97" s="218">
        <v>0</v>
      </c>
      <c r="AM97" s="218">
        <v>0</v>
      </c>
      <c r="AN97" s="218">
        <v>0</v>
      </c>
      <c r="AO97" s="218">
        <v>210.98</v>
      </c>
      <c r="AP97" s="218">
        <v>0</v>
      </c>
    </row>
    <row r="98" spans="1:42">
      <c r="A98" t="s">
        <v>140</v>
      </c>
      <c r="B98" s="218">
        <v>0</v>
      </c>
      <c r="C98" s="218">
        <v>4.51</v>
      </c>
      <c r="D98" s="218">
        <v>7.41</v>
      </c>
      <c r="E98" s="218">
        <v>0</v>
      </c>
      <c r="F98" s="218">
        <v>0</v>
      </c>
      <c r="G98" s="218">
        <v>19.989999999999998</v>
      </c>
      <c r="H98" s="218">
        <v>0</v>
      </c>
      <c r="I98" s="218">
        <v>0</v>
      </c>
      <c r="J98" s="218">
        <v>24.22</v>
      </c>
      <c r="K98" s="218">
        <v>9.41</v>
      </c>
      <c r="L98" s="218">
        <v>298.13</v>
      </c>
      <c r="M98" s="218">
        <v>0.8</v>
      </c>
      <c r="N98" s="218">
        <v>1.2</v>
      </c>
      <c r="O98" s="218">
        <v>0</v>
      </c>
      <c r="P98" s="218">
        <v>12.05</v>
      </c>
      <c r="Q98" s="218">
        <v>6.69</v>
      </c>
      <c r="R98" s="218">
        <v>0.43</v>
      </c>
      <c r="S98" s="218">
        <v>8.09</v>
      </c>
      <c r="T98" s="218">
        <v>0</v>
      </c>
      <c r="U98" s="218">
        <v>1.76</v>
      </c>
      <c r="V98" s="218">
        <v>2.14</v>
      </c>
      <c r="W98" s="218">
        <v>0.39</v>
      </c>
      <c r="X98" s="218">
        <v>1.5</v>
      </c>
      <c r="Y98" s="218">
        <v>0</v>
      </c>
      <c r="Z98" s="218">
        <v>5.18</v>
      </c>
      <c r="AA98" s="218">
        <v>0.92</v>
      </c>
      <c r="AB98" s="218">
        <v>0</v>
      </c>
      <c r="AC98" s="218">
        <v>13.92</v>
      </c>
      <c r="AD98" s="218">
        <v>0</v>
      </c>
      <c r="AE98" s="218">
        <v>0</v>
      </c>
      <c r="AF98" s="218">
        <v>0</v>
      </c>
      <c r="AG98" s="218">
        <v>21.25</v>
      </c>
      <c r="AH98" s="218">
        <v>0</v>
      </c>
      <c r="AI98" s="218">
        <v>7.71</v>
      </c>
      <c r="AJ98" s="218">
        <v>0</v>
      </c>
      <c r="AK98" s="218">
        <v>70.91</v>
      </c>
      <c r="AL98" s="218">
        <v>0</v>
      </c>
      <c r="AM98" s="218">
        <v>0</v>
      </c>
      <c r="AN98" s="218">
        <v>0</v>
      </c>
      <c r="AO98" s="218">
        <v>210.98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0.10659000000000009</v>
      </c>
      <c r="D99">
        <f t="shared" si="0"/>
        <v>0.17783999999999997</v>
      </c>
      <c r="E99">
        <f t="shared" si="0"/>
        <v>0</v>
      </c>
      <c r="F99">
        <f t="shared" si="0"/>
        <v>0</v>
      </c>
      <c r="G99">
        <f t="shared" si="0"/>
        <v>0.46976000000000018</v>
      </c>
      <c r="H99">
        <f t="shared" si="0"/>
        <v>0</v>
      </c>
      <c r="I99">
        <f t="shared" si="0"/>
        <v>0</v>
      </c>
      <c r="J99">
        <f t="shared" si="0"/>
        <v>0.57859999999999889</v>
      </c>
      <c r="K99">
        <f t="shared" si="0"/>
        <v>0.18123499999999981</v>
      </c>
      <c r="L99">
        <f t="shared" si="0"/>
        <v>8.3805599999999956</v>
      </c>
      <c r="M99">
        <f t="shared" si="0"/>
        <v>1.8939999999999967E-2</v>
      </c>
      <c r="N99">
        <f t="shared" si="0"/>
        <v>2.8800000000000048E-2</v>
      </c>
      <c r="O99">
        <f t="shared" si="0"/>
        <v>0</v>
      </c>
      <c r="P99">
        <f t="shared" si="0"/>
        <v>0.27159249999999968</v>
      </c>
      <c r="Q99">
        <f t="shared" si="0"/>
        <v>0.16056000000000023</v>
      </c>
      <c r="R99">
        <f t="shared" si="0"/>
        <v>0.15437999999999988</v>
      </c>
      <c r="S99">
        <f t="shared" si="0"/>
        <v>0.13216000000000003</v>
      </c>
      <c r="T99">
        <f t="shared" si="0"/>
        <v>0</v>
      </c>
      <c r="U99">
        <f t="shared" si="0"/>
        <v>4.2422499999999995E-2</v>
      </c>
      <c r="V99">
        <f t="shared" si="0"/>
        <v>0.1053925</v>
      </c>
      <c r="W99">
        <f t="shared" si="0"/>
        <v>0.14610999999999982</v>
      </c>
      <c r="X99">
        <f t="shared" si="0"/>
        <v>0.42004250000000015</v>
      </c>
      <c r="Y99">
        <f t="shared" si="0"/>
        <v>0</v>
      </c>
      <c r="Z99">
        <f t="shared" si="0"/>
        <v>0.61029499999999837</v>
      </c>
      <c r="AA99">
        <f t="shared" si="0"/>
        <v>0.30330750000000029</v>
      </c>
      <c r="AB99">
        <f t="shared" si="0"/>
        <v>0</v>
      </c>
      <c r="AC99">
        <f t="shared" si="0"/>
        <v>0.3340800000000001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0.51819749999999998</v>
      </c>
      <c r="AH99">
        <f t="shared" si="0"/>
        <v>0</v>
      </c>
      <c r="AI99">
        <f t="shared" si="0"/>
        <v>0.18504000000000012</v>
      </c>
      <c r="AJ99">
        <f t="shared" si="0"/>
        <v>3.8549999999999994E-2</v>
      </c>
      <c r="AK99">
        <f t="shared" si="0"/>
        <v>1.7018399999999978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5.0287199999999892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10.285</v>
      </c>
      <c r="G63" s="124">
        <v>10.285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6.3719999999999999</v>
      </c>
      <c r="N63" s="124">
        <v>6.3719999999999999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-10.285</v>
      </c>
      <c r="AF63" s="124">
        <v>-6.3719999999999999</v>
      </c>
      <c r="AG63" s="124">
        <v>0</v>
      </c>
      <c r="AH63" s="124">
        <v>0</v>
      </c>
      <c r="AI63" s="124">
        <v>-16.657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10.285</v>
      </c>
      <c r="AR63" s="125">
        <f t="shared" si="12"/>
        <v>-10.285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6.3719999999999999</v>
      </c>
      <c r="AY63" s="125">
        <f t="shared" si="14"/>
        <v>-6.3719999999999999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102.85</v>
      </c>
      <c r="CB63" s="122">
        <f t="shared" si="22"/>
        <v>102.85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63.72</v>
      </c>
      <c r="CI63" s="122">
        <f t="shared" si="24"/>
        <v>63.72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-10.285</v>
      </c>
      <c r="DG63" s="123">
        <f t="shared" si="32"/>
        <v>-6.3719999999999999</v>
      </c>
      <c r="DH63" s="123">
        <f t="shared" si="33"/>
        <v>0</v>
      </c>
      <c r="DI63" s="123">
        <f t="shared" si="34"/>
        <v>0</v>
      </c>
      <c r="DJ63" s="123">
        <f t="shared" si="35"/>
        <v>16.657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17.219000000000001</v>
      </c>
      <c r="G64" s="124">
        <v>17.219000000000001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10.667999999999999</v>
      </c>
      <c r="N64" s="124">
        <v>10.667999999999999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-17.219000000000001</v>
      </c>
      <c r="AF64" s="124">
        <v>-10.667999999999999</v>
      </c>
      <c r="AG64" s="124">
        <v>0</v>
      </c>
      <c r="AH64" s="124">
        <v>0</v>
      </c>
      <c r="AI64" s="124">
        <v>-27.887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17.219000000000001</v>
      </c>
      <c r="AR64" s="125">
        <f t="shared" si="12"/>
        <v>-17.219000000000001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10.667999999999999</v>
      </c>
      <c r="AY64" s="125">
        <f t="shared" si="14"/>
        <v>-10.667999999999999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172.19</v>
      </c>
      <c r="CB64" s="122">
        <f t="shared" si="22"/>
        <v>172.19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106.67999999999999</v>
      </c>
      <c r="CI64" s="122">
        <f t="shared" si="24"/>
        <v>106.67999999999999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-17.219000000000001</v>
      </c>
      <c r="DG64" s="123">
        <f t="shared" si="32"/>
        <v>-10.667999999999999</v>
      </c>
      <c r="DH64" s="123">
        <f t="shared" si="33"/>
        <v>0</v>
      </c>
      <c r="DI64" s="123">
        <f t="shared" si="34"/>
        <v>0</v>
      </c>
      <c r="DJ64" s="123">
        <f t="shared" si="35"/>
        <v>27.887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23.533999999999999</v>
      </c>
      <c r="G65" s="124">
        <v>23.533999999999999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14.581</v>
      </c>
      <c r="N65" s="124">
        <v>14.581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-23.533999999999999</v>
      </c>
      <c r="AF65" s="124">
        <v>-14.581</v>
      </c>
      <c r="AG65" s="124">
        <v>0</v>
      </c>
      <c r="AH65" s="124">
        <v>0</v>
      </c>
      <c r="AI65" s="124">
        <v>-38.115000000000002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23.533999999999999</v>
      </c>
      <c r="AR65" s="125">
        <f t="shared" si="12"/>
        <v>-23.533999999999999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14.581</v>
      </c>
      <c r="AY65" s="125">
        <f t="shared" si="14"/>
        <v>-14.581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235.33999999999997</v>
      </c>
      <c r="CB65" s="122">
        <f t="shared" si="22"/>
        <v>235.33999999999997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145.81</v>
      </c>
      <c r="CI65" s="122">
        <f t="shared" si="24"/>
        <v>145.81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-23.533999999999999</v>
      </c>
      <c r="DG65" s="123">
        <f t="shared" si="32"/>
        <v>-14.581</v>
      </c>
      <c r="DH65" s="123">
        <f t="shared" si="33"/>
        <v>0</v>
      </c>
      <c r="DI65" s="123">
        <f t="shared" si="34"/>
        <v>0</v>
      </c>
      <c r="DJ65" s="123">
        <f t="shared" si="35"/>
        <v>38.114999999999995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44.424999999999997</v>
      </c>
      <c r="G66" s="124">
        <v>44.424999999999997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6</v>
      </c>
      <c r="N66" s="124">
        <v>6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-44.424999999999997</v>
      </c>
      <c r="AF66" s="124">
        <v>-6</v>
      </c>
      <c r="AG66" s="124">
        <v>0</v>
      </c>
      <c r="AH66" s="124">
        <v>0</v>
      </c>
      <c r="AI66" s="124">
        <v>-50.424999999999997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44.424999999999997</v>
      </c>
      <c r="AR66" s="125">
        <f t="shared" si="12"/>
        <v>-44.424999999999997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6</v>
      </c>
      <c r="AY66" s="125">
        <f t="shared" si="14"/>
        <v>-6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444.25</v>
      </c>
      <c r="CB66" s="122">
        <f t="shared" si="22"/>
        <v>444.25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60</v>
      </c>
      <c r="CI66" s="122">
        <f t="shared" si="24"/>
        <v>60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-44.424999999999997</v>
      </c>
      <c r="DG66" s="123">
        <f t="shared" si="32"/>
        <v>-6</v>
      </c>
      <c r="DH66" s="123">
        <f t="shared" si="33"/>
        <v>0</v>
      </c>
      <c r="DI66" s="123">
        <f t="shared" si="34"/>
        <v>0</v>
      </c>
      <c r="DJ66" s="123">
        <f t="shared" si="35"/>
        <v>50.424999999999997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58.279000000000003</v>
      </c>
      <c r="G67" s="124">
        <v>58.279000000000003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-58.279000000000003</v>
      </c>
      <c r="AF67" s="124">
        <v>0</v>
      </c>
      <c r="AG67" s="124">
        <v>0</v>
      </c>
      <c r="AH67" s="124">
        <v>0</v>
      </c>
      <c r="AI67" s="124">
        <v>-58.279000000000003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58.279000000000003</v>
      </c>
      <c r="AR67" s="125">
        <f t="shared" si="12"/>
        <v>-58.279000000000003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582.79000000000008</v>
      </c>
      <c r="CB67" s="122">
        <f t="shared" si="22"/>
        <v>582.79000000000008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-58.279000000000003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58.279000000000003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68.230999999999995</v>
      </c>
      <c r="G68" s="124">
        <v>68.230999999999995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-68.230999999999995</v>
      </c>
      <c r="AF68" s="124">
        <v>0</v>
      </c>
      <c r="AG68" s="124">
        <v>0</v>
      </c>
      <c r="AH68" s="124">
        <v>0</v>
      </c>
      <c r="AI68" s="124">
        <v>-68.230999999999995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68.230999999999995</v>
      </c>
      <c r="AR68" s="125">
        <f t="shared" ref="AR68:AR98" si="40">-SUM(AN68:AQ68)</f>
        <v>-68.230999999999995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682.31</v>
      </c>
      <c r="CB68" s="122">
        <f t="shared" ref="CB68:CB98" si="50">SUM(BX68:CA68)</f>
        <v>682.31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-68.230999999999995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68.230999999999995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21</v>
      </c>
      <c r="G69" s="124">
        <v>21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-21</v>
      </c>
      <c r="AF69" s="124">
        <v>0</v>
      </c>
      <c r="AG69" s="124">
        <v>0</v>
      </c>
      <c r="AH69" s="124">
        <v>0</v>
      </c>
      <c r="AI69" s="124">
        <v>-21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21</v>
      </c>
      <c r="AR69" s="125">
        <f t="shared" si="40"/>
        <v>-21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210</v>
      </c>
      <c r="CB69" s="122">
        <f t="shared" si="50"/>
        <v>210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-21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21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-6.774</v>
      </c>
      <c r="D88" s="124">
        <v>0</v>
      </c>
      <c r="E88" s="124">
        <v>0</v>
      </c>
      <c r="F88" s="124">
        <v>-9.2260000000000009</v>
      </c>
      <c r="G88" s="124">
        <v>-16</v>
      </c>
      <c r="H88" s="118"/>
      <c r="I88" s="33">
        <v>86</v>
      </c>
      <c r="J88" s="124">
        <v>6.774</v>
      </c>
      <c r="K88" s="124">
        <v>0</v>
      </c>
      <c r="L88" s="124">
        <v>0</v>
      </c>
      <c r="M88" s="124">
        <v>0</v>
      </c>
      <c r="N88" s="124">
        <v>6.774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9.2260000000000009</v>
      </c>
      <c r="AF88" s="124">
        <v>0</v>
      </c>
      <c r="AG88" s="124">
        <v>0</v>
      </c>
      <c r="AH88" s="124">
        <v>0</v>
      </c>
      <c r="AI88" s="124">
        <v>9.2260000000000009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6.774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-6.774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9.2260000000000009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-9.2260000000000009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67.739999999999995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67.739999999999995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92.26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92.26</v>
      </c>
      <c r="DF88" s="123">
        <f t="shared" si="59"/>
        <v>16</v>
      </c>
      <c r="DG88" s="123">
        <f t="shared" si="60"/>
        <v>-6.774</v>
      </c>
      <c r="DH88" s="123">
        <f t="shared" si="61"/>
        <v>0</v>
      </c>
      <c r="DI88" s="123">
        <f t="shared" si="62"/>
        <v>0</v>
      </c>
      <c r="DJ88" s="123">
        <f t="shared" si="63"/>
        <v>-9.2260000000000009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-19.475000000000001</v>
      </c>
      <c r="D89" s="124">
        <v>0</v>
      </c>
      <c r="E89" s="124">
        <v>0</v>
      </c>
      <c r="F89" s="124">
        <v>-26.524999999999999</v>
      </c>
      <c r="G89" s="124">
        <v>-46</v>
      </c>
      <c r="H89" s="118"/>
      <c r="I89" s="33">
        <v>87</v>
      </c>
      <c r="J89" s="124">
        <v>19.475000000000001</v>
      </c>
      <c r="K89" s="124">
        <v>0</v>
      </c>
      <c r="L89" s="124">
        <v>0</v>
      </c>
      <c r="M89" s="124">
        <v>0</v>
      </c>
      <c r="N89" s="124">
        <v>19.475000000000001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26.524999999999999</v>
      </c>
      <c r="AF89" s="124">
        <v>0</v>
      </c>
      <c r="AG89" s="124">
        <v>0</v>
      </c>
      <c r="AH89" s="124">
        <v>0</v>
      </c>
      <c r="AI89" s="124">
        <v>26.524999999999999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19.475000000000001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-19.475000000000001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26.524999999999999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-26.524999999999999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194.75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194.75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265.25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265.25</v>
      </c>
      <c r="DF89" s="123">
        <f t="shared" si="59"/>
        <v>46</v>
      </c>
      <c r="DG89" s="123">
        <f t="shared" si="60"/>
        <v>-19.475000000000001</v>
      </c>
      <c r="DH89" s="123">
        <f t="shared" si="61"/>
        <v>0</v>
      </c>
      <c r="DI89" s="123">
        <f t="shared" si="62"/>
        <v>0</v>
      </c>
      <c r="DJ89" s="123">
        <f t="shared" si="63"/>
        <v>-26.524999999999999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-28.364999999999998</v>
      </c>
      <c r="D90" s="124">
        <v>0</v>
      </c>
      <c r="E90" s="124">
        <v>0</v>
      </c>
      <c r="F90" s="124">
        <v>-38.634999999999998</v>
      </c>
      <c r="G90" s="124">
        <v>-67</v>
      </c>
      <c r="H90" s="118"/>
      <c r="I90" s="33">
        <v>88</v>
      </c>
      <c r="J90" s="124">
        <v>28.364999999999998</v>
      </c>
      <c r="K90" s="124">
        <v>0</v>
      </c>
      <c r="L90" s="124">
        <v>0</v>
      </c>
      <c r="M90" s="124">
        <v>0</v>
      </c>
      <c r="N90" s="124">
        <v>28.364999999999998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38.634999999999998</v>
      </c>
      <c r="AF90" s="124">
        <v>0</v>
      </c>
      <c r="AG90" s="124">
        <v>0</v>
      </c>
      <c r="AH90" s="124">
        <v>0</v>
      </c>
      <c r="AI90" s="124">
        <v>38.634999999999998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28.364999999999998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-28.364999999999998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38.634999999999998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-38.634999999999998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283.64999999999998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283.64999999999998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386.34999999999997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386.34999999999997</v>
      </c>
      <c r="DF90" s="123">
        <f t="shared" si="59"/>
        <v>67</v>
      </c>
      <c r="DG90" s="123">
        <f t="shared" si="60"/>
        <v>-28.364999999999998</v>
      </c>
      <c r="DH90" s="123">
        <f t="shared" si="61"/>
        <v>0</v>
      </c>
      <c r="DI90" s="123">
        <f t="shared" si="62"/>
        <v>0</v>
      </c>
      <c r="DJ90" s="123">
        <f t="shared" si="63"/>
        <v>-38.634999999999998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-3.81</v>
      </c>
      <c r="D91" s="124">
        <v>0</v>
      </c>
      <c r="E91" s="124">
        <v>0</v>
      </c>
      <c r="F91" s="124">
        <v>-5.19</v>
      </c>
      <c r="G91" s="124">
        <v>-9</v>
      </c>
      <c r="H91" s="118"/>
      <c r="I91" s="33">
        <v>89</v>
      </c>
      <c r="J91" s="124">
        <v>3.81</v>
      </c>
      <c r="K91" s="124">
        <v>0</v>
      </c>
      <c r="L91" s="124">
        <v>0</v>
      </c>
      <c r="M91" s="124">
        <v>0</v>
      </c>
      <c r="N91" s="124">
        <v>3.81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5.19</v>
      </c>
      <c r="AF91" s="124">
        <v>0</v>
      </c>
      <c r="AG91" s="124">
        <v>0</v>
      </c>
      <c r="AH91" s="124">
        <v>0</v>
      </c>
      <c r="AI91" s="124">
        <v>5.19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3.81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-3.81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5.19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-5.19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38.1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38.1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51.900000000000006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51.900000000000006</v>
      </c>
      <c r="DF91" s="123">
        <f t="shared" si="59"/>
        <v>9</v>
      </c>
      <c r="DG91" s="123">
        <f t="shared" si="60"/>
        <v>-3.81</v>
      </c>
      <c r="DH91" s="123">
        <f t="shared" si="61"/>
        <v>0</v>
      </c>
      <c r="DI91" s="123">
        <f t="shared" si="62"/>
        <v>0</v>
      </c>
      <c r="DJ91" s="123">
        <f t="shared" si="63"/>
        <v>-5.19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-39</v>
      </c>
      <c r="D92" s="124">
        <v>0</v>
      </c>
      <c r="E92" s="124">
        <v>0</v>
      </c>
      <c r="F92" s="124">
        <v>0</v>
      </c>
      <c r="G92" s="124">
        <v>-39</v>
      </c>
      <c r="H92" s="118"/>
      <c r="I92" s="33">
        <v>90</v>
      </c>
      <c r="J92" s="124">
        <v>39</v>
      </c>
      <c r="K92" s="124">
        <v>0</v>
      </c>
      <c r="L92" s="124">
        <v>0</v>
      </c>
      <c r="M92" s="124">
        <v>15.981</v>
      </c>
      <c r="N92" s="124">
        <v>54.981000000000002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-15.981</v>
      </c>
      <c r="AG92" s="124">
        <v>0</v>
      </c>
      <c r="AH92" s="124">
        <v>0</v>
      </c>
      <c r="AI92" s="124">
        <v>-15.981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39</v>
      </c>
      <c r="AV92" s="125">
        <f t="shared" si="41"/>
        <v>0</v>
      </c>
      <c r="AW92" s="125">
        <f t="shared" si="41"/>
        <v>0</v>
      </c>
      <c r="AX92" s="125">
        <f t="shared" si="41"/>
        <v>15.981</v>
      </c>
      <c r="AY92" s="125">
        <f t="shared" si="42"/>
        <v>-54.981000000000002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390</v>
      </c>
      <c r="CF92" s="122">
        <f t="shared" si="51"/>
        <v>0</v>
      </c>
      <c r="CG92" s="122">
        <f t="shared" si="51"/>
        <v>0</v>
      </c>
      <c r="CH92" s="122">
        <f t="shared" si="51"/>
        <v>159.81</v>
      </c>
      <c r="CI92" s="122">
        <f t="shared" si="52"/>
        <v>549.80999999999995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39</v>
      </c>
      <c r="DG92" s="123">
        <f t="shared" si="60"/>
        <v>-54.981000000000002</v>
      </c>
      <c r="DH92" s="123">
        <f t="shared" si="61"/>
        <v>0</v>
      </c>
      <c r="DI92" s="123">
        <f t="shared" si="62"/>
        <v>0</v>
      </c>
      <c r="DJ92" s="123">
        <f t="shared" si="63"/>
        <v>15.981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-62.128999999999998</v>
      </c>
      <c r="D93" s="124">
        <v>0</v>
      </c>
      <c r="E93" s="124">
        <v>0</v>
      </c>
      <c r="F93" s="124">
        <v>0</v>
      </c>
      <c r="G93" s="124">
        <v>-62.128999999999998</v>
      </c>
      <c r="H93" s="118"/>
      <c r="I93" s="33">
        <v>91</v>
      </c>
      <c r="J93" s="124">
        <v>62.128999999999998</v>
      </c>
      <c r="K93" s="124">
        <v>0</v>
      </c>
      <c r="L93" s="124">
        <v>0</v>
      </c>
      <c r="M93" s="124">
        <v>42.871000000000002</v>
      </c>
      <c r="N93" s="124">
        <v>105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-42.871000000000002</v>
      </c>
      <c r="AG93" s="124">
        <v>0</v>
      </c>
      <c r="AH93" s="124">
        <v>0</v>
      </c>
      <c r="AI93" s="124">
        <v>-42.871000000000002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62.128999999999998</v>
      </c>
      <c r="AV93" s="125">
        <f t="shared" si="41"/>
        <v>0</v>
      </c>
      <c r="AW93" s="125">
        <f t="shared" si="41"/>
        <v>0</v>
      </c>
      <c r="AX93" s="125">
        <f t="shared" si="41"/>
        <v>42.871000000000002</v>
      </c>
      <c r="AY93" s="125">
        <f t="shared" si="42"/>
        <v>-105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621.29</v>
      </c>
      <c r="CF93" s="122">
        <f t="shared" si="51"/>
        <v>0</v>
      </c>
      <c r="CG93" s="122">
        <f t="shared" si="51"/>
        <v>0</v>
      </c>
      <c r="CH93" s="122">
        <f t="shared" si="51"/>
        <v>428.71000000000004</v>
      </c>
      <c r="CI93" s="122">
        <f t="shared" si="52"/>
        <v>1050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62.128999999999998</v>
      </c>
      <c r="DG93" s="123">
        <f t="shared" si="60"/>
        <v>-105</v>
      </c>
      <c r="DH93" s="123">
        <f t="shared" si="61"/>
        <v>0</v>
      </c>
      <c r="DI93" s="123">
        <f t="shared" si="62"/>
        <v>0</v>
      </c>
      <c r="DJ93" s="123">
        <f t="shared" si="63"/>
        <v>42.871000000000002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-48.808999999999997</v>
      </c>
      <c r="D94" s="124">
        <v>0</v>
      </c>
      <c r="E94" s="124">
        <v>0</v>
      </c>
      <c r="F94" s="124">
        <v>0</v>
      </c>
      <c r="G94" s="124">
        <v>-48.808999999999997</v>
      </c>
      <c r="H94" s="118"/>
      <c r="I94" s="33">
        <v>92</v>
      </c>
      <c r="J94" s="124">
        <v>48.808999999999997</v>
      </c>
      <c r="K94" s="124">
        <v>0</v>
      </c>
      <c r="L94" s="124">
        <v>0</v>
      </c>
      <c r="M94" s="124">
        <v>41.191000000000003</v>
      </c>
      <c r="N94" s="124">
        <v>90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-41.191000000000003</v>
      </c>
      <c r="AG94" s="124">
        <v>0</v>
      </c>
      <c r="AH94" s="124">
        <v>0</v>
      </c>
      <c r="AI94" s="124">
        <v>-41.191000000000003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48.808999999999997</v>
      </c>
      <c r="AV94" s="125">
        <f t="shared" si="41"/>
        <v>0</v>
      </c>
      <c r="AW94" s="125">
        <f t="shared" si="41"/>
        <v>0</v>
      </c>
      <c r="AX94" s="125">
        <f t="shared" si="41"/>
        <v>41.191000000000003</v>
      </c>
      <c r="AY94" s="125">
        <f t="shared" si="42"/>
        <v>-90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488.09</v>
      </c>
      <c r="CF94" s="122">
        <f t="shared" si="51"/>
        <v>0</v>
      </c>
      <c r="CG94" s="122">
        <f t="shared" si="51"/>
        <v>0</v>
      </c>
      <c r="CH94" s="122">
        <f t="shared" si="51"/>
        <v>411.91</v>
      </c>
      <c r="CI94" s="122">
        <f t="shared" si="52"/>
        <v>900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48.808999999999997</v>
      </c>
      <c r="DG94" s="123">
        <f t="shared" si="60"/>
        <v>-90</v>
      </c>
      <c r="DH94" s="123">
        <f t="shared" si="61"/>
        <v>0</v>
      </c>
      <c r="DI94" s="123">
        <f t="shared" si="62"/>
        <v>0</v>
      </c>
      <c r="DJ94" s="123">
        <f t="shared" si="63"/>
        <v>41.191000000000003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-37.963000000000001</v>
      </c>
      <c r="D95" s="124">
        <v>0</v>
      </c>
      <c r="E95" s="124">
        <v>0</v>
      </c>
      <c r="F95" s="124">
        <v>0</v>
      </c>
      <c r="G95" s="124">
        <v>-37.963000000000001</v>
      </c>
      <c r="H95" s="118"/>
      <c r="I95" s="33">
        <v>93</v>
      </c>
      <c r="J95" s="124">
        <v>37.963000000000001</v>
      </c>
      <c r="K95" s="124">
        <v>0</v>
      </c>
      <c r="L95" s="124">
        <v>0</v>
      </c>
      <c r="M95" s="124">
        <v>32.036999999999999</v>
      </c>
      <c r="N95" s="124">
        <v>70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-32.036999999999999</v>
      </c>
      <c r="AG95" s="124">
        <v>0</v>
      </c>
      <c r="AH95" s="124">
        <v>0</v>
      </c>
      <c r="AI95" s="124">
        <v>-32.036999999999999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37.963000000000001</v>
      </c>
      <c r="AV95" s="125">
        <f t="shared" si="41"/>
        <v>0</v>
      </c>
      <c r="AW95" s="125">
        <f t="shared" si="41"/>
        <v>0</v>
      </c>
      <c r="AX95" s="125">
        <f t="shared" si="41"/>
        <v>32.036999999999999</v>
      </c>
      <c r="AY95" s="125">
        <f t="shared" si="42"/>
        <v>-70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379.63</v>
      </c>
      <c r="CF95" s="122">
        <f t="shared" si="51"/>
        <v>0</v>
      </c>
      <c r="CG95" s="122">
        <f t="shared" si="51"/>
        <v>0</v>
      </c>
      <c r="CH95" s="122">
        <f t="shared" si="51"/>
        <v>320.37</v>
      </c>
      <c r="CI95" s="122">
        <f t="shared" si="52"/>
        <v>700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37.963000000000001</v>
      </c>
      <c r="DG95" s="123">
        <f t="shared" si="60"/>
        <v>-70</v>
      </c>
      <c r="DH95" s="123">
        <f t="shared" si="61"/>
        <v>0</v>
      </c>
      <c r="DI95" s="123">
        <f t="shared" si="62"/>
        <v>0</v>
      </c>
      <c r="DJ95" s="123">
        <f t="shared" si="63"/>
        <v>32.036999999999999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-27.116</v>
      </c>
      <c r="D96" s="124">
        <v>0</v>
      </c>
      <c r="E96" s="124">
        <v>0</v>
      </c>
      <c r="F96" s="124">
        <v>0</v>
      </c>
      <c r="G96" s="124">
        <v>-27.116</v>
      </c>
      <c r="H96" s="118"/>
      <c r="I96" s="33">
        <v>94</v>
      </c>
      <c r="J96" s="124">
        <v>27.116</v>
      </c>
      <c r="K96" s="124">
        <v>0</v>
      </c>
      <c r="L96" s="124">
        <v>0</v>
      </c>
      <c r="M96" s="124">
        <v>22.884</v>
      </c>
      <c r="N96" s="124">
        <v>50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-22.884</v>
      </c>
      <c r="AG96" s="124">
        <v>0</v>
      </c>
      <c r="AH96" s="124">
        <v>0</v>
      </c>
      <c r="AI96" s="124">
        <v>-22.884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27.116</v>
      </c>
      <c r="AV96" s="125">
        <f t="shared" si="41"/>
        <v>0</v>
      </c>
      <c r="AW96" s="125">
        <f t="shared" si="41"/>
        <v>0</v>
      </c>
      <c r="AX96" s="125">
        <f t="shared" si="41"/>
        <v>22.884</v>
      </c>
      <c r="AY96" s="125">
        <f t="shared" si="42"/>
        <v>-50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271.15999999999997</v>
      </c>
      <c r="CF96" s="122">
        <f t="shared" si="51"/>
        <v>0</v>
      </c>
      <c r="CG96" s="122">
        <f t="shared" si="51"/>
        <v>0</v>
      </c>
      <c r="CH96" s="122">
        <f t="shared" si="51"/>
        <v>228.84</v>
      </c>
      <c r="CI96" s="122">
        <f t="shared" si="52"/>
        <v>500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27.116</v>
      </c>
      <c r="DG96" s="123">
        <f t="shared" si="60"/>
        <v>-50</v>
      </c>
      <c r="DH96" s="123">
        <f t="shared" si="61"/>
        <v>0</v>
      </c>
      <c r="DI96" s="123">
        <f t="shared" si="62"/>
        <v>0</v>
      </c>
      <c r="DJ96" s="123">
        <f t="shared" si="63"/>
        <v>22.884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-21.693000000000001</v>
      </c>
      <c r="D97" s="124">
        <v>0</v>
      </c>
      <c r="E97" s="124">
        <v>0</v>
      </c>
      <c r="F97" s="124">
        <v>0</v>
      </c>
      <c r="G97" s="124">
        <v>-21.693000000000001</v>
      </c>
      <c r="H97" s="118"/>
      <c r="I97" s="33">
        <v>95</v>
      </c>
      <c r="J97" s="124">
        <v>21.693000000000001</v>
      </c>
      <c r="K97" s="124">
        <v>0</v>
      </c>
      <c r="L97" s="124">
        <v>0</v>
      </c>
      <c r="M97" s="124">
        <v>18.306999999999999</v>
      </c>
      <c r="N97" s="124">
        <v>40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-18.306999999999999</v>
      </c>
      <c r="AG97" s="124">
        <v>0</v>
      </c>
      <c r="AH97" s="124">
        <v>0</v>
      </c>
      <c r="AI97" s="124">
        <v>-18.306999999999999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21.693000000000001</v>
      </c>
      <c r="AV97" s="125">
        <f t="shared" si="41"/>
        <v>0</v>
      </c>
      <c r="AW97" s="125">
        <f t="shared" si="41"/>
        <v>0</v>
      </c>
      <c r="AX97" s="125">
        <f t="shared" si="41"/>
        <v>18.306999999999999</v>
      </c>
      <c r="AY97" s="125">
        <f t="shared" si="42"/>
        <v>-40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216.93</v>
      </c>
      <c r="CF97" s="122">
        <f t="shared" si="51"/>
        <v>0</v>
      </c>
      <c r="CG97" s="122">
        <f t="shared" si="51"/>
        <v>0</v>
      </c>
      <c r="CH97" s="122">
        <f t="shared" si="51"/>
        <v>183.07</v>
      </c>
      <c r="CI97" s="122">
        <f t="shared" si="52"/>
        <v>400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21.693000000000001</v>
      </c>
      <c r="DG97" s="123">
        <f t="shared" si="60"/>
        <v>-40</v>
      </c>
      <c r="DH97" s="123">
        <f t="shared" si="61"/>
        <v>0</v>
      </c>
      <c r="DI97" s="123">
        <f t="shared" si="62"/>
        <v>0</v>
      </c>
      <c r="DJ97" s="123">
        <f t="shared" si="63"/>
        <v>18.306999999999999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-2.169</v>
      </c>
      <c r="D98" s="124">
        <v>0</v>
      </c>
      <c r="E98" s="124">
        <v>0</v>
      </c>
      <c r="F98" s="124">
        <v>0</v>
      </c>
      <c r="G98" s="124">
        <v>-2.169</v>
      </c>
      <c r="H98" s="118"/>
      <c r="I98" s="33">
        <v>96</v>
      </c>
      <c r="J98" s="124">
        <v>2.169</v>
      </c>
      <c r="K98" s="124">
        <v>0</v>
      </c>
      <c r="L98" s="124">
        <v>0</v>
      </c>
      <c r="M98" s="124">
        <v>1.831</v>
      </c>
      <c r="N98" s="124">
        <v>4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-1.831</v>
      </c>
      <c r="AG98" s="124">
        <v>0</v>
      </c>
      <c r="AH98" s="124">
        <v>0</v>
      </c>
      <c r="AI98" s="124">
        <v>-1.831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2.169</v>
      </c>
      <c r="AV98" s="125">
        <f t="shared" si="41"/>
        <v>0</v>
      </c>
      <c r="AW98" s="125">
        <f t="shared" si="41"/>
        <v>0</v>
      </c>
      <c r="AX98" s="125">
        <f t="shared" si="41"/>
        <v>1.831</v>
      </c>
      <c r="AY98" s="125">
        <f t="shared" si="42"/>
        <v>-4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546.76585800000009</v>
      </c>
      <c r="CF98" s="122">
        <f t="shared" si="51"/>
        <v>0</v>
      </c>
      <c r="CG98" s="122">
        <f t="shared" si="51"/>
        <v>0</v>
      </c>
      <c r="CH98" s="122">
        <f t="shared" si="51"/>
        <v>461.56214200000005</v>
      </c>
      <c r="CI98" s="122">
        <f t="shared" si="52"/>
        <v>1008.3280000000002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2.169</v>
      </c>
      <c r="DG98" s="123">
        <f t="shared" si="60"/>
        <v>-4</v>
      </c>
      <c r="DH98" s="123">
        <f t="shared" si="61"/>
        <v>0</v>
      </c>
      <c r="DI98" s="123">
        <f t="shared" si="62"/>
        <v>0</v>
      </c>
      <c r="DJ98" s="123">
        <f t="shared" si="63"/>
        <v>1.831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6.0743249999999999E-2</v>
      </c>
      <c r="AR99" s="129">
        <f t="shared" si="64"/>
        <v>-6.0743249999999999E-2</v>
      </c>
      <c r="AS99" s="129"/>
      <c r="AT99" s="129"/>
      <c r="AU99" s="129">
        <f>SUM(AU3:AU98)/4000</f>
        <v>7.4325749999999982E-2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5.3180749999999992E-2</v>
      </c>
      <c r="AY99" s="129">
        <f t="shared" si="65"/>
        <v>-0.12750649999999999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1.9893999999999998E-2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-1.9893999999999998E-2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6.0743249999999999E-2</v>
      </c>
      <c r="CB99" s="131">
        <f t="shared" si="69"/>
        <v>6.0743249999999999E-2</v>
      </c>
      <c r="CC99" s="130"/>
      <c r="CD99" s="130"/>
      <c r="CE99" s="131">
        <f>SUM(CE3:CE98)/40000</f>
        <v>8.7452646449999991E-2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6.4262053550000003E-2</v>
      </c>
      <c r="CI99" s="131">
        <f t="shared" si="70"/>
        <v>0.15171470000000001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1.9893999999999998E-2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1.9893999999999998E-2</v>
      </c>
      <c r="DE99" s="128"/>
      <c r="DF99" s="123">
        <f t="shared" si="59"/>
        <v>3.3476499999999978E-2</v>
      </c>
      <c r="DG99" s="123">
        <f t="shared" si="60"/>
        <v>-0.12750649999999999</v>
      </c>
      <c r="DH99" s="123">
        <f t="shared" si="61"/>
        <v>0</v>
      </c>
      <c r="DI99" s="123">
        <f t="shared" si="62"/>
        <v>0</v>
      </c>
      <c r="DJ99" s="123">
        <f t="shared" si="63"/>
        <v>9.4029999999999989E-2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45074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45074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45074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</v>
      </c>
      <c r="C3" s="219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19">
        <v>26</v>
      </c>
      <c r="C4" s="219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19">
        <v>26</v>
      </c>
      <c r="C5" s="219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19">
        <v>26</v>
      </c>
      <c r="C6" s="219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9">
        <v>26</v>
      </c>
      <c r="C7" s="219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9">
        <v>26</v>
      </c>
      <c r="C8" s="219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9">
        <v>26</v>
      </c>
      <c r="C9" s="219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19">
        <v>26</v>
      </c>
      <c r="C10" s="219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19">
        <v>26</v>
      </c>
      <c r="C11" s="219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9">
        <v>26</v>
      </c>
      <c r="C12" s="219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9">
        <v>26</v>
      </c>
      <c r="C13" s="219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9">
        <v>26</v>
      </c>
      <c r="C14" s="219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9">
        <v>26</v>
      </c>
      <c r="C15" s="219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9">
        <v>26</v>
      </c>
      <c r="C16" s="219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9">
        <v>26</v>
      </c>
      <c r="C17" s="219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9">
        <v>26</v>
      </c>
      <c r="C18" s="219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9">
        <v>26</v>
      </c>
      <c r="C19" s="219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9">
        <v>26</v>
      </c>
      <c r="C20" s="219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9">
        <v>26</v>
      </c>
      <c r="C21" s="219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9">
        <v>26</v>
      </c>
      <c r="C22" s="219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9">
        <v>26</v>
      </c>
      <c r="C23" s="219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9">
        <v>26</v>
      </c>
      <c r="C24" s="219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9">
        <v>26</v>
      </c>
      <c r="C25" s="219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9">
        <v>26</v>
      </c>
      <c r="C26" s="219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9">
        <v>26</v>
      </c>
      <c r="C27" s="219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9">
        <v>26</v>
      </c>
      <c r="C28" s="219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9">
        <v>26</v>
      </c>
      <c r="C29" s="219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9">
        <v>26</v>
      </c>
      <c r="C30" s="219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19">
        <v>26</v>
      </c>
      <c r="C31" s="219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19">
        <v>26</v>
      </c>
      <c r="C32" s="219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19">
        <v>26</v>
      </c>
      <c r="C33" s="219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19">
        <v>26</v>
      </c>
      <c r="C34" s="219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19">
        <v>26</v>
      </c>
      <c r="C35" s="219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19">
        <v>26</v>
      </c>
      <c r="C36" s="219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19">
        <v>26</v>
      </c>
      <c r="C37" s="219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19">
        <v>26</v>
      </c>
      <c r="C38" s="219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19">
        <v>26</v>
      </c>
      <c r="C39" s="219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19">
        <v>26</v>
      </c>
      <c r="C40" s="219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19">
        <v>26</v>
      </c>
      <c r="C41" s="219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19">
        <v>26</v>
      </c>
      <c r="C42" s="219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19">
        <v>26</v>
      </c>
      <c r="C43" s="219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19">
        <v>26</v>
      </c>
      <c r="C44" s="219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19">
        <v>26</v>
      </c>
      <c r="C45" s="219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19">
        <v>26</v>
      </c>
      <c r="C46" s="219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19">
        <v>26</v>
      </c>
      <c r="C47" s="219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19">
        <v>26</v>
      </c>
      <c r="C48" s="219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19">
        <v>26</v>
      </c>
      <c r="C49" s="219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19">
        <v>26</v>
      </c>
      <c r="C50" s="219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19">
        <v>26</v>
      </c>
      <c r="C51" s="219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19">
        <v>26</v>
      </c>
      <c r="C52" s="219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19">
        <v>26</v>
      </c>
      <c r="C53" s="219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19">
        <v>26</v>
      </c>
      <c r="C54" s="219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19">
        <v>26</v>
      </c>
      <c r="C55" s="219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19">
        <v>26</v>
      </c>
      <c r="C56" s="219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19">
        <v>26</v>
      </c>
      <c r="C57" s="219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19">
        <v>26</v>
      </c>
      <c r="C58" s="219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19">
        <v>26</v>
      </c>
      <c r="C59" s="219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19">
        <v>26</v>
      </c>
      <c r="C60" s="219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19">
        <v>26</v>
      </c>
      <c r="C61" s="219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19">
        <v>26</v>
      </c>
      <c r="C62" s="219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19">
        <v>26</v>
      </c>
      <c r="C63" s="219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19">
        <v>26</v>
      </c>
      <c r="C64" s="219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10.847200000000001</v>
      </c>
      <c r="J64" s="23">
        <f t="shared" si="6"/>
        <v>6.0657999999999994</v>
      </c>
      <c r="K64" s="23">
        <f t="shared" si="7"/>
        <v>7.8234000000000004</v>
      </c>
      <c r="L64" s="23">
        <f t="shared" si="8"/>
        <v>1.2636000000000001</v>
      </c>
      <c r="M64" s="204">
        <f t="shared" si="9"/>
        <v>26</v>
      </c>
      <c r="N64" s="24"/>
      <c r="P64" s="78">
        <f t="shared" si="12"/>
        <v>10.847200000000001</v>
      </c>
      <c r="Q64" s="78">
        <f t="shared" si="13"/>
        <v>6.0657999999999994</v>
      </c>
      <c r="R64" s="78">
        <f t="shared" si="14"/>
        <v>7.8234000000000004</v>
      </c>
      <c r="S64" s="78">
        <f t="shared" si="15"/>
        <v>1.2636000000000001</v>
      </c>
      <c r="T64" s="78">
        <f t="shared" si="10"/>
        <v>26</v>
      </c>
    </row>
    <row r="65" spans="1:20">
      <c r="A65" s="8" t="s">
        <v>107</v>
      </c>
      <c r="B65" s="219">
        <v>26</v>
      </c>
      <c r="C65" s="219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10.847200000000001</v>
      </c>
      <c r="J65" s="23">
        <f t="shared" si="6"/>
        <v>6.0657999999999994</v>
      </c>
      <c r="K65" s="23">
        <f t="shared" si="7"/>
        <v>7.8234000000000004</v>
      </c>
      <c r="L65" s="23">
        <f t="shared" si="8"/>
        <v>1.2636000000000001</v>
      </c>
      <c r="M65" s="204">
        <f t="shared" si="9"/>
        <v>26</v>
      </c>
      <c r="N65" s="24"/>
      <c r="P65" s="78">
        <f t="shared" si="12"/>
        <v>10.847200000000001</v>
      </c>
      <c r="Q65" s="78">
        <f t="shared" si="13"/>
        <v>6.0657999999999994</v>
      </c>
      <c r="R65" s="78">
        <f t="shared" si="14"/>
        <v>7.8234000000000004</v>
      </c>
      <c r="S65" s="78">
        <f t="shared" si="15"/>
        <v>1.2636000000000001</v>
      </c>
      <c r="T65" s="78">
        <f t="shared" si="10"/>
        <v>26</v>
      </c>
    </row>
    <row r="66" spans="1:20">
      <c r="A66" s="8" t="s">
        <v>108</v>
      </c>
      <c r="B66" s="219">
        <v>26</v>
      </c>
      <c r="C66" s="219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10.847200000000001</v>
      </c>
      <c r="J66" s="23">
        <f t="shared" si="6"/>
        <v>6.0657999999999994</v>
      </c>
      <c r="K66" s="23">
        <f t="shared" si="7"/>
        <v>7.8234000000000004</v>
      </c>
      <c r="L66" s="23">
        <f t="shared" si="8"/>
        <v>1.2636000000000001</v>
      </c>
      <c r="M66" s="204">
        <f t="shared" si="9"/>
        <v>26</v>
      </c>
      <c r="N66" s="24"/>
      <c r="P66" s="78">
        <f t="shared" si="12"/>
        <v>10.847200000000001</v>
      </c>
      <c r="Q66" s="78">
        <f t="shared" si="13"/>
        <v>6.0657999999999994</v>
      </c>
      <c r="R66" s="78">
        <f t="shared" si="14"/>
        <v>7.8234000000000004</v>
      </c>
      <c r="S66" s="78">
        <f t="shared" si="15"/>
        <v>1.2636000000000001</v>
      </c>
      <c r="T66" s="78">
        <f t="shared" si="10"/>
        <v>26</v>
      </c>
    </row>
    <row r="67" spans="1:20">
      <c r="A67" s="8" t="s">
        <v>109</v>
      </c>
      <c r="B67" s="219">
        <v>26</v>
      </c>
      <c r="C67" s="219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10.847200000000001</v>
      </c>
      <c r="J67" s="23">
        <f t="shared" si="6"/>
        <v>6.0657999999999994</v>
      </c>
      <c r="K67" s="23">
        <f t="shared" si="7"/>
        <v>7.8234000000000004</v>
      </c>
      <c r="L67" s="23">
        <f t="shared" si="8"/>
        <v>1.2636000000000001</v>
      </c>
      <c r="M67" s="204">
        <f t="shared" si="9"/>
        <v>26</v>
      </c>
      <c r="N67" s="24"/>
      <c r="P67" s="78">
        <f t="shared" ref="P67:P98" si="17">I67</f>
        <v>10.847200000000001</v>
      </c>
      <c r="Q67" s="78">
        <f t="shared" ref="Q67:Q98" si="18">J67</f>
        <v>6.0657999999999994</v>
      </c>
      <c r="R67" s="78">
        <f t="shared" ref="R67:R98" si="19">K67</f>
        <v>7.8234000000000004</v>
      </c>
      <c r="S67" s="78">
        <f t="shared" ref="S67:S98" si="20">L67</f>
        <v>1.2636000000000001</v>
      </c>
      <c r="T67" s="78">
        <f t="shared" si="10"/>
        <v>26</v>
      </c>
    </row>
    <row r="68" spans="1:20">
      <c r="A68" s="8" t="s">
        <v>110</v>
      </c>
      <c r="B68" s="219">
        <v>26</v>
      </c>
      <c r="C68" s="219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10.847200000000001</v>
      </c>
      <c r="J68" s="23">
        <f t="shared" ref="J68:J98" si="22">C68*E68/100</f>
        <v>6.0657999999999994</v>
      </c>
      <c r="K68" s="23">
        <f t="shared" ref="K68:K98" si="23">C68*F68/100</f>
        <v>7.8234000000000004</v>
      </c>
      <c r="L68" s="23">
        <f t="shared" ref="L68:L98" si="24">C68*G68/100</f>
        <v>1.2636000000000001</v>
      </c>
      <c r="M68" s="204">
        <f t="shared" ref="M68:M98" si="25">SUM(I68:L68)</f>
        <v>26</v>
      </c>
      <c r="N68" s="24"/>
      <c r="P68" s="78">
        <f t="shared" si="17"/>
        <v>10.847200000000001</v>
      </c>
      <c r="Q68" s="78">
        <f t="shared" si="18"/>
        <v>6.0657999999999994</v>
      </c>
      <c r="R68" s="78">
        <f t="shared" si="19"/>
        <v>7.8234000000000004</v>
      </c>
      <c r="S68" s="78">
        <f t="shared" si="20"/>
        <v>1.2636000000000001</v>
      </c>
      <c r="T68" s="78">
        <f t="shared" ref="T68:T99" si="26">SUM(P68:S68)</f>
        <v>26</v>
      </c>
    </row>
    <row r="69" spans="1:20">
      <c r="A69" s="8" t="s">
        <v>111</v>
      </c>
      <c r="B69" s="219">
        <v>26</v>
      </c>
      <c r="C69" s="219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10.847200000000001</v>
      </c>
      <c r="J69" s="23">
        <f t="shared" si="22"/>
        <v>6.0657999999999994</v>
      </c>
      <c r="K69" s="23">
        <f t="shared" si="23"/>
        <v>7.8234000000000004</v>
      </c>
      <c r="L69" s="23">
        <f t="shared" si="24"/>
        <v>1.2636000000000001</v>
      </c>
      <c r="M69" s="204">
        <f t="shared" si="25"/>
        <v>26</v>
      </c>
      <c r="N69" s="24"/>
      <c r="P69" s="78">
        <f t="shared" si="17"/>
        <v>10.847200000000001</v>
      </c>
      <c r="Q69" s="78">
        <f t="shared" si="18"/>
        <v>6.0657999999999994</v>
      </c>
      <c r="R69" s="78">
        <f t="shared" si="19"/>
        <v>7.8234000000000004</v>
      </c>
      <c r="S69" s="78">
        <f t="shared" si="20"/>
        <v>1.2636000000000001</v>
      </c>
      <c r="T69" s="78">
        <f t="shared" si="26"/>
        <v>26</v>
      </c>
    </row>
    <row r="70" spans="1:20">
      <c r="A70" s="8" t="s">
        <v>112</v>
      </c>
      <c r="B70" s="219">
        <v>26</v>
      </c>
      <c r="C70" s="219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10.847200000000001</v>
      </c>
      <c r="J70" s="23">
        <f t="shared" si="22"/>
        <v>6.0657999999999994</v>
      </c>
      <c r="K70" s="23">
        <f t="shared" si="23"/>
        <v>7.8234000000000004</v>
      </c>
      <c r="L70" s="23">
        <f t="shared" si="24"/>
        <v>1.2636000000000001</v>
      </c>
      <c r="M70" s="204">
        <f t="shared" si="25"/>
        <v>26</v>
      </c>
      <c r="N70" s="24"/>
      <c r="P70" s="78">
        <f t="shared" si="17"/>
        <v>10.847200000000001</v>
      </c>
      <c r="Q70" s="78">
        <f t="shared" si="18"/>
        <v>6.0657999999999994</v>
      </c>
      <c r="R70" s="78">
        <f t="shared" si="19"/>
        <v>7.8234000000000004</v>
      </c>
      <c r="S70" s="78">
        <f t="shared" si="20"/>
        <v>1.2636000000000001</v>
      </c>
      <c r="T70" s="78">
        <f t="shared" si="26"/>
        <v>26</v>
      </c>
    </row>
    <row r="71" spans="1:20">
      <c r="A71" s="8" t="s">
        <v>113</v>
      </c>
      <c r="B71" s="219">
        <v>26</v>
      </c>
      <c r="C71" s="219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10.847200000000001</v>
      </c>
      <c r="J71" s="23">
        <f t="shared" si="22"/>
        <v>6.0657999999999994</v>
      </c>
      <c r="K71" s="23">
        <f t="shared" si="23"/>
        <v>7.8234000000000004</v>
      </c>
      <c r="L71" s="23">
        <f t="shared" si="24"/>
        <v>1.2636000000000001</v>
      </c>
      <c r="M71" s="204">
        <f t="shared" si="25"/>
        <v>26</v>
      </c>
      <c r="N71" s="24"/>
      <c r="P71" s="78">
        <f t="shared" si="17"/>
        <v>10.847200000000001</v>
      </c>
      <c r="Q71" s="78">
        <f t="shared" si="18"/>
        <v>6.0657999999999994</v>
      </c>
      <c r="R71" s="78">
        <f t="shared" si="19"/>
        <v>7.8234000000000004</v>
      </c>
      <c r="S71" s="78">
        <f t="shared" si="20"/>
        <v>1.2636000000000001</v>
      </c>
      <c r="T71" s="78">
        <f t="shared" si="26"/>
        <v>26</v>
      </c>
    </row>
    <row r="72" spans="1:20">
      <c r="A72" s="8" t="s">
        <v>114</v>
      </c>
      <c r="B72" s="219">
        <v>26</v>
      </c>
      <c r="C72" s="219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10.847200000000001</v>
      </c>
      <c r="J72" s="23">
        <f t="shared" si="22"/>
        <v>6.0657999999999994</v>
      </c>
      <c r="K72" s="23">
        <f t="shared" si="23"/>
        <v>7.8234000000000004</v>
      </c>
      <c r="L72" s="23">
        <f t="shared" si="24"/>
        <v>1.2636000000000001</v>
      </c>
      <c r="M72" s="204">
        <f t="shared" si="25"/>
        <v>26</v>
      </c>
      <c r="N72" s="24"/>
      <c r="P72" s="78">
        <f t="shared" si="17"/>
        <v>10.847200000000001</v>
      </c>
      <c r="Q72" s="78">
        <f t="shared" si="18"/>
        <v>6.0657999999999994</v>
      </c>
      <c r="R72" s="78">
        <f t="shared" si="19"/>
        <v>7.8234000000000004</v>
      </c>
      <c r="S72" s="78">
        <f t="shared" si="20"/>
        <v>1.2636000000000001</v>
      </c>
      <c r="T72" s="78">
        <f t="shared" si="26"/>
        <v>26</v>
      </c>
    </row>
    <row r="73" spans="1:20">
      <c r="A73" s="8" t="s">
        <v>115</v>
      </c>
      <c r="B73" s="219">
        <v>26</v>
      </c>
      <c r="C73" s="219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10.847200000000001</v>
      </c>
      <c r="J73" s="23">
        <f t="shared" si="22"/>
        <v>6.0657999999999994</v>
      </c>
      <c r="K73" s="23">
        <f t="shared" si="23"/>
        <v>7.8234000000000004</v>
      </c>
      <c r="L73" s="23">
        <f t="shared" si="24"/>
        <v>1.2636000000000001</v>
      </c>
      <c r="M73" s="204">
        <f t="shared" si="25"/>
        <v>26</v>
      </c>
      <c r="N73" s="24"/>
      <c r="P73" s="78">
        <f t="shared" si="17"/>
        <v>10.847200000000001</v>
      </c>
      <c r="Q73" s="78">
        <f t="shared" si="18"/>
        <v>6.0657999999999994</v>
      </c>
      <c r="R73" s="78">
        <f t="shared" si="19"/>
        <v>7.8234000000000004</v>
      </c>
      <c r="S73" s="78">
        <f t="shared" si="20"/>
        <v>1.2636000000000001</v>
      </c>
      <c r="T73" s="78">
        <f t="shared" si="26"/>
        <v>26</v>
      </c>
    </row>
    <row r="74" spans="1:20">
      <c r="A74" s="8" t="s">
        <v>116</v>
      </c>
      <c r="B74" s="219">
        <v>26</v>
      </c>
      <c r="C74" s="219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10.847200000000001</v>
      </c>
      <c r="J74" s="23">
        <f t="shared" si="22"/>
        <v>6.0657999999999994</v>
      </c>
      <c r="K74" s="23">
        <f t="shared" si="23"/>
        <v>7.8234000000000004</v>
      </c>
      <c r="L74" s="23">
        <f t="shared" si="24"/>
        <v>1.2636000000000001</v>
      </c>
      <c r="M74" s="204">
        <f t="shared" si="25"/>
        <v>26</v>
      </c>
      <c r="N74" s="24"/>
      <c r="P74" s="78">
        <f t="shared" si="17"/>
        <v>10.847200000000001</v>
      </c>
      <c r="Q74" s="78">
        <f t="shared" si="18"/>
        <v>6.0657999999999994</v>
      </c>
      <c r="R74" s="78">
        <f t="shared" si="19"/>
        <v>7.8234000000000004</v>
      </c>
      <c r="S74" s="78">
        <f t="shared" si="20"/>
        <v>1.2636000000000001</v>
      </c>
      <c r="T74" s="78">
        <f t="shared" si="26"/>
        <v>26</v>
      </c>
    </row>
    <row r="75" spans="1:20">
      <c r="A75" s="8" t="s">
        <v>117</v>
      </c>
      <c r="B75" s="219">
        <v>26</v>
      </c>
      <c r="C75" s="219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10.847200000000001</v>
      </c>
      <c r="J75" s="23">
        <f t="shared" si="22"/>
        <v>6.0657999999999994</v>
      </c>
      <c r="K75" s="23">
        <f t="shared" si="23"/>
        <v>7.8234000000000004</v>
      </c>
      <c r="L75" s="23">
        <f t="shared" si="24"/>
        <v>1.2636000000000001</v>
      </c>
      <c r="M75" s="204">
        <f t="shared" si="25"/>
        <v>26</v>
      </c>
      <c r="N75" s="24"/>
      <c r="P75" s="78">
        <f t="shared" si="17"/>
        <v>10.847200000000001</v>
      </c>
      <c r="Q75" s="78">
        <f t="shared" si="18"/>
        <v>6.0657999999999994</v>
      </c>
      <c r="R75" s="78">
        <f t="shared" si="19"/>
        <v>7.8234000000000004</v>
      </c>
      <c r="S75" s="78">
        <f t="shared" si="20"/>
        <v>1.2636000000000001</v>
      </c>
      <c r="T75" s="78">
        <f t="shared" si="26"/>
        <v>26</v>
      </c>
    </row>
    <row r="76" spans="1:20">
      <c r="A76" s="8" t="s">
        <v>118</v>
      </c>
      <c r="B76" s="219">
        <v>26</v>
      </c>
      <c r="C76" s="219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10.847200000000001</v>
      </c>
      <c r="J76" s="23">
        <f t="shared" si="22"/>
        <v>6.0657999999999994</v>
      </c>
      <c r="K76" s="23">
        <f t="shared" si="23"/>
        <v>7.8234000000000004</v>
      </c>
      <c r="L76" s="23">
        <f t="shared" si="24"/>
        <v>1.2636000000000001</v>
      </c>
      <c r="M76" s="204">
        <f t="shared" si="25"/>
        <v>26</v>
      </c>
      <c r="N76" s="24"/>
      <c r="P76" s="78">
        <f t="shared" si="17"/>
        <v>10.847200000000001</v>
      </c>
      <c r="Q76" s="78">
        <f t="shared" si="18"/>
        <v>6.0657999999999994</v>
      </c>
      <c r="R76" s="78">
        <f t="shared" si="19"/>
        <v>7.8234000000000004</v>
      </c>
      <c r="S76" s="78">
        <f t="shared" si="20"/>
        <v>1.2636000000000001</v>
      </c>
      <c r="T76" s="78">
        <f t="shared" si="26"/>
        <v>26</v>
      </c>
    </row>
    <row r="77" spans="1:20">
      <c r="A77" s="8" t="s">
        <v>119</v>
      </c>
      <c r="B77" s="219">
        <v>26</v>
      </c>
      <c r="C77" s="219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10.847200000000001</v>
      </c>
      <c r="J77" s="23">
        <f t="shared" si="22"/>
        <v>6.0657999999999994</v>
      </c>
      <c r="K77" s="23">
        <f t="shared" si="23"/>
        <v>7.8234000000000004</v>
      </c>
      <c r="L77" s="23">
        <f t="shared" si="24"/>
        <v>1.2636000000000001</v>
      </c>
      <c r="M77" s="204">
        <f t="shared" si="25"/>
        <v>26</v>
      </c>
      <c r="N77" s="24"/>
      <c r="P77" s="78">
        <f t="shared" si="17"/>
        <v>10.847200000000001</v>
      </c>
      <c r="Q77" s="78">
        <f t="shared" si="18"/>
        <v>6.0657999999999994</v>
      </c>
      <c r="R77" s="78">
        <f t="shared" si="19"/>
        <v>7.8234000000000004</v>
      </c>
      <c r="S77" s="78">
        <f t="shared" si="20"/>
        <v>1.2636000000000001</v>
      </c>
      <c r="T77" s="78">
        <f t="shared" si="26"/>
        <v>26</v>
      </c>
    </row>
    <row r="78" spans="1:20">
      <c r="A78" s="8" t="s">
        <v>120</v>
      </c>
      <c r="B78" s="219">
        <v>26</v>
      </c>
      <c r="C78" s="219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10.847200000000001</v>
      </c>
      <c r="J78" s="23">
        <f t="shared" si="22"/>
        <v>6.0657999999999994</v>
      </c>
      <c r="K78" s="23">
        <f t="shared" si="23"/>
        <v>7.8234000000000004</v>
      </c>
      <c r="L78" s="23">
        <f t="shared" si="24"/>
        <v>1.2636000000000001</v>
      </c>
      <c r="M78" s="204">
        <f t="shared" si="25"/>
        <v>26</v>
      </c>
      <c r="N78" s="24"/>
      <c r="P78" s="78">
        <f t="shared" si="17"/>
        <v>10.847200000000001</v>
      </c>
      <c r="Q78" s="78">
        <f t="shared" si="18"/>
        <v>6.0657999999999994</v>
      </c>
      <c r="R78" s="78">
        <f t="shared" si="19"/>
        <v>7.8234000000000004</v>
      </c>
      <c r="S78" s="78">
        <f t="shared" si="20"/>
        <v>1.2636000000000001</v>
      </c>
      <c r="T78" s="78">
        <f t="shared" si="26"/>
        <v>26</v>
      </c>
    </row>
    <row r="79" spans="1:20">
      <c r="A79" s="8" t="s">
        <v>121</v>
      </c>
      <c r="B79" s="219">
        <v>26.3</v>
      </c>
      <c r="C79" s="219">
        <v>26.3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10.972360000000002</v>
      </c>
      <c r="J79" s="23">
        <f t="shared" si="22"/>
        <v>6.1357899999999992</v>
      </c>
      <c r="K79" s="23">
        <f t="shared" si="23"/>
        <v>7.9136699999999998</v>
      </c>
      <c r="L79" s="23">
        <f t="shared" si="24"/>
        <v>1.2781800000000001</v>
      </c>
      <c r="M79" s="204">
        <f t="shared" si="25"/>
        <v>26.3</v>
      </c>
      <c r="N79" s="24"/>
      <c r="P79" s="78">
        <f t="shared" si="17"/>
        <v>10.972360000000002</v>
      </c>
      <c r="Q79" s="78">
        <f t="shared" si="18"/>
        <v>6.1357899999999992</v>
      </c>
      <c r="R79" s="78">
        <f t="shared" si="19"/>
        <v>7.9136699999999998</v>
      </c>
      <c r="S79" s="78">
        <f t="shared" si="20"/>
        <v>1.2781800000000001</v>
      </c>
      <c r="T79" s="78">
        <f t="shared" si="26"/>
        <v>26.3</v>
      </c>
    </row>
    <row r="80" spans="1:20">
      <c r="A80" s="8" t="s">
        <v>122</v>
      </c>
      <c r="B80" s="219">
        <v>26.3</v>
      </c>
      <c r="C80" s="219">
        <v>26.3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10.972360000000002</v>
      </c>
      <c r="J80" s="23">
        <f t="shared" si="22"/>
        <v>6.1357899999999992</v>
      </c>
      <c r="K80" s="23">
        <f t="shared" si="23"/>
        <v>7.9136699999999998</v>
      </c>
      <c r="L80" s="23">
        <f t="shared" si="24"/>
        <v>1.2781800000000001</v>
      </c>
      <c r="M80" s="204">
        <f t="shared" si="25"/>
        <v>26.3</v>
      </c>
      <c r="N80" s="24"/>
      <c r="P80" s="78">
        <f t="shared" si="17"/>
        <v>10.972360000000002</v>
      </c>
      <c r="Q80" s="78">
        <f t="shared" si="18"/>
        <v>6.1357899999999992</v>
      </c>
      <c r="R80" s="78">
        <f t="shared" si="19"/>
        <v>7.9136699999999998</v>
      </c>
      <c r="S80" s="78">
        <f t="shared" si="20"/>
        <v>1.2781800000000001</v>
      </c>
      <c r="T80" s="78">
        <f t="shared" si="26"/>
        <v>26.3</v>
      </c>
    </row>
    <row r="81" spans="1:20">
      <c r="A81" s="8" t="s">
        <v>123</v>
      </c>
      <c r="B81" s="219">
        <v>26.3</v>
      </c>
      <c r="C81" s="219">
        <v>26.3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10.972360000000002</v>
      </c>
      <c r="J81" s="23">
        <f t="shared" si="22"/>
        <v>6.1357899999999992</v>
      </c>
      <c r="K81" s="23">
        <f t="shared" si="23"/>
        <v>7.9136699999999998</v>
      </c>
      <c r="L81" s="23">
        <f t="shared" si="24"/>
        <v>1.2781800000000001</v>
      </c>
      <c r="M81" s="204">
        <f t="shared" si="25"/>
        <v>26.3</v>
      </c>
      <c r="N81" s="24"/>
      <c r="P81" s="78">
        <f t="shared" si="17"/>
        <v>10.972360000000002</v>
      </c>
      <c r="Q81" s="78">
        <f t="shared" si="18"/>
        <v>6.1357899999999992</v>
      </c>
      <c r="R81" s="78">
        <f t="shared" si="19"/>
        <v>7.9136699999999998</v>
      </c>
      <c r="S81" s="78">
        <f t="shared" si="20"/>
        <v>1.2781800000000001</v>
      </c>
      <c r="T81" s="78">
        <f t="shared" si="26"/>
        <v>26.3</v>
      </c>
    </row>
    <row r="82" spans="1:20">
      <c r="A82" s="8" t="s">
        <v>124</v>
      </c>
      <c r="B82" s="219">
        <v>26.3</v>
      </c>
      <c r="C82" s="219">
        <v>26.3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10.972360000000002</v>
      </c>
      <c r="J82" s="23">
        <f t="shared" si="22"/>
        <v>6.1357899999999992</v>
      </c>
      <c r="K82" s="23">
        <f t="shared" si="23"/>
        <v>7.9136699999999998</v>
      </c>
      <c r="L82" s="23">
        <f t="shared" si="24"/>
        <v>1.2781800000000001</v>
      </c>
      <c r="M82" s="204">
        <f t="shared" si="25"/>
        <v>26.3</v>
      </c>
      <c r="N82" s="24"/>
      <c r="P82" s="78">
        <f t="shared" si="17"/>
        <v>10.972360000000002</v>
      </c>
      <c r="Q82" s="78">
        <f t="shared" si="18"/>
        <v>6.1357899999999992</v>
      </c>
      <c r="R82" s="78">
        <f t="shared" si="19"/>
        <v>7.9136699999999998</v>
      </c>
      <c r="S82" s="78">
        <f t="shared" si="20"/>
        <v>1.2781800000000001</v>
      </c>
      <c r="T82" s="78">
        <f t="shared" si="26"/>
        <v>26.3</v>
      </c>
    </row>
    <row r="83" spans="1:20">
      <c r="A83" s="8" t="s">
        <v>125</v>
      </c>
      <c r="B83" s="219">
        <v>26.3</v>
      </c>
      <c r="C83" s="219">
        <v>26.3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10.972360000000002</v>
      </c>
      <c r="J83" s="23">
        <f t="shared" si="22"/>
        <v>6.1357899999999992</v>
      </c>
      <c r="K83" s="23">
        <f t="shared" si="23"/>
        <v>7.9136699999999998</v>
      </c>
      <c r="L83" s="23">
        <f t="shared" si="24"/>
        <v>1.2781800000000001</v>
      </c>
      <c r="M83" s="204">
        <f t="shared" si="25"/>
        <v>26.3</v>
      </c>
      <c r="N83" s="24"/>
      <c r="P83" s="78">
        <f t="shared" si="17"/>
        <v>10.972360000000002</v>
      </c>
      <c r="Q83" s="78">
        <f t="shared" si="18"/>
        <v>6.1357899999999992</v>
      </c>
      <c r="R83" s="78">
        <f t="shared" si="19"/>
        <v>7.9136699999999998</v>
      </c>
      <c r="S83" s="78">
        <f t="shared" si="20"/>
        <v>1.2781800000000001</v>
      </c>
      <c r="T83" s="78">
        <f t="shared" si="26"/>
        <v>26.3</v>
      </c>
    </row>
    <row r="84" spans="1:20">
      <c r="A84" s="8" t="s">
        <v>126</v>
      </c>
      <c r="B84" s="219">
        <v>26.3</v>
      </c>
      <c r="C84" s="219">
        <v>26.3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10.972360000000002</v>
      </c>
      <c r="J84" s="23">
        <f t="shared" si="22"/>
        <v>6.1357899999999992</v>
      </c>
      <c r="K84" s="23">
        <f t="shared" si="23"/>
        <v>7.9136699999999998</v>
      </c>
      <c r="L84" s="23">
        <f t="shared" si="24"/>
        <v>1.2781800000000001</v>
      </c>
      <c r="M84" s="204">
        <f t="shared" si="25"/>
        <v>26.3</v>
      </c>
      <c r="N84" s="24"/>
      <c r="P84" s="78">
        <f t="shared" si="17"/>
        <v>10.972360000000002</v>
      </c>
      <c r="Q84" s="78">
        <f t="shared" si="18"/>
        <v>6.1357899999999992</v>
      </c>
      <c r="R84" s="78">
        <f t="shared" si="19"/>
        <v>7.9136699999999998</v>
      </c>
      <c r="S84" s="78">
        <f t="shared" si="20"/>
        <v>1.2781800000000001</v>
      </c>
      <c r="T84" s="78">
        <f t="shared" si="26"/>
        <v>26.3</v>
      </c>
    </row>
    <row r="85" spans="1:20">
      <c r="A85" s="8" t="s">
        <v>127</v>
      </c>
      <c r="B85" s="219">
        <v>26.3</v>
      </c>
      <c r="C85" s="219">
        <v>26.3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10.972360000000002</v>
      </c>
      <c r="J85" s="23">
        <f t="shared" si="22"/>
        <v>6.1357899999999992</v>
      </c>
      <c r="K85" s="23">
        <f t="shared" si="23"/>
        <v>7.9136699999999998</v>
      </c>
      <c r="L85" s="23">
        <f t="shared" si="24"/>
        <v>1.2781800000000001</v>
      </c>
      <c r="M85" s="204">
        <f t="shared" si="25"/>
        <v>26.3</v>
      </c>
      <c r="N85" s="24"/>
      <c r="P85" s="78">
        <f t="shared" si="17"/>
        <v>10.972360000000002</v>
      </c>
      <c r="Q85" s="78">
        <f t="shared" si="18"/>
        <v>6.1357899999999992</v>
      </c>
      <c r="R85" s="78">
        <f t="shared" si="19"/>
        <v>7.9136699999999998</v>
      </c>
      <c r="S85" s="78">
        <f t="shared" si="20"/>
        <v>1.2781800000000001</v>
      </c>
      <c r="T85" s="78">
        <f t="shared" si="26"/>
        <v>26.3</v>
      </c>
    </row>
    <row r="86" spans="1:20">
      <c r="A86" s="8" t="s">
        <v>128</v>
      </c>
      <c r="B86" s="219">
        <v>26.3</v>
      </c>
      <c r="C86" s="219">
        <v>26.3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10.972360000000002</v>
      </c>
      <c r="J86" s="23">
        <f t="shared" si="22"/>
        <v>6.1357899999999992</v>
      </c>
      <c r="K86" s="23">
        <f t="shared" si="23"/>
        <v>7.9136699999999998</v>
      </c>
      <c r="L86" s="23">
        <f t="shared" si="24"/>
        <v>1.2781800000000001</v>
      </c>
      <c r="M86" s="204">
        <f t="shared" si="25"/>
        <v>26.3</v>
      </c>
      <c r="N86" s="24"/>
      <c r="P86" s="78">
        <f t="shared" si="17"/>
        <v>10.972360000000002</v>
      </c>
      <c r="Q86" s="78">
        <f t="shared" si="18"/>
        <v>6.1357899999999992</v>
      </c>
      <c r="R86" s="78">
        <f t="shared" si="19"/>
        <v>7.9136699999999998</v>
      </c>
      <c r="S86" s="78">
        <f t="shared" si="20"/>
        <v>1.2781800000000001</v>
      </c>
      <c r="T86" s="78">
        <f t="shared" si="26"/>
        <v>26.3</v>
      </c>
    </row>
    <row r="87" spans="1:20">
      <c r="A87" s="8" t="s">
        <v>129</v>
      </c>
      <c r="B87" s="219">
        <v>26.3</v>
      </c>
      <c r="C87" s="219">
        <v>26.3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10.972360000000002</v>
      </c>
      <c r="J87" s="23">
        <f t="shared" si="22"/>
        <v>6.1357899999999992</v>
      </c>
      <c r="K87" s="23">
        <f t="shared" si="23"/>
        <v>7.9136699999999998</v>
      </c>
      <c r="L87" s="23">
        <f t="shared" si="24"/>
        <v>1.2781800000000001</v>
      </c>
      <c r="M87" s="204">
        <f t="shared" si="25"/>
        <v>26.3</v>
      </c>
      <c r="N87" s="24"/>
      <c r="P87" s="78">
        <f t="shared" si="17"/>
        <v>10.972360000000002</v>
      </c>
      <c r="Q87" s="78">
        <f t="shared" si="18"/>
        <v>6.1357899999999992</v>
      </c>
      <c r="R87" s="78">
        <f t="shared" si="19"/>
        <v>7.9136699999999998</v>
      </c>
      <c r="S87" s="78">
        <f t="shared" si="20"/>
        <v>1.2781800000000001</v>
      </c>
      <c r="T87" s="78">
        <f t="shared" si="26"/>
        <v>26.3</v>
      </c>
    </row>
    <row r="88" spans="1:20">
      <c r="A88" s="8" t="s">
        <v>130</v>
      </c>
      <c r="B88" s="219">
        <v>26.3</v>
      </c>
      <c r="C88" s="219">
        <v>26.3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10.972360000000002</v>
      </c>
      <c r="J88" s="23">
        <f t="shared" si="22"/>
        <v>6.1357899999999992</v>
      </c>
      <c r="K88" s="23">
        <f t="shared" si="23"/>
        <v>7.9136699999999998</v>
      </c>
      <c r="L88" s="23">
        <f t="shared" si="24"/>
        <v>1.2781800000000001</v>
      </c>
      <c r="M88" s="204">
        <f t="shared" si="25"/>
        <v>26.3</v>
      </c>
      <c r="N88" s="24"/>
      <c r="P88" s="78">
        <f t="shared" si="17"/>
        <v>10.972360000000002</v>
      </c>
      <c r="Q88" s="78">
        <f t="shared" si="18"/>
        <v>6.1357899999999992</v>
      </c>
      <c r="R88" s="78">
        <f t="shared" si="19"/>
        <v>7.9136699999999998</v>
      </c>
      <c r="S88" s="78">
        <f t="shared" si="20"/>
        <v>1.2781800000000001</v>
      </c>
      <c r="T88" s="78">
        <f t="shared" si="26"/>
        <v>26.3</v>
      </c>
    </row>
    <row r="89" spans="1:20">
      <c r="A89" s="8" t="s">
        <v>131</v>
      </c>
      <c r="B89" s="219">
        <v>26.3</v>
      </c>
      <c r="C89" s="219">
        <v>26.3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10.972360000000002</v>
      </c>
      <c r="J89" s="23">
        <f t="shared" si="22"/>
        <v>6.1357899999999992</v>
      </c>
      <c r="K89" s="23">
        <f t="shared" si="23"/>
        <v>7.9136699999999998</v>
      </c>
      <c r="L89" s="23">
        <f t="shared" si="24"/>
        <v>1.2781800000000001</v>
      </c>
      <c r="M89" s="204">
        <f t="shared" si="25"/>
        <v>26.3</v>
      </c>
      <c r="N89" s="24"/>
      <c r="P89" s="78">
        <f t="shared" si="17"/>
        <v>10.972360000000002</v>
      </c>
      <c r="Q89" s="78">
        <f t="shared" si="18"/>
        <v>6.1357899999999992</v>
      </c>
      <c r="R89" s="78">
        <f t="shared" si="19"/>
        <v>7.9136699999999998</v>
      </c>
      <c r="S89" s="78">
        <f t="shared" si="20"/>
        <v>1.2781800000000001</v>
      </c>
      <c r="T89" s="78">
        <f t="shared" si="26"/>
        <v>26.3</v>
      </c>
    </row>
    <row r="90" spans="1:20">
      <c r="A90" s="8" t="s">
        <v>132</v>
      </c>
      <c r="B90" s="219">
        <v>26.3</v>
      </c>
      <c r="C90" s="219">
        <v>26.3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10.972360000000002</v>
      </c>
      <c r="J90" s="23">
        <f t="shared" si="22"/>
        <v>6.1357899999999992</v>
      </c>
      <c r="K90" s="23">
        <f t="shared" si="23"/>
        <v>7.9136699999999998</v>
      </c>
      <c r="L90" s="23">
        <f t="shared" si="24"/>
        <v>1.2781800000000001</v>
      </c>
      <c r="M90" s="204">
        <f t="shared" si="25"/>
        <v>26.3</v>
      </c>
      <c r="N90" s="24"/>
      <c r="P90" s="78">
        <f t="shared" si="17"/>
        <v>10.972360000000002</v>
      </c>
      <c r="Q90" s="78">
        <f t="shared" si="18"/>
        <v>6.1357899999999992</v>
      </c>
      <c r="R90" s="78">
        <f t="shared" si="19"/>
        <v>7.9136699999999998</v>
      </c>
      <c r="S90" s="78">
        <f t="shared" si="20"/>
        <v>1.2781800000000001</v>
      </c>
      <c r="T90" s="78">
        <f t="shared" si="26"/>
        <v>26.3</v>
      </c>
    </row>
    <row r="91" spans="1:20">
      <c r="A91" s="8" t="s">
        <v>133</v>
      </c>
      <c r="B91" s="219">
        <v>26.3</v>
      </c>
      <c r="C91" s="219">
        <v>26.3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10.972360000000002</v>
      </c>
      <c r="J91" s="23">
        <f t="shared" si="22"/>
        <v>6.1357899999999992</v>
      </c>
      <c r="K91" s="23">
        <f t="shared" si="23"/>
        <v>7.9136699999999998</v>
      </c>
      <c r="L91" s="23">
        <f t="shared" si="24"/>
        <v>1.2781800000000001</v>
      </c>
      <c r="M91" s="204">
        <f t="shared" si="25"/>
        <v>26.3</v>
      </c>
      <c r="N91" s="24"/>
      <c r="P91" s="78">
        <f t="shared" si="17"/>
        <v>10.972360000000002</v>
      </c>
      <c r="Q91" s="78">
        <f t="shared" si="18"/>
        <v>6.1357899999999992</v>
      </c>
      <c r="R91" s="78">
        <f t="shared" si="19"/>
        <v>7.9136699999999998</v>
      </c>
      <c r="S91" s="78">
        <f t="shared" si="20"/>
        <v>1.2781800000000001</v>
      </c>
      <c r="T91" s="78">
        <f t="shared" si="26"/>
        <v>26.3</v>
      </c>
    </row>
    <row r="92" spans="1:20">
      <c r="A92" s="8" t="s">
        <v>134</v>
      </c>
      <c r="B92" s="219">
        <v>26.3</v>
      </c>
      <c r="C92" s="219">
        <v>26.3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10.972360000000002</v>
      </c>
      <c r="J92" s="23">
        <f t="shared" si="22"/>
        <v>6.1357899999999992</v>
      </c>
      <c r="K92" s="23">
        <f t="shared" si="23"/>
        <v>7.9136699999999998</v>
      </c>
      <c r="L92" s="23">
        <f t="shared" si="24"/>
        <v>1.2781800000000001</v>
      </c>
      <c r="M92" s="204">
        <f t="shared" si="25"/>
        <v>26.3</v>
      </c>
      <c r="N92" s="24"/>
      <c r="P92" s="78">
        <f t="shared" si="17"/>
        <v>10.972360000000002</v>
      </c>
      <c r="Q92" s="78">
        <f t="shared" si="18"/>
        <v>6.1357899999999992</v>
      </c>
      <c r="R92" s="78">
        <f t="shared" si="19"/>
        <v>7.9136699999999998</v>
      </c>
      <c r="S92" s="78">
        <f t="shared" si="20"/>
        <v>1.2781800000000001</v>
      </c>
      <c r="T92" s="78">
        <f t="shared" si="26"/>
        <v>26.3</v>
      </c>
    </row>
    <row r="93" spans="1:20">
      <c r="A93" s="8" t="s">
        <v>135</v>
      </c>
      <c r="B93" s="219">
        <v>26.3</v>
      </c>
      <c r="C93" s="219">
        <v>26.3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10.972360000000002</v>
      </c>
      <c r="J93" s="23">
        <f t="shared" si="22"/>
        <v>6.1357899999999992</v>
      </c>
      <c r="K93" s="23">
        <f t="shared" si="23"/>
        <v>7.9136699999999998</v>
      </c>
      <c r="L93" s="23">
        <f t="shared" si="24"/>
        <v>1.2781800000000001</v>
      </c>
      <c r="M93" s="204">
        <f t="shared" si="25"/>
        <v>26.3</v>
      </c>
      <c r="N93" s="24"/>
      <c r="P93" s="78">
        <f t="shared" si="17"/>
        <v>10.972360000000002</v>
      </c>
      <c r="Q93" s="78">
        <f t="shared" si="18"/>
        <v>6.1357899999999992</v>
      </c>
      <c r="R93" s="78">
        <f t="shared" si="19"/>
        <v>7.9136699999999998</v>
      </c>
      <c r="S93" s="78">
        <f t="shared" si="20"/>
        <v>1.2781800000000001</v>
      </c>
      <c r="T93" s="78">
        <f t="shared" si="26"/>
        <v>26.3</v>
      </c>
    </row>
    <row r="94" spans="1:20">
      <c r="A94" s="8" t="s">
        <v>136</v>
      </c>
      <c r="B94" s="219">
        <v>26.3</v>
      </c>
      <c r="C94" s="219">
        <v>26.3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10.972360000000002</v>
      </c>
      <c r="J94" s="23">
        <f t="shared" si="22"/>
        <v>6.1357899999999992</v>
      </c>
      <c r="K94" s="23">
        <f t="shared" si="23"/>
        <v>7.9136699999999998</v>
      </c>
      <c r="L94" s="23">
        <f t="shared" si="24"/>
        <v>1.2781800000000001</v>
      </c>
      <c r="M94" s="204">
        <f t="shared" si="25"/>
        <v>26.3</v>
      </c>
      <c r="N94" s="24"/>
      <c r="P94" s="78">
        <f t="shared" si="17"/>
        <v>10.972360000000002</v>
      </c>
      <c r="Q94" s="78">
        <f t="shared" si="18"/>
        <v>6.1357899999999992</v>
      </c>
      <c r="R94" s="78">
        <f t="shared" si="19"/>
        <v>7.9136699999999998</v>
      </c>
      <c r="S94" s="78">
        <f t="shared" si="20"/>
        <v>1.2781800000000001</v>
      </c>
      <c r="T94" s="78">
        <f t="shared" si="26"/>
        <v>26.3</v>
      </c>
    </row>
    <row r="95" spans="1:20">
      <c r="A95" s="8" t="s">
        <v>137</v>
      </c>
      <c r="B95" s="219">
        <v>26.3</v>
      </c>
      <c r="C95" s="219">
        <v>26.3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10.972360000000002</v>
      </c>
      <c r="J95" s="23">
        <f t="shared" si="22"/>
        <v>6.1357899999999992</v>
      </c>
      <c r="K95" s="23">
        <f t="shared" si="23"/>
        <v>7.9136699999999998</v>
      </c>
      <c r="L95" s="23">
        <f t="shared" si="24"/>
        <v>1.2781800000000001</v>
      </c>
      <c r="M95" s="204">
        <f t="shared" si="25"/>
        <v>26.3</v>
      </c>
      <c r="N95" s="24"/>
      <c r="P95" s="78">
        <f t="shared" si="17"/>
        <v>10.972360000000002</v>
      </c>
      <c r="Q95" s="78">
        <f t="shared" si="18"/>
        <v>6.1357899999999992</v>
      </c>
      <c r="R95" s="78">
        <f t="shared" si="19"/>
        <v>7.9136699999999998</v>
      </c>
      <c r="S95" s="78">
        <f t="shared" si="20"/>
        <v>1.2781800000000001</v>
      </c>
      <c r="T95" s="78">
        <f t="shared" si="26"/>
        <v>26.3</v>
      </c>
    </row>
    <row r="96" spans="1:20">
      <c r="A96" s="8" t="s">
        <v>138</v>
      </c>
      <c r="B96" s="219">
        <v>26.3</v>
      </c>
      <c r="C96" s="219">
        <v>26.3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10.972360000000002</v>
      </c>
      <c r="J96" s="23">
        <f t="shared" si="22"/>
        <v>6.1357899999999992</v>
      </c>
      <c r="K96" s="23">
        <f t="shared" si="23"/>
        <v>7.9136699999999998</v>
      </c>
      <c r="L96" s="23">
        <f t="shared" si="24"/>
        <v>1.2781800000000001</v>
      </c>
      <c r="M96" s="204">
        <f t="shared" si="25"/>
        <v>26.3</v>
      </c>
      <c r="N96" s="24"/>
      <c r="P96" s="78">
        <f t="shared" si="17"/>
        <v>10.972360000000002</v>
      </c>
      <c r="Q96" s="78">
        <f t="shared" si="18"/>
        <v>6.1357899999999992</v>
      </c>
      <c r="R96" s="78">
        <f t="shared" si="19"/>
        <v>7.9136699999999998</v>
      </c>
      <c r="S96" s="78">
        <f t="shared" si="20"/>
        <v>1.2781800000000001</v>
      </c>
      <c r="T96" s="78">
        <f t="shared" si="26"/>
        <v>26.3</v>
      </c>
    </row>
    <row r="97" spans="1:23">
      <c r="A97" s="8" t="s">
        <v>139</v>
      </c>
      <c r="B97" s="219">
        <v>26.3</v>
      </c>
      <c r="C97" s="219">
        <v>26.3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10.972360000000002</v>
      </c>
      <c r="J97" s="23">
        <f t="shared" si="22"/>
        <v>6.1357899999999992</v>
      </c>
      <c r="K97" s="23">
        <f t="shared" si="23"/>
        <v>7.9136699999999998</v>
      </c>
      <c r="L97" s="23">
        <f t="shared" si="24"/>
        <v>1.2781800000000001</v>
      </c>
      <c r="M97" s="204">
        <f t="shared" si="25"/>
        <v>26.3</v>
      </c>
      <c r="N97" s="24"/>
      <c r="P97" s="78">
        <f t="shared" si="17"/>
        <v>10.972360000000002</v>
      </c>
      <c r="Q97" s="78">
        <f t="shared" si="18"/>
        <v>6.1357899999999992</v>
      </c>
      <c r="R97" s="78">
        <f t="shared" si="19"/>
        <v>7.9136699999999998</v>
      </c>
      <c r="S97" s="78">
        <f t="shared" si="20"/>
        <v>1.2781800000000001</v>
      </c>
      <c r="T97" s="78">
        <f t="shared" si="26"/>
        <v>26.3</v>
      </c>
    </row>
    <row r="98" spans="1:23" ht="15.75" thickBot="1">
      <c r="A98" s="8" t="s">
        <v>140</v>
      </c>
      <c r="B98" s="219">
        <v>26.3</v>
      </c>
      <c r="C98" s="219">
        <v>26.3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10.972360000000002</v>
      </c>
      <c r="J98" s="23">
        <f t="shared" si="22"/>
        <v>6.1357899999999992</v>
      </c>
      <c r="K98" s="23">
        <f t="shared" si="23"/>
        <v>7.9136699999999998</v>
      </c>
      <c r="L98" s="23">
        <f t="shared" si="24"/>
        <v>1.2781800000000001</v>
      </c>
      <c r="M98" s="204">
        <f t="shared" si="25"/>
        <v>26.3</v>
      </c>
      <c r="N98" s="24"/>
      <c r="P98" s="78">
        <f t="shared" si="17"/>
        <v>10.972360000000002</v>
      </c>
      <c r="Q98" s="78">
        <f t="shared" si="18"/>
        <v>6.1357899999999992</v>
      </c>
      <c r="R98" s="78">
        <f t="shared" si="19"/>
        <v>7.9136699999999998</v>
      </c>
      <c r="S98" s="78">
        <f t="shared" si="20"/>
        <v>1.2781800000000001</v>
      </c>
      <c r="T98" s="78">
        <f t="shared" si="26"/>
        <v>26.3</v>
      </c>
    </row>
    <row r="99" spans="1:23" ht="15.75" thickBot="1">
      <c r="A99" s="8" t="s">
        <v>175</v>
      </c>
      <c r="B99" s="22">
        <f t="shared" ref="B99:H99" si="27">SUM(B3:B98)/4000</f>
        <v>0.62550000000000083</v>
      </c>
      <c r="C99" s="22">
        <f t="shared" si="27"/>
        <v>0.62550000000000083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0.2609586000000001</v>
      </c>
      <c r="J99" s="205">
        <f t="shared" ref="J99:M99" si="28">SUM(J3:J98)/4000</f>
        <v>0.14592915000000026</v>
      </c>
      <c r="K99" s="205">
        <f t="shared" si="28"/>
        <v>0.18821295000000005</v>
      </c>
      <c r="L99" s="205">
        <f t="shared" si="28"/>
        <v>3.039929999999999E-2</v>
      </c>
      <c r="M99" s="206">
        <f t="shared" si="28"/>
        <v>0.62550000000000083</v>
      </c>
      <c r="N99" s="25"/>
      <c r="P99" s="78">
        <f>SUM(P3:P98)/4000</f>
        <v>0.2609586000000001</v>
      </c>
      <c r="Q99" s="78">
        <f t="shared" ref="Q99:S99" si="29">SUM(Q3:Q98)/4000</f>
        <v>0.14592915000000026</v>
      </c>
      <c r="R99" s="78">
        <f t="shared" si="29"/>
        <v>0.18821295000000005</v>
      </c>
      <c r="S99" s="78">
        <f t="shared" si="29"/>
        <v>3.039929999999999E-2</v>
      </c>
      <c r="T99" s="78">
        <f t="shared" si="26"/>
        <v>0.62550000000000039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-60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-60</v>
      </c>
      <c r="W3">
        <v>0</v>
      </c>
      <c r="X3">
        <v>-60</v>
      </c>
      <c r="Y3">
        <v>0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-70</v>
      </c>
      <c r="P4" s="88">
        <v>-3</v>
      </c>
      <c r="Q4" s="88">
        <v>0</v>
      </c>
      <c r="R4" s="88">
        <v>0</v>
      </c>
      <c r="S4" s="116">
        <v>0</v>
      </c>
      <c r="U4" s="115">
        <v>0</v>
      </c>
      <c r="V4" s="116">
        <v>-73</v>
      </c>
      <c r="W4">
        <v>0</v>
      </c>
      <c r="X4">
        <v>-70</v>
      </c>
      <c r="Y4">
        <v>0</v>
      </c>
      <c r="Z4">
        <v>-3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-95</v>
      </c>
      <c r="P5" s="88">
        <v>-15</v>
      </c>
      <c r="Q5" s="88">
        <v>0</v>
      </c>
      <c r="R5" s="88">
        <v>0</v>
      </c>
      <c r="S5" s="116">
        <v>0</v>
      </c>
      <c r="U5" s="115">
        <v>0</v>
      </c>
      <c r="V5" s="116">
        <v>-110</v>
      </c>
      <c r="W5">
        <v>0</v>
      </c>
      <c r="X5">
        <v>-95</v>
      </c>
      <c r="Y5">
        <v>0</v>
      </c>
      <c r="Z5">
        <v>-15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-115</v>
      </c>
      <c r="P6" s="88">
        <v>-34</v>
      </c>
      <c r="Q6" s="88">
        <v>0</v>
      </c>
      <c r="R6" s="88">
        <v>0</v>
      </c>
      <c r="S6" s="116">
        <v>0</v>
      </c>
      <c r="U6" s="115">
        <v>0</v>
      </c>
      <c r="V6" s="116">
        <v>-149</v>
      </c>
      <c r="W6">
        <v>0</v>
      </c>
      <c r="X6">
        <v>-115</v>
      </c>
      <c r="Y6">
        <v>0</v>
      </c>
      <c r="Z6">
        <v>-34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-135</v>
      </c>
      <c r="P7" s="88">
        <v>-50</v>
      </c>
      <c r="Q7" s="88">
        <v>0</v>
      </c>
      <c r="R7" s="88">
        <v>0</v>
      </c>
      <c r="S7" s="116">
        <v>0</v>
      </c>
      <c r="U7" s="115">
        <v>0</v>
      </c>
      <c r="V7" s="116">
        <v>-185</v>
      </c>
      <c r="W7">
        <v>0</v>
      </c>
      <c r="X7">
        <v>-135</v>
      </c>
      <c r="Y7">
        <v>0</v>
      </c>
      <c r="Z7">
        <v>-50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-119</v>
      </c>
      <c r="P8" s="88">
        <v>-57</v>
      </c>
      <c r="Q8" s="88">
        <v>0</v>
      </c>
      <c r="R8" s="88">
        <v>0</v>
      </c>
      <c r="S8" s="116">
        <v>0</v>
      </c>
      <c r="U8" s="115">
        <v>0</v>
      </c>
      <c r="V8" s="116">
        <v>-176</v>
      </c>
      <c r="W8">
        <v>0</v>
      </c>
      <c r="X8">
        <v>-119</v>
      </c>
      <c r="Y8">
        <v>0</v>
      </c>
      <c r="Z8">
        <v>-57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-139</v>
      </c>
      <c r="P9" s="88">
        <v>-73</v>
      </c>
      <c r="Q9" s="88">
        <v>0</v>
      </c>
      <c r="R9" s="88">
        <v>0</v>
      </c>
      <c r="S9" s="116">
        <v>0</v>
      </c>
      <c r="U9" s="115">
        <v>0</v>
      </c>
      <c r="V9" s="116">
        <v>-212</v>
      </c>
      <c r="W9">
        <v>0</v>
      </c>
      <c r="X9">
        <v>-139</v>
      </c>
      <c r="Y9">
        <v>0</v>
      </c>
      <c r="Z9">
        <v>-73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-154</v>
      </c>
      <c r="P10" s="88">
        <v>-90</v>
      </c>
      <c r="Q10" s="88">
        <v>0</v>
      </c>
      <c r="R10" s="88">
        <v>0</v>
      </c>
      <c r="S10" s="116">
        <v>0</v>
      </c>
      <c r="U10" s="115">
        <v>0</v>
      </c>
      <c r="V10" s="116">
        <v>-244</v>
      </c>
      <c r="W10">
        <v>0</v>
      </c>
      <c r="X10">
        <v>-154</v>
      </c>
      <c r="Y10">
        <v>0</v>
      </c>
      <c r="Z10">
        <v>-90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-169</v>
      </c>
      <c r="P11" s="88">
        <v>-105</v>
      </c>
      <c r="Q11" s="88">
        <v>0</v>
      </c>
      <c r="R11" s="88">
        <v>0</v>
      </c>
      <c r="S11" s="116">
        <v>0</v>
      </c>
      <c r="U11" s="115">
        <v>0</v>
      </c>
      <c r="V11" s="116">
        <v>-274</v>
      </c>
      <c r="W11">
        <v>0</v>
      </c>
      <c r="X11">
        <v>-169</v>
      </c>
      <c r="Y11">
        <v>0</v>
      </c>
      <c r="Z11">
        <v>-105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-179</v>
      </c>
      <c r="P12" s="88">
        <v>-41.99</v>
      </c>
      <c r="Q12" s="88">
        <v>0</v>
      </c>
      <c r="R12" s="88">
        <v>0</v>
      </c>
      <c r="S12" s="116">
        <v>0</v>
      </c>
      <c r="U12" s="115">
        <v>0</v>
      </c>
      <c r="V12" s="116">
        <v>-220.99</v>
      </c>
      <c r="W12">
        <v>0</v>
      </c>
      <c r="X12">
        <v>-179</v>
      </c>
      <c r="Y12">
        <v>0</v>
      </c>
      <c r="Z12">
        <v>-41.99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-189</v>
      </c>
      <c r="P13" s="88">
        <v>-143</v>
      </c>
      <c r="Q13" s="88">
        <v>0</v>
      </c>
      <c r="R13" s="88">
        <v>0</v>
      </c>
      <c r="S13" s="116">
        <v>0</v>
      </c>
      <c r="U13" s="115">
        <v>0</v>
      </c>
      <c r="V13" s="116">
        <v>-332</v>
      </c>
      <c r="W13">
        <v>0</v>
      </c>
      <c r="X13">
        <v>-189</v>
      </c>
      <c r="Y13">
        <v>0</v>
      </c>
      <c r="Z13">
        <v>-143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-184</v>
      </c>
      <c r="P14" s="88">
        <v>-64.34</v>
      </c>
      <c r="Q14" s="88">
        <v>0</v>
      </c>
      <c r="R14" s="88">
        <v>0</v>
      </c>
      <c r="S14" s="116">
        <v>0</v>
      </c>
      <c r="U14" s="115">
        <v>0</v>
      </c>
      <c r="V14" s="116">
        <v>-248.34</v>
      </c>
      <c r="W14">
        <v>0</v>
      </c>
      <c r="X14">
        <v>-184</v>
      </c>
      <c r="Y14">
        <v>0</v>
      </c>
      <c r="Z14">
        <v>-64.34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-154</v>
      </c>
      <c r="P15" s="88">
        <v>-39</v>
      </c>
      <c r="Q15" s="88">
        <v>0</v>
      </c>
      <c r="R15" s="88">
        <v>0</v>
      </c>
      <c r="S15" s="116">
        <v>0</v>
      </c>
      <c r="U15" s="115">
        <v>0</v>
      </c>
      <c r="V15" s="116">
        <v>-193</v>
      </c>
      <c r="W15">
        <v>0</v>
      </c>
      <c r="X15">
        <v>-154</v>
      </c>
      <c r="Y15">
        <v>0</v>
      </c>
      <c r="Z15">
        <v>-39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-169</v>
      </c>
      <c r="P16" s="88">
        <v>-53</v>
      </c>
      <c r="Q16" s="88">
        <v>0</v>
      </c>
      <c r="R16" s="88">
        <v>0</v>
      </c>
      <c r="S16" s="116">
        <v>0</v>
      </c>
      <c r="U16" s="115">
        <v>0</v>
      </c>
      <c r="V16" s="116">
        <v>-222</v>
      </c>
      <c r="W16">
        <v>0</v>
      </c>
      <c r="X16">
        <v>-169</v>
      </c>
      <c r="Y16">
        <v>0</v>
      </c>
      <c r="Z16">
        <v>-53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-179</v>
      </c>
      <c r="P17" s="88">
        <v>-62</v>
      </c>
      <c r="Q17" s="88">
        <v>0</v>
      </c>
      <c r="R17" s="88">
        <v>0</v>
      </c>
      <c r="S17" s="116">
        <v>0</v>
      </c>
      <c r="U17" s="115">
        <v>0</v>
      </c>
      <c r="V17" s="116">
        <v>-241</v>
      </c>
      <c r="W17">
        <v>0</v>
      </c>
      <c r="X17">
        <v>-179</v>
      </c>
      <c r="Y17">
        <v>0</v>
      </c>
      <c r="Z17">
        <v>-62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-194</v>
      </c>
      <c r="P18" s="88">
        <v>-72</v>
      </c>
      <c r="Q18" s="88">
        <v>0</v>
      </c>
      <c r="R18" s="88">
        <v>0</v>
      </c>
      <c r="S18" s="116">
        <v>0</v>
      </c>
      <c r="U18" s="115">
        <v>0</v>
      </c>
      <c r="V18" s="116">
        <v>-266</v>
      </c>
      <c r="W18">
        <v>0</v>
      </c>
      <c r="X18">
        <v>-194</v>
      </c>
      <c r="Y18">
        <v>0</v>
      </c>
      <c r="Z18">
        <v>-72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-209</v>
      </c>
      <c r="P19" s="88">
        <v>-87</v>
      </c>
      <c r="Q19" s="88">
        <v>0</v>
      </c>
      <c r="R19" s="88">
        <v>0</v>
      </c>
      <c r="S19" s="116">
        <v>0</v>
      </c>
      <c r="U19" s="115">
        <v>0</v>
      </c>
      <c r="V19" s="116">
        <v>-296</v>
      </c>
      <c r="W19">
        <v>0</v>
      </c>
      <c r="X19">
        <v>-209</v>
      </c>
      <c r="Y19">
        <v>0</v>
      </c>
      <c r="Z19">
        <v>-87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-219</v>
      </c>
      <c r="P20" s="88">
        <v>-95</v>
      </c>
      <c r="Q20" s="88">
        <v>0</v>
      </c>
      <c r="R20" s="88">
        <v>0</v>
      </c>
      <c r="S20" s="116">
        <v>0</v>
      </c>
      <c r="U20" s="115">
        <v>0</v>
      </c>
      <c r="V20" s="116">
        <v>-314</v>
      </c>
      <c r="W20">
        <v>0</v>
      </c>
      <c r="X20">
        <v>-219</v>
      </c>
      <c r="Y20">
        <v>0</v>
      </c>
      <c r="Z20">
        <v>-95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-224</v>
      </c>
      <c r="P21" s="88">
        <v>-102</v>
      </c>
      <c r="Q21" s="88">
        <v>0</v>
      </c>
      <c r="R21" s="88">
        <v>0</v>
      </c>
      <c r="S21" s="116">
        <v>0</v>
      </c>
      <c r="U21" s="115">
        <v>0</v>
      </c>
      <c r="V21" s="116">
        <v>-326</v>
      </c>
      <c r="W21">
        <v>0</v>
      </c>
      <c r="X21">
        <v>-224</v>
      </c>
      <c r="Y21">
        <v>0</v>
      </c>
      <c r="Z21">
        <v>-102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-234</v>
      </c>
      <c r="P22" s="88">
        <v>-113</v>
      </c>
      <c r="Q22" s="88">
        <v>0</v>
      </c>
      <c r="R22" s="88">
        <v>0</v>
      </c>
      <c r="S22" s="116">
        <v>0</v>
      </c>
      <c r="U22" s="115">
        <v>0</v>
      </c>
      <c r="V22" s="116">
        <v>-347</v>
      </c>
      <c r="W22">
        <v>0</v>
      </c>
      <c r="X22">
        <v>-234</v>
      </c>
      <c r="Y22">
        <v>0</v>
      </c>
      <c r="Z22">
        <v>-113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-159</v>
      </c>
      <c r="P23" s="88">
        <v>-135</v>
      </c>
      <c r="Q23" s="88">
        <v>0</v>
      </c>
      <c r="R23" s="88">
        <v>0</v>
      </c>
      <c r="S23" s="116">
        <v>0</v>
      </c>
      <c r="U23" s="115">
        <v>0</v>
      </c>
      <c r="V23" s="116">
        <v>-294</v>
      </c>
      <c r="W23">
        <v>0</v>
      </c>
      <c r="X23">
        <v>-159</v>
      </c>
      <c r="Y23">
        <v>0</v>
      </c>
      <c r="Z23">
        <v>-135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-62</v>
      </c>
      <c r="O24" s="88">
        <v>-164</v>
      </c>
      <c r="P24" s="88">
        <v>-149</v>
      </c>
      <c r="Q24" s="88">
        <v>0</v>
      </c>
      <c r="R24" s="88">
        <v>0</v>
      </c>
      <c r="S24" s="116">
        <v>0</v>
      </c>
      <c r="U24" s="115">
        <v>0</v>
      </c>
      <c r="V24" s="116">
        <v>-375</v>
      </c>
      <c r="W24">
        <v>-62</v>
      </c>
      <c r="X24">
        <v>-164</v>
      </c>
      <c r="Y24">
        <v>0</v>
      </c>
      <c r="Z24">
        <v>-149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-72</v>
      </c>
      <c r="O25" s="88">
        <v>-169</v>
      </c>
      <c r="P25" s="88">
        <v>-159</v>
      </c>
      <c r="Q25" s="88">
        <v>0</v>
      </c>
      <c r="R25" s="88">
        <v>0</v>
      </c>
      <c r="S25" s="116">
        <v>0</v>
      </c>
      <c r="U25" s="115">
        <v>0</v>
      </c>
      <c r="V25" s="116">
        <v>-400</v>
      </c>
      <c r="W25">
        <v>-72</v>
      </c>
      <c r="X25">
        <v>-169</v>
      </c>
      <c r="Y25">
        <v>0</v>
      </c>
      <c r="Z25">
        <v>-159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-96</v>
      </c>
      <c r="O26" s="88">
        <v>-169</v>
      </c>
      <c r="P26" s="88">
        <v>-171</v>
      </c>
      <c r="Q26" s="88">
        <v>0</v>
      </c>
      <c r="R26" s="88">
        <v>0</v>
      </c>
      <c r="S26" s="116">
        <v>0</v>
      </c>
      <c r="U26" s="115">
        <v>0</v>
      </c>
      <c r="V26" s="116">
        <v>-436</v>
      </c>
      <c r="W26">
        <v>-96</v>
      </c>
      <c r="X26">
        <v>-169</v>
      </c>
      <c r="Y26">
        <v>0</v>
      </c>
      <c r="Z26">
        <v>-171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-144</v>
      </c>
      <c r="P27" s="88">
        <v>-186</v>
      </c>
      <c r="Q27" s="88">
        <v>0</v>
      </c>
      <c r="R27" s="88">
        <v>0</v>
      </c>
      <c r="S27" s="116">
        <v>0</v>
      </c>
      <c r="U27" s="115">
        <v>0</v>
      </c>
      <c r="V27" s="116">
        <v>-330</v>
      </c>
      <c r="W27">
        <v>0</v>
      </c>
      <c r="X27">
        <v>-144</v>
      </c>
      <c r="Y27">
        <v>0</v>
      </c>
      <c r="Z27">
        <v>-186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-65</v>
      </c>
      <c r="O28" s="88">
        <v>-89.73</v>
      </c>
      <c r="P28" s="88">
        <v>-199</v>
      </c>
      <c r="Q28" s="88">
        <v>0</v>
      </c>
      <c r="R28" s="88">
        <v>0</v>
      </c>
      <c r="S28" s="116">
        <v>0</v>
      </c>
      <c r="U28" s="115">
        <v>0</v>
      </c>
      <c r="V28" s="116">
        <v>-353.73</v>
      </c>
      <c r="W28">
        <v>-65</v>
      </c>
      <c r="X28">
        <v>-89.73</v>
      </c>
      <c r="Y28">
        <v>0</v>
      </c>
      <c r="Z28">
        <v>-199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-73</v>
      </c>
      <c r="O29" s="88">
        <v>-70</v>
      </c>
      <c r="P29" s="88">
        <v>-203</v>
      </c>
      <c r="Q29" s="88">
        <v>0</v>
      </c>
      <c r="R29" s="88">
        <v>0</v>
      </c>
      <c r="S29" s="116">
        <v>0</v>
      </c>
      <c r="U29" s="115">
        <v>0</v>
      </c>
      <c r="V29" s="116">
        <v>-346</v>
      </c>
      <c r="W29">
        <v>-73</v>
      </c>
      <c r="X29">
        <v>-70</v>
      </c>
      <c r="Y29">
        <v>0</v>
      </c>
      <c r="Z29">
        <v>-203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-111</v>
      </c>
      <c r="O30" s="88">
        <v>-75</v>
      </c>
      <c r="P30" s="88">
        <v>-82</v>
      </c>
      <c r="Q30" s="88">
        <v>0</v>
      </c>
      <c r="R30" s="88">
        <v>0</v>
      </c>
      <c r="S30" s="116">
        <v>0</v>
      </c>
      <c r="U30" s="115">
        <v>0</v>
      </c>
      <c r="V30" s="116">
        <v>-268</v>
      </c>
      <c r="W30">
        <v>-111</v>
      </c>
      <c r="X30">
        <v>-75</v>
      </c>
      <c r="Y30">
        <v>0</v>
      </c>
      <c r="Z30">
        <v>-82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-171</v>
      </c>
      <c r="O31" s="88">
        <v>-32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-203</v>
      </c>
      <c r="W31">
        <v>-171</v>
      </c>
      <c r="X31">
        <v>-32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-237</v>
      </c>
      <c r="O32" s="88">
        <v>-37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-274</v>
      </c>
      <c r="W32">
        <v>-237</v>
      </c>
      <c r="X32">
        <v>-37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-284</v>
      </c>
      <c r="O33" s="88">
        <v>-42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-326</v>
      </c>
      <c r="W33">
        <v>-284</v>
      </c>
      <c r="X33">
        <v>-42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-308</v>
      </c>
      <c r="O34" s="88">
        <v>-62</v>
      </c>
      <c r="P34" s="88">
        <v>-7</v>
      </c>
      <c r="Q34" s="88">
        <v>0</v>
      </c>
      <c r="R34" s="88">
        <v>0</v>
      </c>
      <c r="S34" s="116">
        <v>0</v>
      </c>
      <c r="U34" s="115">
        <v>0</v>
      </c>
      <c r="V34" s="116">
        <v>-377</v>
      </c>
      <c r="W34">
        <v>-308</v>
      </c>
      <c r="X34">
        <v>-62</v>
      </c>
      <c r="Y34">
        <v>0</v>
      </c>
      <c r="Z34">
        <v>-7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-348</v>
      </c>
      <c r="O35" s="88">
        <v>-102</v>
      </c>
      <c r="P35" s="88">
        <v>-19</v>
      </c>
      <c r="Q35" s="88">
        <v>0</v>
      </c>
      <c r="R35" s="88">
        <v>0</v>
      </c>
      <c r="S35" s="116">
        <v>0</v>
      </c>
      <c r="U35" s="115">
        <v>0</v>
      </c>
      <c r="V35" s="116">
        <v>-469</v>
      </c>
      <c r="W35">
        <v>-348</v>
      </c>
      <c r="X35">
        <v>-102</v>
      </c>
      <c r="Y35">
        <v>0</v>
      </c>
      <c r="Z35">
        <v>-19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-379</v>
      </c>
      <c r="O36" s="88">
        <v>-132</v>
      </c>
      <c r="P36" s="88">
        <v>-19</v>
      </c>
      <c r="Q36" s="88">
        <v>0</v>
      </c>
      <c r="R36" s="88">
        <v>0</v>
      </c>
      <c r="S36" s="116">
        <v>0</v>
      </c>
      <c r="U36" s="115">
        <v>0</v>
      </c>
      <c r="V36" s="116">
        <v>-530</v>
      </c>
      <c r="W36">
        <v>-379</v>
      </c>
      <c r="X36">
        <v>-132</v>
      </c>
      <c r="Y36">
        <v>0</v>
      </c>
      <c r="Z36">
        <v>-19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-414</v>
      </c>
      <c r="O37" s="88">
        <v>-157</v>
      </c>
      <c r="P37" s="88">
        <v>-23</v>
      </c>
      <c r="Q37" s="88">
        <v>0</v>
      </c>
      <c r="R37" s="88">
        <v>0</v>
      </c>
      <c r="S37" s="116">
        <v>0</v>
      </c>
      <c r="U37" s="115">
        <v>0</v>
      </c>
      <c r="V37" s="116">
        <v>-594</v>
      </c>
      <c r="W37">
        <v>-414</v>
      </c>
      <c r="X37">
        <v>-157</v>
      </c>
      <c r="Y37">
        <v>0</v>
      </c>
      <c r="Z37">
        <v>-23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-407</v>
      </c>
      <c r="O38" s="88">
        <v>-177</v>
      </c>
      <c r="P38" s="88">
        <v>-22</v>
      </c>
      <c r="Q38" s="88">
        <v>0</v>
      </c>
      <c r="R38" s="88">
        <v>0</v>
      </c>
      <c r="S38" s="116">
        <v>0</v>
      </c>
      <c r="U38" s="115">
        <v>0</v>
      </c>
      <c r="V38" s="116">
        <v>-606</v>
      </c>
      <c r="W38">
        <v>-407</v>
      </c>
      <c r="X38">
        <v>-177</v>
      </c>
      <c r="Y38">
        <v>0</v>
      </c>
      <c r="Z38">
        <v>-22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-418</v>
      </c>
      <c r="O39" s="88">
        <v>-172</v>
      </c>
      <c r="P39" s="88">
        <v>-3</v>
      </c>
      <c r="Q39" s="88">
        <v>0</v>
      </c>
      <c r="R39" s="88">
        <v>0</v>
      </c>
      <c r="S39" s="116">
        <v>0</v>
      </c>
      <c r="U39" s="115">
        <v>0</v>
      </c>
      <c r="V39" s="116">
        <v>-593</v>
      </c>
      <c r="W39">
        <v>-418</v>
      </c>
      <c r="X39">
        <v>-172</v>
      </c>
      <c r="Y39">
        <v>0</v>
      </c>
      <c r="Z39">
        <v>-3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-417</v>
      </c>
      <c r="O40" s="88">
        <v>-152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-569</v>
      </c>
      <c r="W40">
        <v>-417</v>
      </c>
      <c r="X40">
        <v>-152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-428</v>
      </c>
      <c r="O41" s="88">
        <v>-132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-560</v>
      </c>
      <c r="W41">
        <v>-428</v>
      </c>
      <c r="X41">
        <v>-132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-436</v>
      </c>
      <c r="O42" s="88">
        <v>-112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-548</v>
      </c>
      <c r="W42">
        <v>-436</v>
      </c>
      <c r="X42">
        <v>-112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-448</v>
      </c>
      <c r="O43" s="88">
        <v>-102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-550</v>
      </c>
      <c r="W43">
        <v>-448</v>
      </c>
      <c r="X43">
        <v>-102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-452</v>
      </c>
      <c r="O44" s="88">
        <v>-87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-539</v>
      </c>
      <c r="W44">
        <v>-452</v>
      </c>
      <c r="X44">
        <v>-87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-448</v>
      </c>
      <c r="O45" s="88">
        <v>-72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-520</v>
      </c>
      <c r="W45">
        <v>-448</v>
      </c>
      <c r="X45">
        <v>-72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-438</v>
      </c>
      <c r="O46" s="88">
        <v>-52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-490</v>
      </c>
      <c r="W46">
        <v>-438</v>
      </c>
      <c r="X46">
        <v>-52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1.93</v>
      </c>
      <c r="N47" s="115">
        <v>-434</v>
      </c>
      <c r="O47" s="88">
        <v>-47</v>
      </c>
      <c r="P47" s="88">
        <v>0</v>
      </c>
      <c r="Q47" s="88">
        <v>0</v>
      </c>
      <c r="R47" s="88">
        <v>0</v>
      </c>
      <c r="S47" s="116">
        <v>0</v>
      </c>
      <c r="U47" s="115">
        <v>1.93</v>
      </c>
      <c r="V47" s="116">
        <v>-481</v>
      </c>
      <c r="W47">
        <v>-434</v>
      </c>
      <c r="X47">
        <v>-47</v>
      </c>
      <c r="Y47">
        <v>1.93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2.42</v>
      </c>
      <c r="N48" s="115">
        <v>-437</v>
      </c>
      <c r="O48" s="88">
        <v>-32</v>
      </c>
      <c r="P48" s="88">
        <v>0</v>
      </c>
      <c r="Q48" s="88">
        <v>0</v>
      </c>
      <c r="R48" s="88">
        <v>0</v>
      </c>
      <c r="S48" s="116">
        <v>0</v>
      </c>
      <c r="U48" s="115">
        <v>2.42</v>
      </c>
      <c r="V48" s="116">
        <v>-469</v>
      </c>
      <c r="W48">
        <v>-437</v>
      </c>
      <c r="X48">
        <v>-32</v>
      </c>
      <c r="Y48">
        <v>2.42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3.48</v>
      </c>
      <c r="N49" s="115">
        <v>-437</v>
      </c>
      <c r="O49" s="88">
        <v>-22</v>
      </c>
      <c r="P49" s="88">
        <v>0</v>
      </c>
      <c r="Q49" s="88">
        <v>0</v>
      </c>
      <c r="R49" s="88">
        <v>0</v>
      </c>
      <c r="S49" s="116">
        <v>0</v>
      </c>
      <c r="U49" s="115">
        <v>3.48</v>
      </c>
      <c r="V49" s="116">
        <v>-459</v>
      </c>
      <c r="W49">
        <v>-437</v>
      </c>
      <c r="X49">
        <v>-22</v>
      </c>
      <c r="Y49">
        <v>3.48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5.8</v>
      </c>
      <c r="N50" s="115">
        <v>-434</v>
      </c>
      <c r="O50" s="88">
        <v>-12</v>
      </c>
      <c r="P50" s="88">
        <v>0</v>
      </c>
      <c r="Q50" s="88">
        <v>0</v>
      </c>
      <c r="R50" s="88">
        <v>0</v>
      </c>
      <c r="S50" s="116">
        <v>0</v>
      </c>
      <c r="U50" s="115">
        <v>5.8</v>
      </c>
      <c r="V50" s="116">
        <v>-446</v>
      </c>
      <c r="W50">
        <v>-434</v>
      </c>
      <c r="X50">
        <v>-12</v>
      </c>
      <c r="Y50">
        <v>5.8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8.31</v>
      </c>
      <c r="N51" s="115">
        <v>-440</v>
      </c>
      <c r="O51" s="88">
        <v>-27</v>
      </c>
      <c r="P51" s="88">
        <v>0</v>
      </c>
      <c r="Q51" s="88">
        <v>0</v>
      </c>
      <c r="R51" s="88">
        <v>0</v>
      </c>
      <c r="S51" s="116">
        <v>0</v>
      </c>
      <c r="U51" s="115">
        <v>8.31</v>
      </c>
      <c r="V51" s="116">
        <v>-467</v>
      </c>
      <c r="W51">
        <v>-440</v>
      </c>
      <c r="X51">
        <v>-27</v>
      </c>
      <c r="Y51">
        <v>8.31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6.09</v>
      </c>
      <c r="N52" s="115">
        <v>-445</v>
      </c>
      <c r="O52" s="88">
        <v>-27</v>
      </c>
      <c r="P52" s="88">
        <v>0</v>
      </c>
      <c r="Q52" s="88">
        <v>0</v>
      </c>
      <c r="R52" s="88">
        <v>0</v>
      </c>
      <c r="S52" s="116">
        <v>0</v>
      </c>
      <c r="U52" s="115">
        <v>6.09</v>
      </c>
      <c r="V52" s="116">
        <v>-472</v>
      </c>
      <c r="W52">
        <v>-445</v>
      </c>
      <c r="X52">
        <v>-27</v>
      </c>
      <c r="Y52">
        <v>6.09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0.57999999999999996</v>
      </c>
      <c r="N53" s="115">
        <v>-442</v>
      </c>
      <c r="O53" s="88">
        <v>-22</v>
      </c>
      <c r="P53" s="88">
        <v>0</v>
      </c>
      <c r="Q53" s="88">
        <v>0</v>
      </c>
      <c r="R53" s="88">
        <v>0</v>
      </c>
      <c r="S53" s="116">
        <v>0</v>
      </c>
      <c r="U53" s="115">
        <v>0.57999999999999996</v>
      </c>
      <c r="V53" s="116">
        <v>-464</v>
      </c>
      <c r="W53">
        <v>-442</v>
      </c>
      <c r="X53">
        <v>-22</v>
      </c>
      <c r="Y53">
        <v>0.57999999999999996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8.31</v>
      </c>
      <c r="N54" s="115">
        <v>-429</v>
      </c>
      <c r="O54" s="88">
        <v>-22</v>
      </c>
      <c r="P54" s="88">
        <v>0</v>
      </c>
      <c r="Q54" s="88">
        <v>0</v>
      </c>
      <c r="R54" s="88">
        <v>0</v>
      </c>
      <c r="S54" s="116">
        <v>0</v>
      </c>
      <c r="U54" s="115">
        <v>8.31</v>
      </c>
      <c r="V54" s="116">
        <v>-451</v>
      </c>
      <c r="W54">
        <v>-429</v>
      </c>
      <c r="X54">
        <v>-22</v>
      </c>
      <c r="Y54">
        <v>8.31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7.35</v>
      </c>
      <c r="N55" s="115">
        <v>-414</v>
      </c>
      <c r="O55" s="88">
        <v>-57</v>
      </c>
      <c r="P55" s="88">
        <v>0</v>
      </c>
      <c r="Q55" s="88">
        <v>0</v>
      </c>
      <c r="R55" s="88">
        <v>0</v>
      </c>
      <c r="S55" s="116">
        <v>0</v>
      </c>
      <c r="U55" s="115">
        <v>7.35</v>
      </c>
      <c r="V55" s="116">
        <v>-471</v>
      </c>
      <c r="W55">
        <v>-414</v>
      </c>
      <c r="X55">
        <v>-57</v>
      </c>
      <c r="Y55">
        <v>7.35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9.18</v>
      </c>
      <c r="N56" s="115">
        <v>-387</v>
      </c>
      <c r="O56" s="88">
        <v>-62</v>
      </c>
      <c r="P56" s="88">
        <v>0</v>
      </c>
      <c r="Q56" s="88">
        <v>0</v>
      </c>
      <c r="R56" s="88">
        <v>0</v>
      </c>
      <c r="S56" s="116">
        <v>0</v>
      </c>
      <c r="U56" s="115">
        <v>9.18</v>
      </c>
      <c r="V56" s="116">
        <v>-449</v>
      </c>
      <c r="W56">
        <v>-387</v>
      </c>
      <c r="X56">
        <v>-62</v>
      </c>
      <c r="Y56">
        <v>9.18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9.2799999999999994</v>
      </c>
      <c r="N57" s="115">
        <v>-360</v>
      </c>
      <c r="O57" s="88">
        <v>-52</v>
      </c>
      <c r="P57" s="88">
        <v>0</v>
      </c>
      <c r="Q57" s="88">
        <v>0</v>
      </c>
      <c r="R57" s="88">
        <v>0</v>
      </c>
      <c r="S57" s="116">
        <v>0</v>
      </c>
      <c r="U57" s="115">
        <v>9.2799999999999994</v>
      </c>
      <c r="V57" s="116">
        <v>-412</v>
      </c>
      <c r="W57">
        <v>-360</v>
      </c>
      <c r="X57">
        <v>-52</v>
      </c>
      <c r="Y57">
        <v>9.2799999999999994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3.19</v>
      </c>
      <c r="N58" s="115">
        <v>-316</v>
      </c>
      <c r="O58" s="88">
        <v>-42</v>
      </c>
      <c r="P58" s="88">
        <v>0</v>
      </c>
      <c r="Q58" s="88">
        <v>0</v>
      </c>
      <c r="R58" s="88">
        <v>0</v>
      </c>
      <c r="S58" s="116">
        <v>0</v>
      </c>
      <c r="U58" s="115">
        <v>3.19</v>
      </c>
      <c r="V58" s="116">
        <v>-358</v>
      </c>
      <c r="W58">
        <v>-316</v>
      </c>
      <c r="X58">
        <v>-42</v>
      </c>
      <c r="Y58">
        <v>3.19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5.22</v>
      </c>
      <c r="N59" s="115">
        <v>-305</v>
      </c>
      <c r="O59" s="88">
        <v>-127</v>
      </c>
      <c r="P59" s="88">
        <v>0</v>
      </c>
      <c r="Q59" s="88">
        <v>0</v>
      </c>
      <c r="R59" s="88">
        <v>0</v>
      </c>
      <c r="S59" s="116">
        <v>0</v>
      </c>
      <c r="U59" s="115">
        <v>5.22</v>
      </c>
      <c r="V59" s="116">
        <v>-432</v>
      </c>
      <c r="W59">
        <v>-305</v>
      </c>
      <c r="X59">
        <v>-127</v>
      </c>
      <c r="Y59">
        <v>5.22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8.99</v>
      </c>
      <c r="N60" s="115">
        <v>-275</v>
      </c>
      <c r="O60" s="88">
        <v>-107</v>
      </c>
      <c r="P60" s="88">
        <v>0</v>
      </c>
      <c r="Q60" s="88">
        <v>0</v>
      </c>
      <c r="R60" s="88">
        <v>0</v>
      </c>
      <c r="S60" s="116">
        <v>0</v>
      </c>
      <c r="U60" s="115">
        <v>8.99</v>
      </c>
      <c r="V60" s="116">
        <v>-382</v>
      </c>
      <c r="W60">
        <v>-275</v>
      </c>
      <c r="X60">
        <v>-107</v>
      </c>
      <c r="Y60">
        <v>8.99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8.6999999999999993</v>
      </c>
      <c r="N61" s="115">
        <v>-245</v>
      </c>
      <c r="O61" s="88">
        <v>-87</v>
      </c>
      <c r="P61" s="88">
        <v>0</v>
      </c>
      <c r="Q61" s="88">
        <v>0</v>
      </c>
      <c r="R61" s="88">
        <v>0</v>
      </c>
      <c r="S61" s="116">
        <v>0</v>
      </c>
      <c r="U61" s="115">
        <v>8.6999999999999993</v>
      </c>
      <c r="V61" s="116">
        <v>-332</v>
      </c>
      <c r="W61">
        <v>-245</v>
      </c>
      <c r="X61">
        <v>-87</v>
      </c>
      <c r="Y61">
        <v>8.6999999999999993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9.09</v>
      </c>
      <c r="N62" s="115">
        <v>-225</v>
      </c>
      <c r="O62" s="88">
        <v>-72</v>
      </c>
      <c r="P62" s="88">
        <v>0</v>
      </c>
      <c r="Q62" s="88">
        <v>0</v>
      </c>
      <c r="R62" s="88">
        <v>0</v>
      </c>
      <c r="S62" s="116">
        <v>0</v>
      </c>
      <c r="U62" s="115">
        <v>9.09</v>
      </c>
      <c r="V62" s="116">
        <v>-297</v>
      </c>
      <c r="W62">
        <v>-225</v>
      </c>
      <c r="X62">
        <v>-72</v>
      </c>
      <c r="Y62">
        <v>9.09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7.83</v>
      </c>
      <c r="N63" s="115">
        <v>-212</v>
      </c>
      <c r="O63" s="88">
        <v>-42</v>
      </c>
      <c r="P63" s="88">
        <v>0</v>
      </c>
      <c r="Q63" s="88">
        <v>0</v>
      </c>
      <c r="R63" s="88">
        <v>0</v>
      </c>
      <c r="S63" s="116">
        <v>0</v>
      </c>
      <c r="U63" s="115">
        <v>7.83</v>
      </c>
      <c r="V63" s="116">
        <v>-254</v>
      </c>
      <c r="W63">
        <v>-212</v>
      </c>
      <c r="X63">
        <v>-42</v>
      </c>
      <c r="Y63">
        <v>7.83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5.8</v>
      </c>
      <c r="N64" s="115">
        <v>-186</v>
      </c>
      <c r="O64" s="88">
        <v>-22</v>
      </c>
      <c r="P64" s="88">
        <v>0</v>
      </c>
      <c r="Q64" s="88">
        <v>0</v>
      </c>
      <c r="R64" s="88">
        <v>0</v>
      </c>
      <c r="S64" s="116">
        <v>0</v>
      </c>
      <c r="U64" s="115">
        <v>5.8</v>
      </c>
      <c r="V64" s="116">
        <v>-208</v>
      </c>
      <c r="W64">
        <v>-186</v>
      </c>
      <c r="X64">
        <v>-22</v>
      </c>
      <c r="Y64">
        <v>5.8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9.09</v>
      </c>
      <c r="N65" s="115">
        <v>-157</v>
      </c>
      <c r="O65" s="88">
        <v>-2</v>
      </c>
      <c r="P65" s="88">
        <v>0</v>
      </c>
      <c r="Q65" s="88">
        <v>0</v>
      </c>
      <c r="R65" s="88">
        <v>0</v>
      </c>
      <c r="S65" s="116">
        <v>0</v>
      </c>
      <c r="U65" s="115">
        <v>9.09</v>
      </c>
      <c r="V65" s="116">
        <v>-159</v>
      </c>
      <c r="W65">
        <v>-157</v>
      </c>
      <c r="X65">
        <v>-2</v>
      </c>
      <c r="Y65">
        <v>9.09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9.57</v>
      </c>
      <c r="N66" s="115">
        <v>-145</v>
      </c>
      <c r="O66" s="88">
        <v>-2</v>
      </c>
      <c r="P66" s="88">
        <v>0</v>
      </c>
      <c r="Q66" s="88">
        <v>0</v>
      </c>
      <c r="R66" s="88">
        <v>0</v>
      </c>
      <c r="S66" s="116">
        <v>0</v>
      </c>
      <c r="U66" s="115">
        <v>9.57</v>
      </c>
      <c r="V66" s="116">
        <v>-147</v>
      </c>
      <c r="W66">
        <v>-145</v>
      </c>
      <c r="X66">
        <v>-2</v>
      </c>
      <c r="Y66">
        <v>9.57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7.06</v>
      </c>
      <c r="N67" s="115">
        <v>-123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7.06</v>
      </c>
      <c r="V67" s="116">
        <v>-123</v>
      </c>
      <c r="W67">
        <v>-123</v>
      </c>
      <c r="X67">
        <v>0</v>
      </c>
      <c r="Y67">
        <v>7.06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7.64</v>
      </c>
      <c r="N68" s="115">
        <v>-68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7.64</v>
      </c>
      <c r="V68" s="116">
        <v>-68</v>
      </c>
      <c r="W68">
        <v>-68</v>
      </c>
      <c r="X68">
        <v>0</v>
      </c>
      <c r="Y68">
        <v>7.64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53.18</v>
      </c>
      <c r="K69" s="88">
        <v>0</v>
      </c>
      <c r="L69" s="88">
        <v>0</v>
      </c>
      <c r="M69" s="116">
        <v>7.25</v>
      </c>
      <c r="N69" s="115">
        <v>-21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60.42</v>
      </c>
      <c r="V69" s="116">
        <v>-21</v>
      </c>
      <c r="W69">
        <v>-21</v>
      </c>
      <c r="X69">
        <v>0</v>
      </c>
      <c r="Y69">
        <v>7.25</v>
      </c>
      <c r="Z69">
        <v>53.18</v>
      </c>
    </row>
    <row r="70" spans="7:26">
      <c r="G70" t="s">
        <v>112</v>
      </c>
      <c r="H70" s="115">
        <v>0</v>
      </c>
      <c r="I70" s="88">
        <v>0</v>
      </c>
      <c r="J70" s="88">
        <v>65.739999999999995</v>
      </c>
      <c r="K70" s="88">
        <v>0</v>
      </c>
      <c r="L70" s="88">
        <v>0</v>
      </c>
      <c r="M70" s="116">
        <v>7.83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73.569999999999993</v>
      </c>
      <c r="V70" s="116">
        <v>0</v>
      </c>
      <c r="W70">
        <v>0</v>
      </c>
      <c r="X70">
        <v>0</v>
      </c>
      <c r="Y70">
        <v>7.83</v>
      </c>
      <c r="Z70">
        <v>65.739999999999995</v>
      </c>
    </row>
    <row r="71" spans="7:26">
      <c r="G71" t="s">
        <v>113</v>
      </c>
      <c r="H71" s="115">
        <v>0</v>
      </c>
      <c r="I71" s="88">
        <v>0</v>
      </c>
      <c r="J71" s="88">
        <v>47.38</v>
      </c>
      <c r="K71" s="88">
        <v>0</v>
      </c>
      <c r="L71" s="88">
        <v>0</v>
      </c>
      <c r="M71" s="116">
        <v>9.18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56.56</v>
      </c>
      <c r="V71" s="116">
        <v>0</v>
      </c>
      <c r="W71">
        <v>0</v>
      </c>
      <c r="X71">
        <v>0</v>
      </c>
      <c r="Y71">
        <v>9.18</v>
      </c>
      <c r="Z71">
        <v>47.38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8.8000000000000007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8.8000000000000007</v>
      </c>
      <c r="V72" s="116">
        <v>0</v>
      </c>
      <c r="W72">
        <v>0</v>
      </c>
      <c r="X72">
        <v>0</v>
      </c>
      <c r="Y72">
        <v>8.8000000000000007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8.51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8.51</v>
      </c>
      <c r="V73" s="116">
        <v>0</v>
      </c>
      <c r="W73">
        <v>0</v>
      </c>
      <c r="X73">
        <v>0</v>
      </c>
      <c r="Y73">
        <v>8.51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8.6999999999999993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8.6999999999999993</v>
      </c>
      <c r="V74" s="116">
        <v>0</v>
      </c>
      <c r="W74">
        <v>0</v>
      </c>
      <c r="X74">
        <v>0</v>
      </c>
      <c r="Y74">
        <v>8.6999999999999993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9.18</v>
      </c>
      <c r="N75" s="115">
        <v>0</v>
      </c>
      <c r="O75" s="88">
        <v>-10</v>
      </c>
      <c r="P75" s="88">
        <v>0</v>
      </c>
      <c r="Q75" s="88">
        <v>0</v>
      </c>
      <c r="R75" s="88">
        <v>0</v>
      </c>
      <c r="S75" s="116">
        <v>0</v>
      </c>
      <c r="U75" s="115">
        <v>9.18</v>
      </c>
      <c r="V75" s="116">
        <v>-10</v>
      </c>
      <c r="W75">
        <v>0</v>
      </c>
      <c r="X75">
        <v>-10</v>
      </c>
      <c r="Y75">
        <v>9.18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5.32</v>
      </c>
      <c r="N76" s="115">
        <v>0</v>
      </c>
      <c r="O76" s="88">
        <v>-15</v>
      </c>
      <c r="P76" s="88">
        <v>0</v>
      </c>
      <c r="Q76" s="88">
        <v>0</v>
      </c>
      <c r="R76" s="88">
        <v>0</v>
      </c>
      <c r="S76" s="116">
        <v>0</v>
      </c>
      <c r="U76" s="115">
        <v>5.32</v>
      </c>
      <c r="V76" s="116">
        <v>-15</v>
      </c>
      <c r="W76">
        <v>0</v>
      </c>
      <c r="X76">
        <v>-15</v>
      </c>
      <c r="Y76">
        <v>5.32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9.57</v>
      </c>
      <c r="N77" s="115">
        <v>0</v>
      </c>
      <c r="O77" s="88">
        <v>-49</v>
      </c>
      <c r="P77" s="88">
        <v>0</v>
      </c>
      <c r="Q77" s="88">
        <v>0</v>
      </c>
      <c r="R77" s="88">
        <v>0</v>
      </c>
      <c r="S77" s="116">
        <v>0</v>
      </c>
      <c r="U77" s="115">
        <v>9.57</v>
      </c>
      <c r="V77" s="116">
        <v>-49</v>
      </c>
      <c r="W77">
        <v>0</v>
      </c>
      <c r="X77">
        <v>-49</v>
      </c>
      <c r="Y77">
        <v>9.57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6.19</v>
      </c>
      <c r="N78" s="115">
        <v>0</v>
      </c>
      <c r="O78" s="88">
        <v>-60</v>
      </c>
      <c r="P78" s="88">
        <v>0</v>
      </c>
      <c r="Q78" s="88">
        <v>0</v>
      </c>
      <c r="R78" s="88">
        <v>0</v>
      </c>
      <c r="S78" s="116">
        <v>0</v>
      </c>
      <c r="U78" s="115">
        <v>6.19</v>
      </c>
      <c r="V78" s="116">
        <v>-60</v>
      </c>
      <c r="W78">
        <v>0</v>
      </c>
      <c r="X78">
        <v>-60</v>
      </c>
      <c r="Y78">
        <v>6.19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7.64</v>
      </c>
      <c r="N79" s="115">
        <v>0</v>
      </c>
      <c r="O79" s="88">
        <v>-84</v>
      </c>
      <c r="P79" s="88">
        <v>-126</v>
      </c>
      <c r="Q79" s="88">
        <v>0</v>
      </c>
      <c r="R79" s="88">
        <v>0</v>
      </c>
      <c r="S79" s="116">
        <v>0</v>
      </c>
      <c r="U79" s="115">
        <v>7.64</v>
      </c>
      <c r="V79" s="116">
        <v>-210</v>
      </c>
      <c r="W79">
        <v>0</v>
      </c>
      <c r="X79">
        <v>-84</v>
      </c>
      <c r="Y79">
        <v>7.64</v>
      </c>
      <c r="Z79">
        <v>-126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6.38</v>
      </c>
      <c r="N80" s="115">
        <v>0</v>
      </c>
      <c r="O80" s="88">
        <v>-84</v>
      </c>
      <c r="P80" s="88">
        <v>-122</v>
      </c>
      <c r="Q80" s="88">
        <v>0</v>
      </c>
      <c r="R80" s="88">
        <v>0</v>
      </c>
      <c r="S80" s="116">
        <v>0</v>
      </c>
      <c r="U80" s="115">
        <v>6.38</v>
      </c>
      <c r="V80" s="116">
        <v>-206</v>
      </c>
      <c r="W80">
        <v>0</v>
      </c>
      <c r="X80">
        <v>-84</v>
      </c>
      <c r="Y80">
        <v>6.38</v>
      </c>
      <c r="Z80">
        <v>-122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8.6999999999999993</v>
      </c>
      <c r="N81" s="115">
        <v>0</v>
      </c>
      <c r="O81" s="88">
        <v>-104</v>
      </c>
      <c r="P81" s="88">
        <v>-141</v>
      </c>
      <c r="Q81" s="88">
        <v>0</v>
      </c>
      <c r="R81" s="88">
        <v>0</v>
      </c>
      <c r="S81" s="116">
        <v>0</v>
      </c>
      <c r="U81" s="115">
        <v>8.6999999999999993</v>
      </c>
      <c r="V81" s="116">
        <v>-245</v>
      </c>
      <c r="W81">
        <v>0</v>
      </c>
      <c r="X81">
        <v>-104</v>
      </c>
      <c r="Y81">
        <v>8.6999999999999993</v>
      </c>
      <c r="Z81">
        <v>-141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7.35</v>
      </c>
      <c r="N82" s="115">
        <v>0</v>
      </c>
      <c r="O82" s="88">
        <v>-119</v>
      </c>
      <c r="P82" s="88">
        <v>-46</v>
      </c>
      <c r="Q82" s="88">
        <v>0</v>
      </c>
      <c r="R82" s="88">
        <v>0</v>
      </c>
      <c r="S82" s="116">
        <v>0</v>
      </c>
      <c r="U82" s="115">
        <v>7.35</v>
      </c>
      <c r="V82" s="116">
        <v>-165</v>
      </c>
      <c r="W82">
        <v>0</v>
      </c>
      <c r="X82">
        <v>-119</v>
      </c>
      <c r="Y82">
        <v>7.35</v>
      </c>
      <c r="Z82">
        <v>-46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8.1199999999999992</v>
      </c>
      <c r="N83" s="115">
        <v>0</v>
      </c>
      <c r="O83" s="88">
        <v>-109</v>
      </c>
      <c r="P83" s="88">
        <v>-134</v>
      </c>
      <c r="Q83" s="88">
        <v>0</v>
      </c>
      <c r="R83" s="88">
        <v>0</v>
      </c>
      <c r="S83" s="116">
        <v>0</v>
      </c>
      <c r="U83" s="115">
        <v>8.1199999999999992</v>
      </c>
      <c r="V83" s="116">
        <v>-243</v>
      </c>
      <c r="W83">
        <v>0</v>
      </c>
      <c r="X83">
        <v>-109</v>
      </c>
      <c r="Y83">
        <v>8.1199999999999992</v>
      </c>
      <c r="Z83">
        <v>-134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6.86</v>
      </c>
      <c r="N84" s="115">
        <v>0</v>
      </c>
      <c r="O84" s="88">
        <v>-119</v>
      </c>
      <c r="P84" s="88">
        <v>-136</v>
      </c>
      <c r="Q84" s="88">
        <v>0</v>
      </c>
      <c r="R84" s="88">
        <v>0</v>
      </c>
      <c r="S84" s="116">
        <v>0</v>
      </c>
      <c r="U84" s="115">
        <v>6.86</v>
      </c>
      <c r="V84" s="116">
        <v>-255</v>
      </c>
      <c r="W84">
        <v>0</v>
      </c>
      <c r="X84">
        <v>-119</v>
      </c>
      <c r="Y84">
        <v>6.86</v>
      </c>
      <c r="Z84">
        <v>-136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6.57</v>
      </c>
      <c r="N85" s="115">
        <v>0</v>
      </c>
      <c r="O85" s="88">
        <v>-129</v>
      </c>
      <c r="P85" s="88">
        <v>-148</v>
      </c>
      <c r="Q85" s="88">
        <v>0</v>
      </c>
      <c r="R85" s="88">
        <v>0</v>
      </c>
      <c r="S85" s="116">
        <v>0</v>
      </c>
      <c r="U85" s="115">
        <v>6.57</v>
      </c>
      <c r="V85" s="116">
        <v>-277</v>
      </c>
      <c r="W85">
        <v>0</v>
      </c>
      <c r="X85">
        <v>-129</v>
      </c>
      <c r="Y85">
        <v>6.57</v>
      </c>
      <c r="Z85">
        <v>-148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5.9</v>
      </c>
      <c r="N86" s="115">
        <v>0</v>
      </c>
      <c r="O86" s="88">
        <v>-134</v>
      </c>
      <c r="P86" s="88">
        <v>-143.83000000000001</v>
      </c>
      <c r="Q86" s="88">
        <v>0</v>
      </c>
      <c r="R86" s="88">
        <v>0</v>
      </c>
      <c r="S86" s="116">
        <v>0</v>
      </c>
      <c r="U86" s="115">
        <v>5.9</v>
      </c>
      <c r="V86" s="116">
        <v>-277.83</v>
      </c>
      <c r="W86">
        <v>0</v>
      </c>
      <c r="X86">
        <v>-134</v>
      </c>
      <c r="Y86">
        <v>5.9</v>
      </c>
      <c r="Z86">
        <v>-143.83000000000001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7.54</v>
      </c>
      <c r="N87" s="115">
        <v>0</v>
      </c>
      <c r="O87" s="88">
        <v>-124</v>
      </c>
      <c r="P87" s="88">
        <v>-146</v>
      </c>
      <c r="Q87" s="88">
        <v>0</v>
      </c>
      <c r="R87" s="88">
        <v>0</v>
      </c>
      <c r="S87" s="116">
        <v>0</v>
      </c>
      <c r="U87" s="115">
        <v>7.54</v>
      </c>
      <c r="V87" s="116">
        <v>-270</v>
      </c>
      <c r="W87">
        <v>0</v>
      </c>
      <c r="X87">
        <v>-124</v>
      </c>
      <c r="Y87">
        <v>7.54</v>
      </c>
      <c r="Z87">
        <v>-146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8.6999999999999993</v>
      </c>
      <c r="N88" s="115">
        <v>0</v>
      </c>
      <c r="O88" s="88">
        <v>-150</v>
      </c>
      <c r="P88" s="88">
        <v>-118</v>
      </c>
      <c r="Q88" s="88">
        <v>0</v>
      </c>
      <c r="R88" s="88">
        <v>0</v>
      </c>
      <c r="S88" s="116">
        <v>0</v>
      </c>
      <c r="U88" s="115">
        <v>8.6999999999999993</v>
      </c>
      <c r="V88" s="116">
        <v>-268</v>
      </c>
      <c r="W88">
        <v>0</v>
      </c>
      <c r="X88">
        <v>-150</v>
      </c>
      <c r="Y88">
        <v>8.6999999999999993</v>
      </c>
      <c r="Z88">
        <v>-118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5.22</v>
      </c>
      <c r="N89" s="115">
        <v>0</v>
      </c>
      <c r="O89" s="88">
        <v>-120</v>
      </c>
      <c r="P89" s="88">
        <v>-68</v>
      </c>
      <c r="Q89" s="88">
        <v>0</v>
      </c>
      <c r="R89" s="88">
        <v>0</v>
      </c>
      <c r="S89" s="116">
        <v>0</v>
      </c>
      <c r="U89" s="115">
        <v>5.22</v>
      </c>
      <c r="V89" s="116">
        <v>-188</v>
      </c>
      <c r="W89">
        <v>0</v>
      </c>
      <c r="X89">
        <v>-120</v>
      </c>
      <c r="Y89">
        <v>5.22</v>
      </c>
      <c r="Z89">
        <v>-68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4.74</v>
      </c>
      <c r="N90" s="115">
        <v>0</v>
      </c>
      <c r="O90" s="88">
        <v>-95</v>
      </c>
      <c r="P90" s="88">
        <v>-28</v>
      </c>
      <c r="Q90" s="88">
        <v>0</v>
      </c>
      <c r="R90" s="88">
        <v>0</v>
      </c>
      <c r="S90" s="116">
        <v>0</v>
      </c>
      <c r="U90" s="115">
        <v>4.74</v>
      </c>
      <c r="V90" s="116">
        <v>-123</v>
      </c>
      <c r="W90">
        <v>0</v>
      </c>
      <c r="X90">
        <v>-95</v>
      </c>
      <c r="Y90">
        <v>4.74</v>
      </c>
      <c r="Z90">
        <v>-28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1.26</v>
      </c>
      <c r="N91" s="115">
        <v>0</v>
      </c>
      <c r="O91" s="88">
        <v>-140</v>
      </c>
      <c r="P91" s="88">
        <v>-34</v>
      </c>
      <c r="Q91" s="88">
        <v>0</v>
      </c>
      <c r="R91" s="88">
        <v>0</v>
      </c>
      <c r="S91" s="116">
        <v>0</v>
      </c>
      <c r="U91" s="115">
        <v>1.26</v>
      </c>
      <c r="V91" s="116">
        <v>-174</v>
      </c>
      <c r="W91">
        <v>0</v>
      </c>
      <c r="X91">
        <v>-140</v>
      </c>
      <c r="Y91">
        <v>1.26</v>
      </c>
      <c r="Z91">
        <v>-34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5.03</v>
      </c>
      <c r="N92" s="115">
        <v>0</v>
      </c>
      <c r="O92" s="88">
        <v>-70</v>
      </c>
      <c r="P92" s="88">
        <v>0</v>
      </c>
      <c r="Q92" s="88">
        <v>0</v>
      </c>
      <c r="R92" s="88">
        <v>0</v>
      </c>
      <c r="S92" s="116">
        <v>0</v>
      </c>
      <c r="U92" s="115">
        <v>5.03</v>
      </c>
      <c r="V92" s="116">
        <v>-70</v>
      </c>
      <c r="W92">
        <v>0</v>
      </c>
      <c r="X92">
        <v>-70</v>
      </c>
      <c r="Y92">
        <v>5.03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2.5099999999999998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2.5099999999999998</v>
      </c>
      <c r="V93" s="116">
        <v>0</v>
      </c>
      <c r="W93">
        <v>0</v>
      </c>
      <c r="X93">
        <v>0</v>
      </c>
      <c r="Y93">
        <v>2.5099999999999998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24.17</v>
      </c>
      <c r="K94" s="88">
        <v>0</v>
      </c>
      <c r="L94" s="88">
        <v>0</v>
      </c>
      <c r="M94" s="116">
        <v>2.2200000000000002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26.39</v>
      </c>
      <c r="V94" s="116">
        <v>0</v>
      </c>
      <c r="W94">
        <v>0</v>
      </c>
      <c r="X94">
        <v>0</v>
      </c>
      <c r="Y94">
        <v>2.2200000000000002</v>
      </c>
      <c r="Z94">
        <v>24.17</v>
      </c>
    </row>
    <row r="95" spans="7:26">
      <c r="G95" t="s">
        <v>137</v>
      </c>
      <c r="H95" s="115">
        <v>0</v>
      </c>
      <c r="I95" s="88">
        <v>0</v>
      </c>
      <c r="J95" s="88">
        <v>52.2</v>
      </c>
      <c r="K95" s="88">
        <v>0</v>
      </c>
      <c r="L95" s="88">
        <v>0</v>
      </c>
      <c r="M95" s="116">
        <v>2.71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54.91</v>
      </c>
      <c r="V95" s="116">
        <v>0</v>
      </c>
      <c r="W95">
        <v>0</v>
      </c>
      <c r="X95">
        <v>0</v>
      </c>
      <c r="Y95">
        <v>2.71</v>
      </c>
      <c r="Z95">
        <v>52.2</v>
      </c>
    </row>
    <row r="96" spans="7:26">
      <c r="G96" t="s">
        <v>138</v>
      </c>
      <c r="H96" s="115">
        <v>0</v>
      </c>
      <c r="I96" s="88">
        <v>0</v>
      </c>
      <c r="J96" s="88">
        <v>71.540000000000006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71.540000000000006</v>
      </c>
      <c r="V96" s="116">
        <v>0</v>
      </c>
      <c r="W96">
        <v>0</v>
      </c>
      <c r="X96">
        <v>0</v>
      </c>
      <c r="Y96">
        <v>0</v>
      </c>
      <c r="Z96">
        <v>71.540000000000006</v>
      </c>
    </row>
    <row r="97" spans="1:83">
      <c r="G97" t="s">
        <v>139</v>
      </c>
      <c r="H97" s="115">
        <v>0</v>
      </c>
      <c r="I97" s="88">
        <v>0</v>
      </c>
      <c r="J97" s="88">
        <v>82.18</v>
      </c>
      <c r="K97" s="88">
        <v>0</v>
      </c>
      <c r="L97" s="88">
        <v>0</v>
      </c>
      <c r="M97" s="116">
        <v>2.8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84.98</v>
      </c>
      <c r="V97" s="116">
        <v>0</v>
      </c>
      <c r="W97">
        <v>0</v>
      </c>
      <c r="X97">
        <v>0</v>
      </c>
      <c r="Y97">
        <v>2.8</v>
      </c>
      <c r="Z97">
        <v>82.18</v>
      </c>
    </row>
    <row r="98" spans="1:83">
      <c r="G98" t="s">
        <v>140</v>
      </c>
      <c r="H98" s="115">
        <v>0</v>
      </c>
      <c r="I98" s="88">
        <v>0</v>
      </c>
      <c r="J98" s="88">
        <v>99.58</v>
      </c>
      <c r="K98" s="88">
        <v>0</v>
      </c>
      <c r="L98" s="88">
        <v>0</v>
      </c>
      <c r="M98" s="116">
        <v>0.87</v>
      </c>
      <c r="N98" s="115">
        <v>0</v>
      </c>
      <c r="O98" s="88">
        <v>-35</v>
      </c>
      <c r="P98" s="88">
        <v>0</v>
      </c>
      <c r="Q98" s="88">
        <v>0</v>
      </c>
      <c r="R98" s="88">
        <v>0</v>
      </c>
      <c r="S98" s="116">
        <v>0</v>
      </c>
      <c r="U98" s="115">
        <v>100.45</v>
      </c>
      <c r="V98" s="116">
        <v>-35</v>
      </c>
      <c r="W98">
        <v>0</v>
      </c>
      <c r="X98">
        <v>-35</v>
      </c>
      <c r="Y98">
        <v>0.87</v>
      </c>
      <c r="Z98">
        <v>99.58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0.12399249999999999</v>
      </c>
      <c r="K99" s="111">
        <f t="shared" si="1"/>
        <v>0</v>
      </c>
      <c r="L99" s="111">
        <f t="shared" si="1"/>
        <v>0</v>
      </c>
      <c r="M99" s="111">
        <f t="shared" si="1"/>
        <v>8.163999999999999E-2</v>
      </c>
      <c r="N99" s="110">
        <f t="shared" si="1"/>
        <v>-3.36225</v>
      </c>
      <c r="O99" s="111">
        <f t="shared" si="1"/>
        <v>-2.1216824999999999</v>
      </c>
      <c r="P99" s="111">
        <f t="shared" si="1"/>
        <v>-1.0167899999999999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0.20563000000000001</v>
      </c>
      <c r="V99" s="112">
        <f t="shared" si="1"/>
        <v>-6.5007225000000002</v>
      </c>
      <c r="W99">
        <f t="shared" si="1"/>
        <v>-3.36225</v>
      </c>
      <c r="X99">
        <f t="shared" si="1"/>
        <v>-2.1216824999999999</v>
      </c>
      <c r="Y99">
        <f t="shared" si="1"/>
        <v>8.163999999999999E-2</v>
      </c>
      <c r="Z99">
        <f t="shared" si="1"/>
        <v>-0.89279750000000013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2023-05-30T11:19:39Z</dcterms:modified>
</cp:coreProperties>
</file>